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fileSharing readOnlyRecommended="1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Andri\Downloads\"/>
    </mc:Choice>
  </mc:AlternateContent>
  <xr:revisionPtr revIDLastSave="0" documentId="13_ncr:1_{9132A854-9C09-4D9C-9235-7E6F83A36B8F}" xr6:coauthVersionLast="47" xr6:coauthVersionMax="47" xr10:uidLastSave="{00000000-0000-0000-0000-000000000000}"/>
  <bookViews>
    <workbookView xWindow="28680" yWindow="390" windowWidth="25440" windowHeight="1539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1" hidden="1">Checker!$C$1:$I$103</definedName>
    <definedName name="_xlnm._FilterDatabase" localSheetId="2" hidden="1">Links!$A$1:$K$116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6" i="2" l="1"/>
  <c r="I15" i="3" s="1"/>
  <c r="D15" i="2" s="1"/>
  <c r="I102" i="3" l="1"/>
  <c r="D102" i="2" s="1"/>
  <c r="I93" i="3"/>
  <c r="D93" i="2" s="1"/>
  <c r="I91" i="3"/>
  <c r="D91" i="2" s="1"/>
  <c r="I81" i="3"/>
  <c r="D81" i="2" s="1"/>
  <c r="I59" i="3"/>
  <c r="D59" i="2" s="1"/>
  <c r="I27" i="3"/>
  <c r="D27" i="2" s="1"/>
  <c r="I23" i="3"/>
  <c r="D23" i="2" s="1"/>
  <c r="I7" i="3"/>
  <c r="D7" i="2" s="1"/>
  <c r="I100" i="3"/>
  <c r="D100" i="2" s="1"/>
  <c r="I38" i="3"/>
  <c r="D38" i="2" s="1"/>
  <c r="I22" i="3"/>
  <c r="D22" i="2" s="1"/>
  <c r="I71" i="3"/>
  <c r="D71" i="2" s="1"/>
  <c r="I26" i="3"/>
  <c r="D26" i="2" s="1"/>
  <c r="I80" i="3"/>
  <c r="D80" i="2" s="1"/>
  <c r="I85" i="3"/>
  <c r="D85" i="2" s="1"/>
  <c r="I86" i="3"/>
  <c r="D86" i="2" s="1"/>
  <c r="I87" i="3"/>
  <c r="D87" i="2" s="1"/>
  <c r="I90" i="3"/>
  <c r="D90" i="2" s="1"/>
  <c r="I20" i="3"/>
  <c r="D20" i="2" s="1"/>
  <c r="I98" i="3"/>
  <c r="D98" i="2" s="1"/>
  <c r="I36" i="3"/>
  <c r="D36" i="2" s="1"/>
  <c r="I24" i="3"/>
  <c r="D24" i="2" s="1"/>
  <c r="I73" i="3"/>
  <c r="D73" i="2" s="1"/>
  <c r="I34" i="3"/>
  <c r="D34" i="2" s="1"/>
  <c r="I75" i="3"/>
  <c r="D75" i="2" s="1"/>
  <c r="I41" i="3"/>
  <c r="D41" i="2" s="1"/>
  <c r="I66" i="3"/>
  <c r="D66" i="2" s="1"/>
  <c r="I49" i="3"/>
  <c r="D49" i="2" s="1"/>
  <c r="I67" i="3"/>
  <c r="D67" i="2" s="1"/>
  <c r="I96" i="3"/>
  <c r="D96" i="2" s="1"/>
  <c r="I70" i="3"/>
  <c r="D70" i="2" s="1"/>
  <c r="I45" i="3"/>
  <c r="D45" i="2" s="1"/>
  <c r="I89" i="3"/>
  <c r="D89" i="2" s="1"/>
  <c r="I46" i="3"/>
  <c r="D46" i="2" s="1"/>
  <c r="I69" i="3"/>
  <c r="D69" i="2" s="1"/>
  <c r="I94" i="3"/>
  <c r="D94" i="2" s="1"/>
  <c r="I32" i="3"/>
  <c r="D32" i="2" s="1"/>
  <c r="I28" i="3"/>
  <c r="D28" i="2" s="1"/>
  <c r="I76" i="3"/>
  <c r="D76" i="2" s="1"/>
  <c r="I33" i="3"/>
  <c r="D33" i="2" s="1"/>
  <c r="I79" i="3"/>
  <c r="D79" i="2" s="1"/>
  <c r="I83" i="3"/>
  <c r="D83" i="2" s="1"/>
  <c r="I43" i="3"/>
  <c r="D43" i="2" s="1"/>
  <c r="I64" i="3"/>
  <c r="D64" i="2" s="1"/>
  <c r="I44" i="3"/>
  <c r="D44" i="2" s="1"/>
  <c r="I88" i="3"/>
  <c r="D88" i="2" s="1"/>
  <c r="I31" i="3"/>
  <c r="D31" i="2" s="1"/>
  <c r="I30" i="3"/>
  <c r="D30" i="2" s="1"/>
  <c r="I77" i="3"/>
  <c r="D77" i="2" s="1"/>
  <c r="I29" i="3"/>
  <c r="D29" i="2" s="1"/>
  <c r="I17" i="3"/>
  <c r="D17" i="2" s="1"/>
  <c r="I9" i="3"/>
  <c r="D9" i="2" s="1"/>
  <c r="I3" i="3"/>
  <c r="D3" i="2" s="1"/>
  <c r="I16" i="3"/>
  <c r="D16" i="2" s="1"/>
  <c r="I40" i="3"/>
  <c r="D40" i="2" s="1"/>
  <c r="I84" i="3"/>
  <c r="D84" i="2" s="1"/>
  <c r="I78" i="3"/>
  <c r="D78" i="2" s="1"/>
  <c r="I25" i="3"/>
  <c r="D25" i="2" s="1"/>
  <c r="I35" i="3"/>
  <c r="D35" i="2" s="1"/>
  <c r="I13" i="3"/>
  <c r="D13" i="2" s="1"/>
  <c r="I5" i="3"/>
  <c r="D5" i="2" s="1"/>
  <c r="I92" i="3"/>
  <c r="D92" i="2" s="1"/>
  <c r="I19" i="3"/>
  <c r="D19" i="2" s="1"/>
  <c r="I74" i="3"/>
  <c r="D74" i="2" s="1"/>
  <c r="I21" i="3"/>
  <c r="D21" i="2" s="1"/>
  <c r="I37" i="3"/>
  <c r="D37" i="2" s="1"/>
  <c r="I82" i="3"/>
  <c r="D82" i="2" s="1"/>
  <c r="I72" i="3"/>
  <c r="D72" i="2" s="1"/>
  <c r="I39" i="3"/>
  <c r="D39" i="2" s="1"/>
  <c r="I68" i="3"/>
  <c r="D68" i="2" s="1"/>
  <c r="I47" i="3"/>
  <c r="D47" i="2" s="1"/>
  <c r="I2" i="3"/>
  <c r="I62" i="3"/>
  <c r="D62" i="2" s="1"/>
  <c r="I4" i="3"/>
  <c r="D4" i="2" s="1"/>
  <c r="I42" i="3"/>
  <c r="D42" i="2" s="1"/>
  <c r="I60" i="3"/>
  <c r="D60" i="2" s="1"/>
  <c r="I6" i="3"/>
  <c r="D6" i="2" s="1"/>
  <c r="I51" i="3"/>
  <c r="D51" i="2" s="1"/>
  <c r="I65" i="3"/>
  <c r="D65" i="2" s="1"/>
  <c r="I56" i="3"/>
  <c r="D56" i="2" s="1"/>
  <c r="I8" i="3"/>
  <c r="D8" i="2" s="1"/>
  <c r="I53" i="3"/>
  <c r="D53" i="2" s="1"/>
  <c r="I95" i="3"/>
  <c r="D95" i="2" s="1"/>
  <c r="I57" i="3"/>
  <c r="D57" i="2" s="1"/>
  <c r="I50" i="3"/>
  <c r="D50" i="2" s="1"/>
  <c r="I58" i="3"/>
  <c r="D58" i="2" s="1"/>
  <c r="I48" i="3"/>
  <c r="D48" i="2" s="1"/>
  <c r="I61" i="3"/>
  <c r="D61" i="2" s="1"/>
  <c r="I18" i="3"/>
  <c r="D18" i="2" s="1"/>
  <c r="I54" i="3"/>
  <c r="D54" i="2" s="1"/>
  <c r="I10" i="3"/>
  <c r="D10" i="2" s="1"/>
  <c r="I55" i="3"/>
  <c r="D55" i="2" s="1"/>
  <c r="I97" i="3"/>
  <c r="D97" i="2" s="1"/>
  <c r="I11" i="3"/>
  <c r="D11" i="2" s="1"/>
  <c r="I99" i="3"/>
  <c r="D99" i="2" s="1"/>
  <c r="I12" i="3"/>
  <c r="D12" i="2" s="1"/>
  <c r="I101" i="3"/>
  <c r="D101" i="2" s="1"/>
  <c r="I14" i="3"/>
  <c r="D14" i="2" s="1"/>
  <c r="I103" i="3"/>
  <c r="D103" i="2" s="1"/>
  <c r="I63" i="3"/>
  <c r="D63" i="2" s="1"/>
  <c r="I52" i="3"/>
  <c r="D52" i="2" s="1"/>
  <c r="I116" i="3" l="1"/>
  <c r="I107" i="3"/>
  <c r="I104" i="3"/>
  <c r="I108" i="3"/>
  <c r="I109" i="3"/>
  <c r="I106" i="3"/>
  <c r="I114" i="3"/>
  <c r="I111" i="3"/>
  <c r="I112" i="3"/>
  <c r="I110" i="3"/>
  <c r="I115" i="3"/>
  <c r="I113" i="3"/>
  <c r="I105" i="3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85FEE0-E392-4FE8-B8AA-53E6367966C4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<sst xmlns="http://schemas.openxmlformats.org/spreadsheetml/2006/main" count="1360" uniqueCount="198">
  <si>
    <t>Purpose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</si>
  <si>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</si>
  <si>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</si>
  <si>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</si>
  <si>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</si>
  <si>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</si>
  <si>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</si>
  <si>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</si>
  <si>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</si>
  <si>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</si>
  <si>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SG</t>
  </si>
  <si>
    <t>SD</t>
  </si>
  <si>
    <t>live</t>
  </si>
  <si>
    <t>uat</t>
  </si>
  <si>
    <t>Hours</t>
  </si>
  <si>
    <t>Minutes</t>
  </si>
  <si>
    <t>00</t>
  </si>
  <si>
    <t>Date</t>
  </si>
  <si>
    <t>Month</t>
  </si>
  <si>
    <t>02</t>
  </si>
  <si>
    <t>Year</t>
  </si>
  <si>
    <t>Headache</t>
  </si>
  <si>
    <t>Worsening known Mental health problem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</si>
  <si>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</si>
  <si>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</si>
  <si>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</si>
  <si>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</si>
  <si>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</si>
  <si>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</si>
  <si>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</si>
  <si>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</si>
  <si>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</si>
  <si>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Postcode link</t>
  </si>
  <si>
    <t>Dx05</t>
  </si>
  <si>
    <t>/question/direct/PW755MaleAdult/24/Headache/</t>
  </si>
  <si>
    <t>Dx06</t>
  </si>
  <si>
    <t>Dx07</t>
  </si>
  <si>
    <t>Dx08</t>
  </si>
  <si>
    <t>Dx11</t>
  </si>
  <si>
    <t>Dx12</t>
  </si>
  <si>
    <t>Dx13</t>
  </si>
  <si>
    <t>Dx14</t>
  </si>
  <si>
    <t>Dx15</t>
  </si>
  <si>
    <t>Dx92</t>
  </si>
  <si>
    <t>DOS Environments</t>
  </si>
  <si>
    <t>URL</t>
  </si>
  <si>
    <t>&amp;otherservices=true</t>
  </si>
  <si>
    <t>Username:</t>
  </si>
  <si>
    <t>111Providers</t>
  </si>
  <si>
    <t xml:space="preserve">Password: </t>
  </si>
  <si>
    <t>Disposition</t>
  </si>
  <si>
    <t>15</t>
  </si>
  <si>
    <t>Hour</t>
  </si>
  <si>
    <t>10</t>
  </si>
  <si>
    <t>20</t>
  </si>
  <si>
    <t xml:space="preserve">2) Select Dos service that you want to test against (Usertest or Live) </t>
  </si>
  <si>
    <t>DirectLinks</t>
  </si>
  <si>
    <t>&amp;answervalidationoffer=false</t>
  </si>
  <si>
    <t>6) ED dispostions have three link options, a) validation, b) disposition c) other services</t>
  </si>
  <si>
    <t>7)  There is a companion guidance document to accompany this tool called the DDLT Guide which can be found on the Tools section of the 111 online microsite:</t>
  </si>
  <si>
    <t>https://111online.github.io/nhs111-resources/111online/tools/ </t>
  </si>
  <si>
    <t>Symptom Group</t>
  </si>
  <si>
    <t>SymptomGroupDesc</t>
  </si>
  <si>
    <t>SD code</t>
  </si>
  <si>
    <t>SD wording</t>
  </si>
  <si>
    <t>Dx0124</t>
  </si>
  <si>
    <t>SG1162</t>
  </si>
  <si>
    <t>Tiredness (Fatigue)</t>
  </si>
  <si>
    <t>SD4244</t>
  </si>
  <si>
    <t>AMBSuicidalMeansAndPlan</t>
  </si>
  <si>
    <t>SD4245</t>
  </si>
  <si>
    <t>EDSuicidalNoMeansNorPlan</t>
  </si>
  <si>
    <t>SD4003</t>
  </si>
  <si>
    <t>PCFullPrimaryCareassessmentandprescribingcapability</t>
  </si>
  <si>
    <t>SG1154</t>
  </si>
  <si>
    <t>Sleep Difficulties</t>
  </si>
  <si>
    <t>SG1185</t>
  </si>
  <si>
    <t>Drug, solvent, alcohol misuse</t>
  </si>
  <si>
    <t>SD4319</t>
  </si>
  <si>
    <t>PCAlcoholDrugWithdrawal</t>
  </si>
  <si>
    <t>SG1018</t>
  </si>
  <si>
    <t>Behaviour Change</t>
  </si>
  <si>
    <t>SD4185</t>
  </si>
  <si>
    <t>PCHallucinations</t>
  </si>
  <si>
    <t>SD4173</t>
  </si>
  <si>
    <t>PCBereavement</t>
  </si>
  <si>
    <t>SD4174</t>
  </si>
  <si>
    <t>PCRelationshipBreakdown</t>
  </si>
  <si>
    <t>SD4175</t>
  </si>
  <si>
    <t>PCPostnatalMentalHealthProblem</t>
  </si>
  <si>
    <t>SD4176</t>
  </si>
  <si>
    <t>PCPostTraumaticStress</t>
  </si>
  <si>
    <t>SD4177</t>
  </si>
  <si>
    <t>PCDepressedMood</t>
  </si>
  <si>
    <t>SD4179</t>
  </si>
  <si>
    <t>PCAnxietyPanic</t>
  </si>
  <si>
    <t>SD4178</t>
  </si>
  <si>
    <t>PCAgitation</t>
  </si>
  <si>
    <t>SD4181</t>
  </si>
  <si>
    <t>PCMentalHealthAssessment,DrugMisuse</t>
  </si>
  <si>
    <t>SD4180</t>
  </si>
  <si>
    <t>PCMentalHealthAssessment,AlcoholMisuse</t>
  </si>
  <si>
    <t>SG1186</t>
  </si>
  <si>
    <t>SD4303</t>
  </si>
  <si>
    <t>PCSchizophrenia</t>
  </si>
  <si>
    <t>SD4207</t>
  </si>
  <si>
    <t>PCChronicDepression</t>
  </si>
  <si>
    <t>SD4206</t>
  </si>
  <si>
    <t>PCBipolarDisorder</t>
  </si>
  <si>
    <t>SD4302</t>
  </si>
  <si>
    <t>PCMania/Hypomania</t>
  </si>
  <si>
    <t>SD4211</t>
  </si>
  <si>
    <t>PCSelfHarm</t>
  </si>
  <si>
    <t>SD4210</t>
  </si>
  <si>
    <t>PCDementia/Alzheimer's</t>
  </si>
  <si>
    <t>SD4209</t>
  </si>
  <si>
    <t>PCGeneralisedAnxietyDisorder</t>
  </si>
  <si>
    <t>SG1210</t>
  </si>
  <si>
    <t>Tremor</t>
  </si>
  <si>
    <t>SG1112</t>
  </si>
  <si>
    <t>SG1113</t>
  </si>
  <si>
    <t>Headache, Pregnant</t>
  </si>
  <si>
    <t>SG1203</t>
  </si>
  <si>
    <t>Mental Health Problem</t>
  </si>
  <si>
    <t>?answers=0,1,2,2,2,2,2,2,3,3,2,3,2,4,4,2,2,2,2,3,0,2,2,0,0,0</t>
  </si>
  <si>
    <t>?answers=0,1,2,2,2,2,2,2,3,3,2,3,2,4,4,2,2,2,2,3,0,2,2,0,0,2</t>
  </si>
  <si>
    <t>?answers=0,1,2,2,2,2,2,2,3,3,2,3,2,4,4,2,2,2,2,3,0,2,2,2</t>
  </si>
  <si>
    <t>?answers=0,1,2,3,0,4,2</t>
  </si>
  <si>
    <t>?answers=0,1,2,3,0,2,0,0,0</t>
  </si>
  <si>
    <t>?answers=0,1,2,3,0,2,0,2</t>
  </si>
  <si>
    <t>?answers=0,1,2,3,0,0</t>
  </si>
  <si>
    <t>?answers=0,1,2,3,3,0,0,2,4,2</t>
  </si>
  <si>
    <t>?answers=0,1,2,3,3,0,2,0,2,0,0,0</t>
  </si>
  <si>
    <t>?answers=0,1,2,3,3,0,0,2,2,0,2</t>
  </si>
  <si>
    <t>?answers=0,1,2,3,3,0,2,0,0</t>
  </si>
  <si>
    <t>?answers=0,1,1,1,1,2,4,2,0,2,4,2,2,3,3,2,2,2,2,2,2,3,0,1,4,2</t>
  </si>
  <si>
    <t>?answers=0,1,1,1,1,2,4,2,0,2,4,2,2,3,3,2,2,2,2,2,2,3,0,0,4,2</t>
  </si>
  <si>
    <t>?answers=0,1,1,1,1,2,4,2,0,2,4,2,2,3,3,2,2,2,2,2,2,3,0,2,4,2</t>
  </si>
  <si>
    <t>?answers=0,1,1,1,1,2,4,2,0,2,4,2,2,3,3,2,2,2,2,2,2,3,0,3,4,2</t>
  </si>
  <si>
    <t>?answers=0,1,1,1,1,2,4,2,0,2,4,2,2,3,3,2,2,2,2,2,2,0,2,4,2</t>
  </si>
  <si>
    <t>?answers=0,1,1,1,1,2,4,2,2,2,2,2,2,2,0,2,4,2</t>
  </si>
  <si>
    <t>?answers=0,1,1,1,1,0,4,2,4,2,0,4,6,4,2</t>
  </si>
  <si>
    <t>?answers=0,1,1,1,1,0,4,2,4,2,0,4,3,0,0,4,2</t>
  </si>
  <si>
    <t>?answers=0,1,1,1,1,0,4,2,4,2,0,4,3,0,2,4,2</t>
  </si>
  <si>
    <t>?answers=0,1,1,1,1,0,4,2,4,2,2,1,0,4,2</t>
  </si>
  <si>
    <t>?answers=0,1,1,1,1,0,4,2,4,2,2,0,2,4,2</t>
  </si>
  <si>
    <t>?answers=0,1,1,1,1,0,4,2,4,2,2,0,1,4,2</t>
  </si>
  <si>
    <t>?answers=0,1,1,1,1,0,4,2,4,2,2,1,3,4,2</t>
  </si>
  <si>
    <t>?answers=0,1,1,1,1,0,4,2,4,2,2,0,4,2,4,2</t>
  </si>
  <si>
    <t>?answers=0,1,1,1,1,0,4,2,4,2,2,0,4,3,2,4,2</t>
  </si>
  <si>
    <t>?answers=0,1,1,1,1,0,4,2,4,2,2,0,4,1,4,2</t>
  </si>
  <si>
    <t>?answers=0,1,2,1,4,2</t>
  </si>
  <si>
    <t>?answers=0,1,2,1,2,0,0,0</t>
  </si>
  <si>
    <t>?answers=0,1,2,1,2,0,0,2</t>
  </si>
  <si>
    <t>?answers=0,1,2,1,0</t>
  </si>
  <si>
    <t>?answers=0,1,2,2,2,4,2,2,4,2,2,2,2,3,2,2,3,4,2,6,2,0,0,2,0,0,0</t>
  </si>
  <si>
    <t>?answers=0,1,2,2,2,4,2,2,4,2,2,2,2,3,2,2,3,4,2,6,2,1,0,2,0,0,2</t>
  </si>
  <si>
    <t>?answers=0,1,0,3,2,2,2,4,2,2,2,2,2,2,2,2,2,4,3,4,2,2,6,2,0,0,2,0,0,2</t>
  </si>
  <si>
    <t>?answers=0,1,2,3,3,4,4,3,2,0,4,2</t>
  </si>
  <si>
    <t>?answers=0,1,2,3,3,4,4,3,2,2,0,0,4,2</t>
  </si>
  <si>
    <t>?answers=0,1,2,3,3,4,4,3,2,2,0,1,4,2</t>
  </si>
  <si>
    <t>?answers=0,1,2,3,3,4,4,3,2,2,0,4,4,2</t>
  </si>
  <si>
    <t>?answers=0,1,2,3,3,4,4,3,2,2,0,3,4,2</t>
  </si>
  <si>
    <t>?answers=0,1,2,3,3,4,4,3,2,2,4,2,0,4,2</t>
  </si>
  <si>
    <t>?answers=0,1,2,3,3,4,4,3,2,0,0</t>
  </si>
  <si>
    <t>/question/direct/PW1072MaleAdult/24/Tiredness(Fatigue)/</t>
  </si>
  <si>
    <t>/question/direct/PW1697MaleChild/14/SleepDifficulties/</t>
  </si>
  <si>
    <t>/question/direct/PW1697MaleChild/14/Sleep Difficulties/</t>
  </si>
  <si>
    <t>/question/direct/PW1751MaleAdult/24/MentalHealthProblems/</t>
  </si>
  <si>
    <t>/question/direct/PW1749MaleAdult/24/Behaviour Change/</t>
  </si>
  <si>
    <t>/question/direct/PW1749MaleAdult/24/BehaviourChange/</t>
  </si>
  <si>
    <t>/question/direct/PW1751MaleAdult/24/Mental Health Problems/</t>
  </si>
  <si>
    <t>/question/direct/PW1751MaleAdult/16/Mental Health Problems/</t>
  </si>
  <si>
    <t>/question/direct/PW1764MaleAdult/24/Tremor/</t>
  </si>
  <si>
    <t>/question/direct/PW752FemaleAdult/24/Headache/</t>
  </si>
  <si>
    <t xml:space="preserve">&amp;answervalidationoffer=false&amp;otherservices=true </t>
  </si>
  <si>
    <t>Other services</t>
  </si>
  <si>
    <t>Recommended service</t>
  </si>
  <si>
    <t>SG - Description</t>
  </si>
  <si>
    <t>SD - Description</t>
  </si>
  <si>
    <t>999 Validation</t>
  </si>
  <si>
    <t>ED Validation</t>
  </si>
  <si>
    <t>Do5te5tPT8</t>
  </si>
  <si>
    <t>https://111-int98.azurefd.net/</t>
  </si>
  <si>
    <t>Screen</t>
  </si>
  <si>
    <t>How to use the DoS Direct linking spreadsheet for PT8 testing</t>
  </si>
  <si>
    <t>Provide a mechanism to get to all new online SD/SG combinations within PT8 (Mental Health) Pathway.</t>
  </si>
  <si>
    <t>?answers=0,1,0,3,2,2,2,4,2,2,2,2,2,2,2,2,2,4,3,4,2,2,6,2,0,0,2,0,0,0</t>
  </si>
  <si>
    <t>?answers=0,1,1,1,1,2,4,2,2,2,2,2,3,2,4,2,1,0,4,2</t>
  </si>
  <si>
    <t>?answers=0,1,1,1,1,2,4,2,2,2,2,2,3,2,4,2,2,0,4,2</t>
  </si>
  <si>
    <t>?answers=0,1,1,1,1,2,4,2,2,2,2,2,2,2,3,2,4,0,0,4,2</t>
  </si>
  <si>
    <t>?answers=0,1,1,1,1,2,4,2,2,2,2,2,2,2,3,2,4,2,1,0,0,4,2</t>
  </si>
  <si>
    <t>?answers=0,1,1,1,1,2,4,2,2,2,2,2,2,2,3,2,4,2,2,2,2,0,0,4,2</t>
  </si>
  <si>
    <t>?answers=0,1,1,1,1,2,4,2,2,2,2,2,2,2,3,2,4,2,2,2,2,1,0,4,2</t>
  </si>
  <si>
    <t>?answers=0,1,1,1,1,2,4,2,2,2,2,2,2,2,3,2,4,2,0,0,4,2,2</t>
  </si>
  <si>
    <t>?answers=0,1,1,1,1,2,4,2,2,2,2,2,2,2,3,2,4,2,2,2,0,0,4</t>
  </si>
  <si>
    <t>?answers=0,1,1,1,1,2,4,2,2,2,2,2,2,2,3,2,0,0,4,2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</si>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</sst>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</font>
    <font>
      <u/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4">
    <xf numFmtId="0" fontId="0" fillId="0" borderId="0"/>
    <xf numFmtId="0" fontId="10" fillId="0" borderId="0" applyNumberFormat="0" applyFill="0" applyBorder="0" applyAlignment="0" applyProtection="0"/>
    <xf numFmtId="0" fontId="3" fillId="0" borderId="5"/>
    <xf numFmtId="0" fontId="12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3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2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2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2" fillId="11" borderId="5" applyNumberFormat="0" applyBorder="0" applyAlignment="0" applyProtection="0"/>
    <xf numFmtId="0" fontId="2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2" fillId="15" borderId="5" applyNumberFormat="0" applyBorder="0" applyAlignment="0" applyProtection="0"/>
    <xf numFmtId="0" fontId="2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2" fillId="19" borderId="5" applyNumberFormat="0" applyBorder="0" applyAlignment="0" applyProtection="0"/>
    <xf numFmtId="0" fontId="2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2" fillId="23" borderId="5" applyNumberFormat="0" applyBorder="0" applyAlignment="0" applyProtection="0"/>
    <xf numFmtId="0" fontId="2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2" fillId="27" borderId="5" applyNumberFormat="0" applyBorder="0" applyAlignment="0" applyProtection="0"/>
    <xf numFmtId="0" fontId="2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2" fillId="31" borderId="5" applyNumberFormat="0" applyBorder="0" applyAlignment="0" applyProtection="0"/>
    <xf numFmtId="0" fontId="2" fillId="32" borderId="5" applyNumberFormat="0" applyBorder="0" applyAlignment="0" applyProtection="0"/>
    <xf numFmtId="0" fontId="45" fillId="33" borderId="5" applyNumberFormat="0" applyBorder="0" applyAlignment="0" applyProtection="0"/>
    <xf numFmtId="0" fontId="2" fillId="0" borderId="5"/>
    <xf numFmtId="0" fontId="48" fillId="0" borderId="5"/>
    <xf numFmtId="0" fontId="54" fillId="0" borderId="5"/>
    <xf numFmtId="0" fontId="10" fillId="0" borderId="5" applyNumberForma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9" borderId="21" applyNumberFormat="0" applyFont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0" borderId="5"/>
  </cellStyleXfs>
  <cellXfs count="7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4" fillId="0" borderId="0" xfId="0" applyFont="1"/>
    <xf numFmtId="0" fontId="5" fillId="0" borderId="0" xfId="0" applyFont="1"/>
    <xf numFmtId="0" fontId="0" fillId="2" borderId="7" xfId="0" applyFill="1" applyBorder="1"/>
    <xf numFmtId="0" fontId="0" fillId="2" borderId="8" xfId="0" applyFill="1" applyBorder="1"/>
    <xf numFmtId="0" fontId="5" fillId="0" borderId="10" xfId="0" applyFont="1" applyBorder="1"/>
    <xf numFmtId="0" fontId="7" fillId="0" borderId="0" xfId="0" applyFont="1"/>
    <xf numFmtId="0" fontId="5" fillId="0" borderId="12" xfId="0" applyFont="1" applyBorder="1"/>
    <xf numFmtId="0" fontId="5" fillId="0" borderId="13" xfId="0" applyFont="1" applyBorder="1"/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9" fillId="0" borderId="12" xfId="0" applyFont="1" applyBorder="1"/>
    <xf numFmtId="0" fontId="0" fillId="0" borderId="0" xfId="0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11" fillId="0" borderId="0" xfId="0" applyFont="1"/>
    <xf numFmtId="0" fontId="0" fillId="0" borderId="5" xfId="0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/>
    <xf numFmtId="0" fontId="0" fillId="0" borderId="13" xfId="0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45" fillId="0" borderId="5" xfId="93" applyFont="1"/>
    <xf numFmtId="0" fontId="10" fillId="0" borderId="0" xfId="1" applyAlignment="1"/>
    <xf numFmtId="0" fontId="6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0" fillId="0" borderId="0" xfId="0" applyNumberFormat="1"/>
    <xf numFmtId="0" fontId="50" fillId="0" borderId="0" xfId="0" applyFont="1"/>
    <xf numFmtId="0" fontId="44" fillId="0" borderId="5" xfId="93" applyFont="1" applyProtection="1">
      <protection locked="0"/>
    </xf>
    <xf numFmtId="0" fontId="2" fillId="0" borderId="24" xfId="93" applyBorder="1" applyProtection="1">
      <protection locked="0"/>
    </xf>
    <xf numFmtId="0" fontId="2" fillId="0" borderId="11" xfId="93" applyBorder="1" applyProtection="1">
      <protection locked="0"/>
    </xf>
    <xf numFmtId="0" fontId="2" fillId="0" borderId="11" xfId="93" applyBorder="1" applyAlignment="1" applyProtection="1">
      <alignment horizontal="right"/>
      <protection locked="0"/>
    </xf>
    <xf numFmtId="0" fontId="2" fillId="0" borderId="5" xfId="93" applyProtection="1">
      <protection locked="0"/>
    </xf>
    <xf numFmtId="0" fontId="0" fillId="0" borderId="23" xfId="0" applyBorder="1"/>
    <xf numFmtId="0" fontId="51" fillId="0" borderId="5" xfId="93" applyFont="1"/>
    <xf numFmtId="49" fontId="49" fillId="0" borderId="0" xfId="0" applyNumberFormat="1" applyFont="1"/>
    <xf numFmtId="0" fontId="10" fillId="0" borderId="0" xfId="1"/>
    <xf numFmtId="0" fontId="11" fillId="0" borderId="5" xfId="0" applyFont="1" applyBorder="1"/>
    <xf numFmtId="0" fontId="10" fillId="0" borderId="0" xfId="1" applyAlignment="1">
      <alignment horizontal="left"/>
    </xf>
    <xf numFmtId="0" fontId="9" fillId="0" borderId="5" xfId="0" applyFont="1" applyBorder="1"/>
    <xf numFmtId="0" fontId="0" fillId="0" borderId="5" xfId="0" applyBorder="1" applyAlignment="1">
      <alignment wrapText="1"/>
    </xf>
    <xf numFmtId="0" fontId="0" fillId="0" borderId="23" xfId="0" applyBorder="1" applyAlignment="1">
      <alignment vertical="top"/>
    </xf>
    <xf numFmtId="0" fontId="51" fillId="0" borderId="23" xfId="0" applyFont="1" applyBorder="1" applyAlignment="1">
      <alignment vertical="top"/>
    </xf>
    <xf numFmtId="0" fontId="51" fillId="0" borderId="23" xfId="0" applyFont="1" applyBorder="1"/>
    <xf numFmtId="0" fontId="0" fillId="0" borderId="25" xfId="0" applyBorder="1"/>
    <xf numFmtId="0" fontId="8" fillId="0" borderId="5" xfId="0" applyFont="1" applyBorder="1"/>
    <xf numFmtId="0" fontId="49" fillId="0" borderId="5" xfId="0" applyFont="1" applyBorder="1"/>
    <xf numFmtId="0" fontId="53" fillId="0" borderId="5" xfId="0" applyFont="1" applyBorder="1" applyAlignment="1">
      <alignment vertical="center"/>
    </xf>
    <xf numFmtId="49" fontId="51" fillId="0" borderId="5" xfId="58" applyNumberFormat="1" applyFont="1"/>
    <xf numFmtId="0" fontId="55" fillId="0" borderId="5" xfId="0" applyFont="1" applyBorder="1"/>
    <xf numFmtId="0" fontId="11" fillId="0" borderId="5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55" fillId="0" borderId="0" xfId="1" applyFont="1"/>
    <xf numFmtId="49" fontId="45" fillId="0" borderId="5" xfId="58" applyNumberFormat="1" applyFont="1" applyAlignment="1">
      <alignment horizontal="left"/>
    </xf>
    <xf numFmtId="0" fontId="5" fillId="0" borderId="5" xfId="0" applyFont="1" applyBorder="1" applyAlignment="1">
      <alignment horizontal="right"/>
    </xf>
    <xf numFmtId="0" fontId="10" fillId="0" borderId="0" xfId="1" applyProtection="1"/>
    <xf numFmtId="0" fontId="1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14">
    <cellStyle name="20% - Accent1 2" xfId="28" xr:uid="{00000000-0005-0000-0000-000000000000}"/>
    <cellStyle name="20% - Accent1 3" xfId="70" xr:uid="{00000000-0005-0000-0000-000001000000}"/>
    <cellStyle name="20% - Accent1 3 2" xfId="101" xr:uid="{31273C07-0C0C-4201-ACB8-41D5EA328DF8}"/>
    <cellStyle name="20% - Accent2 2" xfId="32" xr:uid="{00000000-0005-0000-0000-000002000000}"/>
    <cellStyle name="20% - Accent2 3" xfId="74" xr:uid="{00000000-0005-0000-0000-000003000000}"/>
    <cellStyle name="20% - Accent2 3 2" xfId="103" xr:uid="{BBC99547-524F-4484-89EF-C1A914F829A4}"/>
    <cellStyle name="20% - Accent3 2" xfId="36" xr:uid="{00000000-0005-0000-0000-000004000000}"/>
    <cellStyle name="20% - Accent3 3" xfId="78" xr:uid="{00000000-0005-0000-0000-000005000000}"/>
    <cellStyle name="20% - Accent3 3 2" xfId="105" xr:uid="{FF3124C4-16F2-44CD-91D4-7679241F6D84}"/>
    <cellStyle name="20% - Accent4 2" xfId="40" xr:uid="{00000000-0005-0000-0000-000006000000}"/>
    <cellStyle name="20% - Accent4 3" xfId="82" xr:uid="{00000000-0005-0000-0000-000007000000}"/>
    <cellStyle name="20% - Accent4 3 2" xfId="107" xr:uid="{FD4465B0-8FC6-465F-9483-E6069A05FDF3}"/>
    <cellStyle name="20% - Accent5 2" xfId="44" xr:uid="{00000000-0005-0000-0000-000008000000}"/>
    <cellStyle name="20% - Accent5 3" xfId="86" xr:uid="{00000000-0005-0000-0000-000009000000}"/>
    <cellStyle name="20% - Accent5 3 2" xfId="109" xr:uid="{16925FE7-F387-4192-A044-6AC7E57DB6F0}"/>
    <cellStyle name="20% - Accent6 2" xfId="48" xr:uid="{00000000-0005-0000-0000-00000A000000}"/>
    <cellStyle name="20% - Accent6 3" xfId="90" xr:uid="{00000000-0005-0000-0000-00000B000000}"/>
    <cellStyle name="20% - Accent6 3 2" xfId="111" xr:uid="{94322455-6983-4F3D-93E3-78317AF588A8}"/>
    <cellStyle name="40% - Accent1 2" xfId="29" xr:uid="{00000000-0005-0000-0000-00000C000000}"/>
    <cellStyle name="40% - Accent1 3" xfId="71" xr:uid="{00000000-0005-0000-0000-00000D000000}"/>
    <cellStyle name="40% - Accent1 3 2" xfId="102" xr:uid="{C3E0055D-3971-4896-A16F-3DDE5AF2CD6E}"/>
    <cellStyle name="40% - Accent2 2" xfId="33" xr:uid="{00000000-0005-0000-0000-00000E000000}"/>
    <cellStyle name="40% - Accent2 3" xfId="75" xr:uid="{00000000-0005-0000-0000-00000F000000}"/>
    <cellStyle name="40% - Accent2 3 2" xfId="104" xr:uid="{EFF25820-EDD2-40C0-8850-DA3EAEBF3C42}"/>
    <cellStyle name="40% - Accent3 2" xfId="37" xr:uid="{00000000-0005-0000-0000-000010000000}"/>
    <cellStyle name="40% - Accent3 3" xfId="79" xr:uid="{00000000-0005-0000-0000-000011000000}"/>
    <cellStyle name="40% - Accent3 3 2" xfId="106" xr:uid="{072E812A-6D04-4A61-BCA7-612FDE117531}"/>
    <cellStyle name="40% - Accent4 2" xfId="41" xr:uid="{00000000-0005-0000-0000-000012000000}"/>
    <cellStyle name="40% - Accent4 3" xfId="83" xr:uid="{00000000-0005-0000-0000-000013000000}"/>
    <cellStyle name="40% - Accent4 3 2" xfId="108" xr:uid="{44D1AB55-71FC-499D-89A7-BCC1FA0118DD}"/>
    <cellStyle name="40% - Accent5 2" xfId="45" xr:uid="{00000000-0005-0000-0000-000014000000}"/>
    <cellStyle name="40% - Accent5 3" xfId="87" xr:uid="{00000000-0005-0000-0000-000015000000}"/>
    <cellStyle name="40% - Accent5 3 2" xfId="110" xr:uid="{BFF961EA-EDE4-4ADE-A789-87C0ACB9C18E}"/>
    <cellStyle name="40% - Accent6 2" xfId="49" xr:uid="{00000000-0005-0000-0000-000016000000}"/>
    <cellStyle name="40% - Accent6 3" xfId="91" xr:uid="{00000000-0005-0000-0000-000017000000}"/>
    <cellStyle name="40% - Accent6 3 2" xfId="112" xr:uid="{BF3F9FDD-00BD-46EC-BCE9-1FA9CC1913A2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Hyperlink 4" xfId="96" xr:uid="{A35C7ED4-DFCB-48CE-B4A3-554389A3F4A4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2 4 2" xfId="113" xr:uid="{78BF680B-624E-421B-B5F1-115B4DDC820B}"/>
    <cellStyle name="Normal 2 5" xfId="97" xr:uid="{EAFA2A4C-3893-448C-A840-1FC43C32413F}"/>
    <cellStyle name="Normal 3" xfId="12" xr:uid="{00000000-0005-0000-0000-000050000000}"/>
    <cellStyle name="Normal 3 2" xfId="94" xr:uid="{00000000-0005-0000-0000-000051000000}"/>
    <cellStyle name="Normal 3 3" xfId="98" xr:uid="{0008B5C1-556D-4B3C-91BA-BF4AB96DD97A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rmal 7 2" xfId="99" xr:uid="{8D77FAE6-0BC6-46AB-B040-B3B4D6360E2F}"/>
    <cellStyle name="Normal 8" xfId="95" xr:uid="{B37BF165-A2E2-4238-9024-26DE0DF45777}"/>
    <cellStyle name="Note 2" xfId="24" xr:uid="{00000000-0005-0000-0000-000056000000}"/>
    <cellStyle name="Note 3" xfId="67" xr:uid="{00000000-0005-0000-0000-000057000000}"/>
    <cellStyle name="Note 3 2" xfId="100" xr:uid="{B8DB9B7D-6FB2-4694-924B-09F6E64A4DC3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111-int98.azurefd.net/" TargetMode="External"/><Relationship Id="rId1" Type="http://schemas.openxmlformats.org/officeDocument/2006/relationships/hyperlink" Target="https://111online.github.io/nhs111-resources/111online/tools/&#16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111-int98.azurefd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34"/>
  <sheetViews>
    <sheetView showGridLines="0" tabSelected="1" workbookViewId="0">
      <selection activeCell="P28" sqref="P28"/>
    </sheetView>
  </sheetViews>
  <sheetFormatPr defaultColWidth="14.42578125" defaultRowHeight="15" customHeight="1"/>
  <cols>
    <col min="1" max="12" width="7.7109375" customWidth="1"/>
    <col min="13" max="13" width="40.7109375" customWidth="1"/>
    <col min="14" max="14" width="7.7109375" customWidth="1"/>
    <col min="15" max="15" width="12.5703125" customWidth="1"/>
    <col min="16" max="26" width="7.7109375" customWidth="1"/>
    <col min="27" max="28" width="12.710937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3:16" ht="14.2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3:16" ht="14.25" customHeight="1">
      <c r="C6" s="4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6"/>
    </row>
    <row r="7" spans="3:16" ht="18" customHeight="1">
      <c r="C7" s="4"/>
      <c r="E7" s="7" t="s">
        <v>185</v>
      </c>
      <c r="P7" s="6"/>
    </row>
    <row r="8" spans="3:16" ht="14.25" customHeight="1">
      <c r="C8" s="4"/>
      <c r="E8" s="72" t="s">
        <v>0</v>
      </c>
      <c r="F8" s="72"/>
      <c r="G8" s="72"/>
      <c r="H8" s="72"/>
      <c r="I8" s="72"/>
      <c r="J8" s="72"/>
      <c r="K8" s="72"/>
      <c r="L8" s="72"/>
      <c r="M8" s="72"/>
      <c r="P8" s="6"/>
    </row>
    <row r="9" spans="3:16" ht="14.25" customHeight="1">
      <c r="C9" s="4"/>
      <c r="E9" s="71" t="s">
        <v>186</v>
      </c>
      <c r="F9" s="70"/>
      <c r="G9" s="70"/>
      <c r="H9" s="70"/>
      <c r="I9" s="70"/>
      <c r="J9" s="70"/>
      <c r="K9" s="70"/>
      <c r="L9" s="70"/>
      <c r="M9" s="70"/>
      <c r="P9" s="6"/>
    </row>
    <row r="10" spans="3:16" ht="14.25" customHeight="1">
      <c r="C10" s="4"/>
      <c r="E10" s="73"/>
      <c r="F10" s="73"/>
      <c r="G10" s="73"/>
      <c r="H10" s="73"/>
      <c r="I10" s="73"/>
      <c r="J10" s="73"/>
      <c r="K10" s="73"/>
      <c r="L10" s="73"/>
      <c r="M10" s="73"/>
      <c r="P10" s="6"/>
    </row>
    <row r="11" spans="3:16" ht="14.25" customHeight="1">
      <c r="C11" s="4"/>
      <c r="E11" s="72" t="s">
        <v>1</v>
      </c>
      <c r="F11" s="72"/>
      <c r="G11" s="72"/>
      <c r="H11" s="72"/>
      <c r="I11" s="72"/>
      <c r="J11" s="72"/>
      <c r="K11" s="72"/>
      <c r="L11" s="72"/>
      <c r="M11" s="72"/>
      <c r="P11" s="6"/>
    </row>
    <row r="12" spans="3:16" ht="14.25" customHeight="1">
      <c r="C12" s="4"/>
      <c r="E12" s="70" t="s">
        <v>2</v>
      </c>
      <c r="F12" s="70"/>
      <c r="G12" s="70"/>
      <c r="H12" s="70"/>
      <c r="I12" s="70"/>
      <c r="J12" s="70"/>
      <c r="K12" s="70"/>
      <c r="L12" s="70"/>
      <c r="M12" s="70"/>
      <c r="P12" s="6"/>
    </row>
    <row r="13" spans="3:16" ht="14.25" customHeight="1">
      <c r="C13" s="4"/>
      <c r="F13" s="31" t="s">
        <v>183</v>
      </c>
      <c r="P13" s="6"/>
    </row>
    <row r="14" spans="3:16" ht="14.25" customHeight="1">
      <c r="C14" s="4"/>
      <c r="F14" s="22" t="s">
        <v>47</v>
      </c>
      <c r="H14" s="8" t="s">
        <v>48</v>
      </c>
      <c r="P14" s="6"/>
    </row>
    <row r="15" spans="3:16" ht="14.25" customHeight="1">
      <c r="C15" s="4"/>
      <c r="F15" s="22" t="s">
        <v>49</v>
      </c>
      <c r="H15" s="8" t="s">
        <v>182</v>
      </c>
      <c r="P15" s="6"/>
    </row>
    <row r="16" spans="3:16" ht="14.25" customHeight="1">
      <c r="C16" s="4"/>
      <c r="E16" s="71" t="s">
        <v>55</v>
      </c>
      <c r="F16" s="71"/>
      <c r="G16" s="71"/>
      <c r="H16" s="71"/>
      <c r="I16" s="71"/>
      <c r="J16" s="71"/>
      <c r="K16" s="71"/>
      <c r="L16" s="71"/>
      <c r="M16" s="71"/>
      <c r="N16" s="33"/>
      <c r="O16" s="33"/>
      <c r="P16" s="6"/>
    </row>
    <row r="17" spans="3:16" ht="14.25" customHeight="1">
      <c r="C17" s="4"/>
      <c r="E17" s="70" t="s">
        <v>3</v>
      </c>
      <c r="F17" s="70"/>
      <c r="G17" s="70"/>
      <c r="H17" s="70"/>
      <c r="I17" s="70"/>
      <c r="J17" s="70"/>
      <c r="K17" s="70"/>
      <c r="L17" s="70"/>
      <c r="M17" s="70"/>
      <c r="N17" s="33"/>
      <c r="O17" s="33"/>
      <c r="P17" s="6"/>
    </row>
    <row r="18" spans="3:16" ht="14.25" customHeight="1">
      <c r="C18" s="4"/>
      <c r="E18" s="33"/>
      <c r="F18" s="70" t="s">
        <v>4</v>
      </c>
      <c r="G18" s="70"/>
      <c r="H18" s="70"/>
      <c r="I18" s="70"/>
      <c r="J18" s="70"/>
      <c r="K18" s="70"/>
      <c r="L18" s="70"/>
      <c r="M18" s="70"/>
      <c r="N18" s="33"/>
      <c r="O18" s="33"/>
      <c r="P18" s="6"/>
    </row>
    <row r="19" spans="3:16" ht="14.25" customHeight="1">
      <c r="C19" s="4"/>
      <c r="E19" s="70" t="s">
        <v>5</v>
      </c>
      <c r="F19" s="70"/>
      <c r="G19" s="70"/>
      <c r="H19" s="70"/>
      <c r="I19" s="70"/>
      <c r="J19" s="70"/>
      <c r="K19" s="70"/>
      <c r="L19" s="70"/>
      <c r="M19" s="70"/>
      <c r="N19" s="70"/>
      <c r="O19" s="33"/>
      <c r="P19" s="6"/>
    </row>
    <row r="20" spans="3:16" ht="14.25" customHeight="1">
      <c r="C20" s="4"/>
      <c r="E20" s="33"/>
      <c r="F20" s="70" t="s">
        <v>6</v>
      </c>
      <c r="G20" s="70"/>
      <c r="H20" s="70"/>
      <c r="I20" s="70"/>
      <c r="J20" s="70"/>
      <c r="K20" s="70"/>
      <c r="L20" s="70"/>
      <c r="M20" s="70"/>
      <c r="N20" s="70"/>
      <c r="O20" s="70"/>
      <c r="P20" s="6"/>
    </row>
    <row r="21" spans="3:16" ht="14.25" customHeight="1">
      <c r="C21" s="4"/>
      <c r="E21" s="35" t="s">
        <v>58</v>
      </c>
      <c r="F21" s="36"/>
      <c r="G21" s="36"/>
      <c r="H21" s="36"/>
      <c r="I21" s="36"/>
      <c r="J21" s="36"/>
      <c r="K21" s="36"/>
      <c r="L21" s="36"/>
      <c r="M21" s="36"/>
      <c r="N21" s="36"/>
      <c r="O21" s="33"/>
      <c r="P21" s="6"/>
    </row>
    <row r="22" spans="3:16" ht="14.25" customHeight="1">
      <c r="C22" s="4"/>
      <c r="E22" s="67" t="s">
        <v>59</v>
      </c>
      <c r="F22" s="68"/>
      <c r="G22" s="68"/>
      <c r="H22" s="68"/>
      <c r="I22" s="68"/>
      <c r="J22" s="68"/>
      <c r="K22" s="68"/>
      <c r="L22" s="68"/>
      <c r="M22" s="68"/>
      <c r="N22" s="68"/>
      <c r="O22" s="33"/>
      <c r="P22" s="6"/>
    </row>
    <row r="23" spans="3:16" ht="14.25" customHeight="1">
      <c r="C23" s="4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33"/>
      <c r="P23" s="6"/>
    </row>
    <row r="24" spans="3:16" ht="15.75" customHeight="1">
      <c r="C24" s="4"/>
      <c r="E24" s="49" t="s">
        <v>60</v>
      </c>
      <c r="F24" s="36"/>
      <c r="G24" s="36"/>
      <c r="H24" s="36"/>
      <c r="I24" s="36"/>
      <c r="J24" s="36"/>
      <c r="K24" s="36"/>
      <c r="L24" s="36"/>
      <c r="M24" s="36"/>
      <c r="N24" s="36"/>
      <c r="O24" s="33"/>
      <c r="P24" s="6"/>
    </row>
    <row r="25" spans="3:16" ht="14.25" customHeight="1">
      <c r="C25" s="4"/>
      <c r="E25" s="49"/>
      <c r="F25" s="36"/>
      <c r="G25" s="36"/>
      <c r="H25" s="36"/>
      <c r="I25" s="36"/>
      <c r="J25" s="36"/>
      <c r="K25" s="36"/>
      <c r="L25" s="36"/>
      <c r="M25" s="36"/>
      <c r="N25" s="36"/>
      <c r="O25" s="33"/>
      <c r="P25" s="6"/>
    </row>
    <row r="26" spans="3:16" ht="14.25" customHeight="1">
      <c r="C26" s="4"/>
      <c r="F26" s="22"/>
      <c r="P26" s="6"/>
    </row>
    <row r="27" spans="3:16" ht="14.25" customHeight="1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3:16" ht="14.25" customHeight="1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1" t="s">
        <v>197</v>
      </c>
    </row>
    <row r="29" spans="3:16" ht="14.25" customHeight="1"/>
    <row r="30" spans="3:16" ht="14.25" customHeight="1"/>
    <row r="31" spans="3:16" ht="14.25" customHeight="1"/>
    <row r="32" spans="3:16" ht="14.25" customHeight="1"/>
    <row r="33" ht="14.25" customHeight="1"/>
    <row r="34" ht="14.25" customHeight="1"/>
  </sheetData>
  <sheetProtection algorithmName="SHA-512" hashValue="Nk8EagRMBSL89pNQBp4x1puQUBhmDQTahwUMbuOXrwrZWZL6qpkBddOvwfQJUqFu3wMLdD8ce1L2pgGxNQy7NQ==" saltValue="9RqfeHhBKbgBZWDkvRDkew==" spinCount="100000" sheet="1" objects="1" scenarios="1"/>
  <mergeCells count="11">
    <mergeCell ref="E8:M8"/>
    <mergeCell ref="E9:M9"/>
    <mergeCell ref="E11:M11"/>
    <mergeCell ref="E12:M12"/>
    <mergeCell ref="E10:M10"/>
    <mergeCell ref="E22:N23"/>
    <mergeCell ref="E19:N19"/>
    <mergeCell ref="F20:O20"/>
    <mergeCell ref="E16:M16"/>
    <mergeCell ref="E17:M17"/>
    <mergeCell ref="F18:M18"/>
  </mergeCells>
  <hyperlinks>
    <hyperlink ref="E24" r:id="rId1" xr:uid="{E5ABCBB6-9851-4D70-9F3D-C077CC6788B8}"/>
    <hyperlink ref="F13" r:id="rId2" xr:uid="{7A36306E-A166-4932-B3A1-544A808582D5}"/>
  </hyperlinks>
  <pageMargins left="0.7" right="0.7" top="0.75" bottom="0.75" header="0" footer="0"/>
  <pageSetup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0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/>
  <cols>
    <col min="1" max="1" width="16" customWidth="1"/>
    <col min="2" max="2" width="22" customWidth="1"/>
    <col min="3" max="3" width="22.28515625" customWidth="1"/>
    <col min="4" max="4" width="34.42578125" customWidth="1"/>
    <col min="5" max="5" width="11" customWidth="1"/>
    <col min="6" max="6" width="10.28515625" customWidth="1"/>
    <col min="7" max="7" width="7.7109375" customWidth="1"/>
    <col min="8" max="8" width="41.5703125" customWidth="1"/>
    <col min="9" max="9" width="85.140625" customWidth="1"/>
    <col min="10" max="26" width="7.7109375" customWidth="1"/>
  </cols>
  <sheetData>
    <row r="1" spans="1:26" ht="14.25" customHeight="1" thickBot="1">
      <c r="A1" s="11" t="s">
        <v>7</v>
      </c>
      <c r="B1" s="11" t="s">
        <v>8</v>
      </c>
      <c r="C1" s="65" t="s">
        <v>184</v>
      </c>
      <c r="D1" s="8" t="s">
        <v>9</v>
      </c>
      <c r="E1" s="8" t="s">
        <v>10</v>
      </c>
      <c r="F1" s="8" t="s">
        <v>11</v>
      </c>
      <c r="H1" s="8" t="s">
        <v>178</v>
      </c>
      <c r="I1" s="8" t="s">
        <v>179</v>
      </c>
      <c r="Z1" s="12" t="s">
        <v>12</v>
      </c>
    </row>
    <row r="2" spans="1:26" ht="14.25" customHeight="1" thickTop="1" thickBot="1">
      <c r="A2" s="20"/>
      <c r="B2" s="20" t="s">
        <v>12</v>
      </c>
      <c r="C2" s="61" t="s">
        <v>180</v>
      </c>
      <c r="D2" s="66" t="str">
        <f>HYPERLINK(Links!I2, Links!A2 &amp;" - " &amp;Links!B2&amp;"-"&amp;Links!D2)</f>
        <v>Dx0124 - SG1162-SD4244</v>
      </c>
      <c r="E2" s="54" t="s">
        <v>66</v>
      </c>
      <c r="F2" s="44" t="s">
        <v>68</v>
      </c>
      <c r="H2" s="44" t="s">
        <v>67</v>
      </c>
      <c r="I2" s="53" t="s">
        <v>69</v>
      </c>
      <c r="Z2" s="12" t="s">
        <v>13</v>
      </c>
    </row>
    <row r="3" spans="1:26" ht="14.25" customHeight="1" thickTop="1">
      <c r="A3" s="19"/>
      <c r="B3" s="19"/>
      <c r="C3" s="61" t="s">
        <v>181</v>
      </c>
      <c r="D3" s="47" t="str">
        <f>HYPERLINK(Links!I3, Links!A3 &amp;" - " &amp;Links!B3&amp;"-"&amp;Links!D3)</f>
        <v>Dx92 - SG1162-SD4245</v>
      </c>
      <c r="E3" s="54" t="s">
        <v>66</v>
      </c>
      <c r="F3" s="44" t="s">
        <v>70</v>
      </c>
      <c r="H3" s="44" t="s">
        <v>67</v>
      </c>
      <c r="I3" s="53" t="s">
        <v>71</v>
      </c>
      <c r="J3" s="19"/>
      <c r="K3" s="19"/>
      <c r="L3" s="19"/>
    </row>
    <row r="4" spans="1:26" ht="14.25" customHeight="1" thickBot="1">
      <c r="A4" s="39" t="s">
        <v>14</v>
      </c>
      <c r="B4" s="39" t="s">
        <v>15</v>
      </c>
      <c r="C4" s="62" t="s">
        <v>177</v>
      </c>
      <c r="D4" s="47" t="str">
        <f>HYPERLINK(Links!I4, Links!A4 &amp;" - " &amp;Links!B4&amp;"-"&amp;Links!D4)</f>
        <v>Dx92 - SG1162-SD4245</v>
      </c>
      <c r="E4" s="54" t="s">
        <v>66</v>
      </c>
      <c r="F4" s="44" t="s">
        <v>70</v>
      </c>
      <c r="H4" s="44" t="s">
        <v>67</v>
      </c>
      <c r="I4" s="53" t="s">
        <v>71</v>
      </c>
      <c r="J4" s="19"/>
      <c r="K4" s="19"/>
      <c r="L4" s="19"/>
    </row>
    <row r="5" spans="1:26" ht="14.25" customHeight="1" thickTop="1" thickBot="1">
      <c r="A5" s="40">
        <v>12</v>
      </c>
      <c r="B5" s="41">
        <v>30</v>
      </c>
      <c r="C5" s="62" t="s">
        <v>176</v>
      </c>
      <c r="D5" s="47" t="str">
        <f>HYPERLINK(Links!I5, Links!A5 &amp;" - " &amp;Links!B5&amp;"-"&amp;Links!D5)</f>
        <v>Dx92 - SG1162-SD4245</v>
      </c>
      <c r="E5" s="54" t="s">
        <v>66</v>
      </c>
      <c r="F5" s="44" t="s">
        <v>70</v>
      </c>
      <c r="H5" s="44" t="s">
        <v>67</v>
      </c>
      <c r="I5" s="53" t="s">
        <v>71</v>
      </c>
      <c r="J5" s="19"/>
      <c r="K5" s="19"/>
      <c r="L5" s="19"/>
    </row>
    <row r="6" spans="1:26" ht="14.25" customHeight="1" thickTop="1" thickBot="1">
      <c r="A6" s="39" t="s">
        <v>17</v>
      </c>
      <c r="B6" s="39" t="s">
        <v>18</v>
      </c>
      <c r="C6" s="62" t="s">
        <v>177</v>
      </c>
      <c r="D6" s="47" t="str">
        <f>HYPERLINK(Links!I6, Links!A6 &amp;" - " &amp;Links!B6&amp;"-"&amp;Links!D6)</f>
        <v>Dx11 - SG1162-SD4003</v>
      </c>
      <c r="E6" s="54" t="s">
        <v>66</v>
      </c>
      <c r="F6" s="44" t="s">
        <v>72</v>
      </c>
      <c r="H6" s="44" t="s">
        <v>67</v>
      </c>
      <c r="I6" s="53" t="s">
        <v>73</v>
      </c>
      <c r="J6" s="19"/>
      <c r="K6" s="19"/>
      <c r="L6" s="19"/>
    </row>
    <row r="7" spans="1:26" ht="14.25" customHeight="1" thickTop="1" thickBot="1">
      <c r="A7" s="42" t="s">
        <v>26</v>
      </c>
      <c r="B7" s="42">
        <v>12</v>
      </c>
      <c r="C7" s="62" t="s">
        <v>176</v>
      </c>
      <c r="D7" s="47" t="str">
        <f>HYPERLINK(Links!I7, Links!A7 &amp;" - " &amp;Links!B7&amp;"-"&amp;Links!D7)</f>
        <v>Dx11 - SG1162-SD4003</v>
      </c>
      <c r="E7" s="54" t="s">
        <v>66</v>
      </c>
      <c r="F7" s="44" t="s">
        <v>72</v>
      </c>
      <c r="H7" s="44" t="s">
        <v>67</v>
      </c>
      <c r="I7" s="53" t="s">
        <v>73</v>
      </c>
      <c r="J7" s="19"/>
      <c r="K7" s="19"/>
      <c r="L7" s="19"/>
    </row>
    <row r="8" spans="1:26" ht="14.25" customHeight="1" thickTop="1">
      <c r="A8" s="37"/>
      <c r="B8" s="50"/>
      <c r="C8" s="62" t="s">
        <v>177</v>
      </c>
      <c r="D8" s="47" t="str">
        <f>HYPERLINK(Links!I8, Links!A8 &amp;" - " &amp;Links!B8&amp;"-"&amp;Links!D8)</f>
        <v>Dx08 - SG1154-SD4003</v>
      </c>
      <c r="E8" s="54" t="s">
        <v>74</v>
      </c>
      <c r="F8" s="44" t="s">
        <v>72</v>
      </c>
      <c r="H8" s="44" t="s">
        <v>75</v>
      </c>
      <c r="I8" s="53" t="s">
        <v>73</v>
      </c>
      <c r="J8" s="19"/>
      <c r="K8" s="19"/>
      <c r="L8" s="19"/>
    </row>
    <row r="9" spans="1:26" ht="14.25" customHeight="1" thickBot="1">
      <c r="A9" s="43" t="s">
        <v>20</v>
      </c>
      <c r="B9" s="19"/>
      <c r="C9" s="62" t="s">
        <v>176</v>
      </c>
      <c r="D9" s="47" t="str">
        <f>HYPERLINK(Links!I9, Links!A9 &amp;" - " &amp;Links!B9&amp;"-"&amp;Links!D9)</f>
        <v>Dx08 - SG1154-SD4003</v>
      </c>
      <c r="E9" s="54" t="s">
        <v>74</v>
      </c>
      <c r="F9" s="44" t="s">
        <v>72</v>
      </c>
      <c r="H9" s="44" t="s">
        <v>75</v>
      </c>
      <c r="I9" s="53" t="s">
        <v>73</v>
      </c>
      <c r="J9" s="19"/>
      <c r="K9" s="19"/>
      <c r="L9" s="19"/>
    </row>
    <row r="10" spans="1:26" ht="14.25" customHeight="1" thickTop="1" thickBot="1">
      <c r="A10" s="41">
        <v>2023</v>
      </c>
      <c r="B10" s="19"/>
      <c r="C10" s="61" t="s">
        <v>180</v>
      </c>
      <c r="D10" s="47" t="str">
        <f>HYPERLINK(Links!I10, Links!A10 &amp;" - " &amp;Links!B10&amp;"-"&amp;Links!D10)</f>
        <v>Dx0124 - SG1154-SD4244</v>
      </c>
      <c r="E10" s="54" t="s">
        <v>74</v>
      </c>
      <c r="F10" s="44" t="s">
        <v>68</v>
      </c>
      <c r="H10" s="44" t="s">
        <v>75</v>
      </c>
      <c r="I10" s="53" t="s">
        <v>69</v>
      </c>
      <c r="J10" s="19"/>
      <c r="K10" s="19"/>
      <c r="L10" s="19"/>
    </row>
    <row r="11" spans="1:26" ht="14.25" customHeight="1" thickTop="1">
      <c r="C11" s="61" t="s">
        <v>181</v>
      </c>
      <c r="D11" s="47" t="str">
        <f>HYPERLINK(Links!I11, Links!A11 &amp;" - " &amp;Links!B11&amp;"-"&amp;Links!D11)</f>
        <v>Dx92 - SG1154-SD4245</v>
      </c>
      <c r="E11" s="54" t="s">
        <v>74</v>
      </c>
      <c r="F11" s="44" t="s">
        <v>70</v>
      </c>
      <c r="H11" s="44" t="s">
        <v>75</v>
      </c>
      <c r="I11" s="53" t="s">
        <v>71</v>
      </c>
      <c r="J11" s="19"/>
      <c r="K11" s="19"/>
      <c r="L11" s="19"/>
    </row>
    <row r="12" spans="1:26" ht="14.25" customHeight="1">
      <c r="C12" s="62" t="s">
        <v>177</v>
      </c>
      <c r="D12" s="47" t="str">
        <f>HYPERLINK(Links!I12, Links!A12 &amp;" - " &amp;Links!B12&amp;"-"&amp;Links!D12)</f>
        <v>Dx92 - SG1154-SD4245</v>
      </c>
      <c r="E12" s="54" t="s">
        <v>74</v>
      </c>
      <c r="F12" s="44" t="s">
        <v>70</v>
      </c>
      <c r="H12" s="44" t="s">
        <v>75</v>
      </c>
      <c r="I12" s="53" t="s">
        <v>71</v>
      </c>
      <c r="J12" s="19"/>
      <c r="K12" s="19"/>
      <c r="L12" s="19"/>
    </row>
    <row r="13" spans="1:26" ht="14.25" customHeight="1">
      <c r="A13" s="37"/>
      <c r="B13" s="48"/>
      <c r="C13" s="62" t="s">
        <v>176</v>
      </c>
      <c r="D13" s="47" t="str">
        <f>HYPERLINK(Links!I13, Links!A13 &amp;" - " &amp;Links!B13&amp;"-"&amp;Links!D13)</f>
        <v>Dx92 - SG1154-SD4245</v>
      </c>
      <c r="E13" s="54" t="s">
        <v>74</v>
      </c>
      <c r="F13" s="44" t="s">
        <v>70</v>
      </c>
      <c r="H13" s="44" t="s">
        <v>75</v>
      </c>
      <c r="I13" s="53" t="s">
        <v>71</v>
      </c>
      <c r="J13" s="19"/>
      <c r="K13" s="19"/>
      <c r="L13" s="19"/>
    </row>
    <row r="14" spans="1:26" ht="14.25" customHeight="1">
      <c r="A14" s="37"/>
      <c r="B14" s="48"/>
      <c r="C14" s="62" t="s">
        <v>177</v>
      </c>
      <c r="D14" s="47" t="str">
        <f>HYPERLINK(Links!I14, Links!A14 &amp;" - " &amp;Links!B14&amp;"-"&amp;Links!D14)</f>
        <v>Dx11 - SG1154-SD4003</v>
      </c>
      <c r="E14" s="54" t="s">
        <v>74</v>
      </c>
      <c r="F14" s="44" t="s">
        <v>72</v>
      </c>
      <c r="H14" s="44" t="s">
        <v>75</v>
      </c>
      <c r="I14" s="53" t="s">
        <v>73</v>
      </c>
      <c r="J14" s="19"/>
      <c r="K14" s="19"/>
      <c r="L14" s="19"/>
    </row>
    <row r="15" spans="1:26" ht="14.25" customHeight="1">
      <c r="A15" s="37"/>
      <c r="B15" s="50"/>
      <c r="C15" s="62" t="s">
        <v>176</v>
      </c>
      <c r="D15" s="47" t="str">
        <f>HYPERLINK(Links!I15, Links!A15 &amp;" - " &amp;Links!B15&amp;"-"&amp;Links!D15)</f>
        <v>Dx11 - SG1154-SD4003</v>
      </c>
      <c r="E15" s="54" t="s">
        <v>74</v>
      </c>
      <c r="F15" s="44" t="s">
        <v>72</v>
      </c>
      <c r="H15" s="44" t="s">
        <v>75</v>
      </c>
      <c r="I15" s="53" t="s">
        <v>73</v>
      </c>
      <c r="J15" s="19"/>
      <c r="K15" s="19"/>
      <c r="L15" s="19"/>
    </row>
    <row r="16" spans="1:26" ht="14.25" customHeight="1">
      <c r="B16" s="48"/>
      <c r="C16" s="62" t="s">
        <v>177</v>
      </c>
      <c r="D16" s="47" t="str">
        <f>HYPERLINK(Links!I16, Links!A16 &amp;" - " &amp;Links!B16&amp;"-"&amp;Links!D16)</f>
        <v>Dx07 - SG1185-SD4319</v>
      </c>
      <c r="E16" s="54" t="s">
        <v>76</v>
      </c>
      <c r="F16" s="44" t="s">
        <v>78</v>
      </c>
      <c r="H16" s="44" t="s">
        <v>77</v>
      </c>
      <c r="I16" s="53" t="s">
        <v>79</v>
      </c>
      <c r="J16" s="19"/>
      <c r="K16" s="19"/>
      <c r="L16" s="19"/>
    </row>
    <row r="17" spans="2:12" ht="14.25" customHeight="1">
      <c r="B17" s="48"/>
      <c r="C17" s="62" t="s">
        <v>176</v>
      </c>
      <c r="D17" s="47" t="str">
        <f>HYPERLINK(Links!I17, Links!A17 &amp;" - " &amp;Links!B17&amp;"-"&amp;Links!D17)</f>
        <v>Dx07 - SG1185-SD4319</v>
      </c>
      <c r="E17" s="54" t="s">
        <v>76</v>
      </c>
      <c r="F17" s="44" t="s">
        <v>78</v>
      </c>
      <c r="H17" s="44" t="s">
        <v>77</v>
      </c>
      <c r="I17" s="53" t="s">
        <v>79</v>
      </c>
      <c r="J17" s="19"/>
      <c r="K17" s="19"/>
      <c r="L17" s="19"/>
    </row>
    <row r="18" spans="2:12" ht="14.25" customHeight="1">
      <c r="B18" s="50"/>
      <c r="C18" s="61" t="s">
        <v>180</v>
      </c>
      <c r="D18" s="47" t="str">
        <f>HYPERLINK(Links!I18, Links!A18 &amp;" - " &amp;Links!B18&amp;"-"&amp;Links!D18)</f>
        <v>Dx0124 - SG1185-SD4244</v>
      </c>
      <c r="E18" s="54" t="s">
        <v>76</v>
      </c>
      <c r="F18" s="44" t="s">
        <v>68</v>
      </c>
      <c r="H18" s="44" t="s">
        <v>77</v>
      </c>
      <c r="I18" s="53" t="s">
        <v>69</v>
      </c>
      <c r="J18" s="19"/>
      <c r="K18" s="19"/>
      <c r="L18" s="19"/>
    </row>
    <row r="19" spans="2:12" ht="14.25" customHeight="1">
      <c r="B19" s="48"/>
      <c r="C19" s="61" t="s">
        <v>181</v>
      </c>
      <c r="D19" s="47" t="str">
        <f>HYPERLINK(Links!I19, Links!A19 &amp;" - " &amp;Links!B19&amp;"-"&amp;Links!D19)</f>
        <v>Dx92 - SG1185-SD4245</v>
      </c>
      <c r="E19" s="54" t="s">
        <v>76</v>
      </c>
      <c r="F19" s="44" t="s">
        <v>70</v>
      </c>
      <c r="H19" s="44" t="s">
        <v>77</v>
      </c>
      <c r="I19" s="53" t="s">
        <v>71</v>
      </c>
      <c r="J19" s="19"/>
      <c r="K19" s="19"/>
      <c r="L19" s="19"/>
    </row>
    <row r="20" spans="2:12" ht="14.25" customHeight="1">
      <c r="B20" s="22"/>
      <c r="C20" s="62" t="s">
        <v>177</v>
      </c>
      <c r="D20" s="47" t="str">
        <f>HYPERLINK(Links!I20, Links!A20 &amp;" - " &amp;Links!B20&amp;"-"&amp;Links!D20)</f>
        <v>Dx92 - SG1185-SD4245</v>
      </c>
      <c r="E20" s="54" t="s">
        <v>76</v>
      </c>
      <c r="F20" s="44" t="s">
        <v>70</v>
      </c>
      <c r="H20" s="44" t="s">
        <v>77</v>
      </c>
      <c r="I20" s="53" t="s">
        <v>71</v>
      </c>
      <c r="J20" s="19"/>
      <c r="K20" s="19"/>
      <c r="L20" s="19"/>
    </row>
    <row r="21" spans="2:12" ht="14.25" customHeight="1">
      <c r="B21" s="22"/>
      <c r="C21" s="62" t="s">
        <v>176</v>
      </c>
      <c r="D21" s="47" t="str">
        <f>HYPERLINK(Links!I21, Links!A21 &amp;" - " &amp;Links!B21&amp;"-"&amp;Links!D21)</f>
        <v>Dx92 - SG1185-SD4245</v>
      </c>
      <c r="E21" s="54" t="s">
        <v>76</v>
      </c>
      <c r="F21" s="44" t="s">
        <v>70</v>
      </c>
      <c r="H21" s="44" t="s">
        <v>77</v>
      </c>
      <c r="I21" s="53" t="s">
        <v>71</v>
      </c>
      <c r="J21" s="19"/>
      <c r="K21" s="19"/>
      <c r="L21" s="19"/>
    </row>
    <row r="22" spans="2:12" ht="14.25" customHeight="1">
      <c r="B22" s="22"/>
      <c r="C22" s="62" t="s">
        <v>177</v>
      </c>
      <c r="D22" s="47" t="str">
        <f>HYPERLINK(Links!I22, Links!A22 &amp;" - " &amp;Links!B22&amp;"-"&amp;Links!D22)</f>
        <v>Dx11 - SG1185-SD4003</v>
      </c>
      <c r="E22" s="54" t="s">
        <v>76</v>
      </c>
      <c r="F22" s="44" t="s">
        <v>72</v>
      </c>
      <c r="H22" s="44" t="s">
        <v>77</v>
      </c>
      <c r="I22" s="53" t="s">
        <v>73</v>
      </c>
      <c r="J22" s="19"/>
      <c r="K22" s="19"/>
      <c r="L22" s="19"/>
    </row>
    <row r="23" spans="2:12" ht="14.25" customHeight="1">
      <c r="B23" s="22"/>
      <c r="C23" s="62" t="s">
        <v>176</v>
      </c>
      <c r="D23" s="47" t="str">
        <f>HYPERLINK(Links!I23, Links!A23 &amp;" - " &amp;Links!B23&amp;"-"&amp;Links!D23)</f>
        <v>Dx11 - SG1185-SD4003</v>
      </c>
      <c r="E23" s="54" t="s">
        <v>76</v>
      </c>
      <c r="F23" s="44" t="s">
        <v>72</v>
      </c>
      <c r="H23" s="44" t="s">
        <v>77</v>
      </c>
      <c r="I23" s="53" t="s">
        <v>73</v>
      </c>
      <c r="J23" s="19"/>
      <c r="K23" s="19"/>
      <c r="L23" s="19"/>
    </row>
    <row r="24" spans="2:12" ht="14.25" customHeight="1">
      <c r="B24" s="22"/>
      <c r="C24" s="62" t="s">
        <v>177</v>
      </c>
      <c r="D24" s="47" t="str">
        <f>HYPERLINK(Links!I24, Links!A24 &amp;" - " &amp;Links!B24&amp;"-"&amp;Links!D24)</f>
        <v>Dx13 - SG1018-SD4003</v>
      </c>
      <c r="E24" s="54" t="s">
        <v>80</v>
      </c>
      <c r="F24" s="44" t="s">
        <v>72</v>
      </c>
      <c r="H24" s="44" t="s">
        <v>81</v>
      </c>
      <c r="I24" s="53" t="s">
        <v>73</v>
      </c>
      <c r="J24" s="19"/>
      <c r="K24" s="19"/>
      <c r="L24" s="19"/>
    </row>
    <row r="25" spans="2:12" ht="14.25" customHeight="1">
      <c r="B25" s="22"/>
      <c r="C25" s="62" t="s">
        <v>176</v>
      </c>
      <c r="D25" s="47" t="str">
        <f>HYPERLINK(Links!I25, Links!A25 &amp;" - " &amp;Links!B25&amp;"-"&amp;Links!D25)</f>
        <v>Dx13 - SG1018-SD4003</v>
      </c>
      <c r="E25" s="54" t="s">
        <v>80</v>
      </c>
      <c r="F25" s="44" t="s">
        <v>72</v>
      </c>
      <c r="H25" s="44" t="s">
        <v>81</v>
      </c>
      <c r="I25" s="53" t="s">
        <v>73</v>
      </c>
      <c r="J25" s="19"/>
      <c r="K25" s="19"/>
      <c r="L25" s="19"/>
    </row>
    <row r="26" spans="2:12" ht="14.25" customHeight="1">
      <c r="B26" s="22"/>
      <c r="C26" s="62" t="s">
        <v>177</v>
      </c>
      <c r="D26" s="47" t="str">
        <f>HYPERLINK(Links!I26, Links!A26 &amp;" - " &amp;Links!B26&amp;"-"&amp;Links!D26)</f>
        <v>Dx12 - SG1018-SD4003</v>
      </c>
      <c r="E26" s="54" t="s">
        <v>80</v>
      </c>
      <c r="F26" s="44" t="s">
        <v>72</v>
      </c>
      <c r="H26" s="44" t="s">
        <v>81</v>
      </c>
      <c r="I26" s="53" t="s">
        <v>73</v>
      </c>
      <c r="J26" s="19"/>
      <c r="K26" s="19"/>
      <c r="L26" s="19"/>
    </row>
    <row r="27" spans="2:12" ht="14.25" customHeight="1">
      <c r="B27" s="22"/>
      <c r="C27" s="62" t="s">
        <v>176</v>
      </c>
      <c r="D27" s="47" t="str">
        <f>HYPERLINK(Links!I27, Links!A27 &amp;" - " &amp;Links!B27&amp;"-"&amp;Links!D27)</f>
        <v>Dx12 - SG1018-SD4003</v>
      </c>
      <c r="E27" s="54" t="s">
        <v>80</v>
      </c>
      <c r="F27" s="44" t="s">
        <v>72</v>
      </c>
      <c r="H27" s="44" t="s">
        <v>81</v>
      </c>
      <c r="I27" s="53" t="s">
        <v>73</v>
      </c>
      <c r="J27" s="19"/>
      <c r="K27" s="19"/>
      <c r="L27" s="19"/>
    </row>
    <row r="28" spans="2:12" ht="14.25" customHeight="1">
      <c r="B28" s="22"/>
      <c r="C28" s="62" t="s">
        <v>177</v>
      </c>
      <c r="D28" s="47" t="str">
        <f>HYPERLINK(Links!I28, Links!A28 &amp;" - " &amp;Links!B28&amp;"-"&amp;Links!D28)</f>
        <v>Dx14 - SG1018-SD4003</v>
      </c>
      <c r="E28" s="54" t="s">
        <v>80</v>
      </c>
      <c r="F28" s="44" t="s">
        <v>72</v>
      </c>
      <c r="H28" s="44" t="s">
        <v>81</v>
      </c>
      <c r="I28" s="53" t="s">
        <v>73</v>
      </c>
      <c r="J28" s="19"/>
      <c r="K28" s="19"/>
      <c r="L28" s="19"/>
    </row>
    <row r="29" spans="2:12" ht="14.25" customHeight="1">
      <c r="B29" s="22"/>
      <c r="C29" s="62" t="s">
        <v>176</v>
      </c>
      <c r="D29" s="47" t="str">
        <f>HYPERLINK(Links!I29, Links!A29 &amp;" - " &amp;Links!B29&amp;"-"&amp;Links!D29)</f>
        <v>Dx14 - SG1018-SD4003</v>
      </c>
      <c r="E29" s="54" t="s">
        <v>80</v>
      </c>
      <c r="F29" s="44" t="s">
        <v>72</v>
      </c>
      <c r="H29" s="44" t="s">
        <v>81</v>
      </c>
      <c r="I29" s="53" t="s">
        <v>73</v>
      </c>
      <c r="J29" s="19"/>
      <c r="K29" s="19"/>
      <c r="L29" s="19"/>
    </row>
    <row r="30" spans="2:12" ht="14.25" customHeight="1">
      <c r="B30" s="22"/>
      <c r="C30" s="62" t="s">
        <v>177</v>
      </c>
      <c r="D30" s="47" t="str">
        <f>HYPERLINK(Links!I30, Links!A30 &amp;" - " &amp;Links!B30&amp;"-"&amp;Links!D30)</f>
        <v>Dx15 - SG1018-SD4003</v>
      </c>
      <c r="E30" s="54" t="s">
        <v>80</v>
      </c>
      <c r="F30" s="44" t="s">
        <v>72</v>
      </c>
      <c r="H30" s="44" t="s">
        <v>81</v>
      </c>
      <c r="I30" s="53" t="s">
        <v>73</v>
      </c>
      <c r="J30" s="19"/>
      <c r="K30" s="19"/>
      <c r="L30" s="19"/>
    </row>
    <row r="31" spans="2:12" ht="14.25" customHeight="1">
      <c r="B31" s="38"/>
      <c r="C31" s="62" t="s">
        <v>176</v>
      </c>
      <c r="D31" s="47" t="str">
        <f>HYPERLINK(Links!I31, Links!A31 &amp;" - " &amp;Links!B31&amp;"-"&amp;Links!D31)</f>
        <v>Dx15 - SG1018-SD4003</v>
      </c>
      <c r="E31" s="54" t="s">
        <v>80</v>
      </c>
      <c r="F31" s="44" t="s">
        <v>72</v>
      </c>
      <c r="H31" s="44" t="s">
        <v>81</v>
      </c>
      <c r="I31" s="53" t="s">
        <v>73</v>
      </c>
      <c r="J31" s="19"/>
      <c r="K31" s="19"/>
      <c r="L31" s="19"/>
    </row>
    <row r="32" spans="2:12" ht="14.25" customHeight="1">
      <c r="B32" s="34"/>
      <c r="C32" s="62" t="s">
        <v>177</v>
      </c>
      <c r="D32" s="47" t="str">
        <f>HYPERLINK(Links!I32, Links!A32 &amp;" - " &amp;Links!B32&amp;"-"&amp;Links!D32)</f>
        <v>Dx13 - SG1018-SD4185</v>
      </c>
      <c r="E32" s="54" t="s">
        <v>80</v>
      </c>
      <c r="F32" s="44" t="s">
        <v>82</v>
      </c>
      <c r="H32" s="44" t="s">
        <v>81</v>
      </c>
      <c r="I32" s="53" t="s">
        <v>83</v>
      </c>
      <c r="J32" s="19"/>
      <c r="K32" s="19"/>
      <c r="L32" s="19"/>
    </row>
    <row r="33" spans="2:12" ht="14.25" customHeight="1">
      <c r="B33" s="22"/>
      <c r="C33" s="62" t="s">
        <v>176</v>
      </c>
      <c r="D33" s="47" t="str">
        <f>HYPERLINK(Links!I33, Links!A33 &amp;" - " &amp;Links!B33&amp;"-"&amp;Links!D33)</f>
        <v>Dx13 - SG1018-SD4185</v>
      </c>
      <c r="E33" s="54" t="s">
        <v>80</v>
      </c>
      <c r="F33" s="44" t="s">
        <v>82</v>
      </c>
      <c r="H33" s="44" t="s">
        <v>81</v>
      </c>
      <c r="I33" s="53" t="s">
        <v>83</v>
      </c>
      <c r="J33" s="19"/>
      <c r="K33" s="19"/>
      <c r="L33" s="19"/>
    </row>
    <row r="34" spans="2:12" ht="14.25" customHeight="1">
      <c r="B34" s="22"/>
      <c r="C34" s="62" t="s">
        <v>177</v>
      </c>
      <c r="D34" s="47" t="str">
        <f>HYPERLINK(Links!I34, Links!A34 &amp;" - " &amp;Links!B34&amp;"-"&amp;Links!D34)</f>
        <v>Dx06 - SG1018-SD4185</v>
      </c>
      <c r="E34" s="54" t="s">
        <v>80</v>
      </c>
      <c r="F34" s="44" t="s">
        <v>82</v>
      </c>
      <c r="H34" s="44" t="s">
        <v>81</v>
      </c>
      <c r="I34" s="53" t="s">
        <v>83</v>
      </c>
      <c r="J34" s="19"/>
      <c r="K34" s="19"/>
      <c r="L34" s="19"/>
    </row>
    <row r="35" spans="2:12" ht="14.25" customHeight="1">
      <c r="B35" s="22"/>
      <c r="C35" s="62" t="s">
        <v>176</v>
      </c>
      <c r="D35" s="47" t="str">
        <f>HYPERLINK(Links!I35, Links!A35 &amp;" - " &amp;Links!B35&amp;"-"&amp;Links!D35)</f>
        <v>Dx06 - SG1018-SD4185</v>
      </c>
      <c r="E35" s="54" t="s">
        <v>80</v>
      </c>
      <c r="F35" s="44" t="s">
        <v>82</v>
      </c>
      <c r="H35" s="44" t="s">
        <v>81</v>
      </c>
      <c r="I35" s="53" t="s">
        <v>83</v>
      </c>
      <c r="J35" s="19"/>
      <c r="K35" s="19"/>
      <c r="L35" s="19"/>
    </row>
    <row r="36" spans="2:12" ht="14.25" customHeight="1">
      <c r="B36" s="22"/>
      <c r="C36" s="62" t="s">
        <v>177</v>
      </c>
      <c r="D36" s="47" t="str">
        <f>HYPERLINK(Links!I36, Links!A36 &amp;" - " &amp;Links!B36&amp;"-"&amp;Links!D36)</f>
        <v>Dx08 - SG1018-SD4173</v>
      </c>
      <c r="E36" s="54" t="s">
        <v>80</v>
      </c>
      <c r="F36" s="44" t="s">
        <v>84</v>
      </c>
      <c r="H36" s="44" t="s">
        <v>81</v>
      </c>
      <c r="I36" s="53" t="s">
        <v>85</v>
      </c>
      <c r="J36" s="19"/>
      <c r="K36" s="19"/>
      <c r="L36" s="19"/>
    </row>
    <row r="37" spans="2:12" ht="14.25" customHeight="1">
      <c r="B37" s="22"/>
      <c r="C37" s="62" t="s">
        <v>176</v>
      </c>
      <c r="D37" s="47" t="str">
        <f>HYPERLINK(Links!I37, Links!A37 &amp;" - " &amp;Links!B37&amp;"-"&amp;Links!D37)</f>
        <v>Dx08 - SG1018-SD4173</v>
      </c>
      <c r="E37" s="54" t="s">
        <v>80</v>
      </c>
      <c r="F37" s="44" t="s">
        <v>84</v>
      </c>
      <c r="H37" s="44" t="s">
        <v>81</v>
      </c>
      <c r="I37" s="53" t="s">
        <v>85</v>
      </c>
      <c r="J37" s="19"/>
      <c r="K37" s="19"/>
      <c r="L37" s="19"/>
    </row>
    <row r="38" spans="2:12" ht="14.25" customHeight="1">
      <c r="B38" s="22"/>
      <c r="C38" s="62" t="s">
        <v>177</v>
      </c>
      <c r="D38" s="47" t="str">
        <f>HYPERLINK(Links!I38, Links!A38 &amp;" - " &amp;Links!B38&amp;"-"&amp;Links!D38)</f>
        <v>Dx08 - SG1018-SD4174</v>
      </c>
      <c r="E38" s="54" t="s">
        <v>80</v>
      </c>
      <c r="F38" s="44" t="s">
        <v>86</v>
      </c>
      <c r="H38" s="44" t="s">
        <v>81</v>
      </c>
      <c r="I38" s="53" t="s">
        <v>87</v>
      </c>
      <c r="J38" s="19"/>
      <c r="K38" s="19"/>
      <c r="L38" s="19"/>
    </row>
    <row r="39" spans="2:12" ht="14.25" customHeight="1">
      <c r="B39" s="22"/>
      <c r="C39" s="62" t="s">
        <v>176</v>
      </c>
      <c r="D39" s="47" t="str">
        <f>HYPERLINK(Links!I39, Links!A39 &amp;" - " &amp;Links!B39&amp;"-"&amp;Links!D39)</f>
        <v>Dx08 - SG1018-SD4174</v>
      </c>
      <c r="E39" s="54" t="s">
        <v>80</v>
      </c>
      <c r="F39" s="44" t="s">
        <v>86</v>
      </c>
      <c r="H39" s="44" t="s">
        <v>81</v>
      </c>
      <c r="I39" s="53" t="s">
        <v>87</v>
      </c>
      <c r="J39" s="19"/>
      <c r="K39" s="19"/>
      <c r="L39" s="19"/>
    </row>
    <row r="40" spans="2:12" ht="14.25" customHeight="1">
      <c r="B40" s="22"/>
      <c r="C40" s="62" t="s">
        <v>177</v>
      </c>
      <c r="D40" s="47" t="str">
        <f>HYPERLINK(Links!I40, Links!A40 &amp;" - " &amp;Links!B40&amp;"-"&amp;Links!D40)</f>
        <v>Dx08 - SG1018-SD4175</v>
      </c>
      <c r="E40" s="54" t="s">
        <v>80</v>
      </c>
      <c r="F40" s="44" t="s">
        <v>88</v>
      </c>
      <c r="H40" s="44" t="s">
        <v>81</v>
      </c>
      <c r="I40" s="53" t="s">
        <v>89</v>
      </c>
      <c r="J40" s="19"/>
      <c r="K40" s="19"/>
      <c r="L40" s="19"/>
    </row>
    <row r="41" spans="2:12" ht="14.25" customHeight="1">
      <c r="B41" s="22"/>
      <c r="C41" s="62" t="s">
        <v>176</v>
      </c>
      <c r="D41" s="47" t="str">
        <f>HYPERLINK(Links!I41, Links!A41 &amp;" - " &amp;Links!B41&amp;"-"&amp;Links!D41)</f>
        <v>Dx08 - SG1018-SD4175</v>
      </c>
      <c r="E41" s="54" t="s">
        <v>80</v>
      </c>
      <c r="F41" s="44" t="s">
        <v>88</v>
      </c>
      <c r="H41" s="44" t="s">
        <v>81</v>
      </c>
      <c r="I41" s="53" t="s">
        <v>89</v>
      </c>
      <c r="J41" s="19"/>
      <c r="K41" s="19"/>
      <c r="L41" s="19"/>
    </row>
    <row r="42" spans="2:12" ht="14.25" customHeight="1">
      <c r="B42" s="22"/>
      <c r="C42" s="62" t="s">
        <v>177</v>
      </c>
      <c r="D42" s="47" t="str">
        <f>HYPERLINK(Links!I42, Links!A42 &amp;" - " &amp;Links!B42&amp;"-"&amp;Links!D42)</f>
        <v>Dx08 - SG1018-SD4176</v>
      </c>
      <c r="E42" s="54" t="s">
        <v>80</v>
      </c>
      <c r="F42" s="44" t="s">
        <v>90</v>
      </c>
      <c r="H42" s="44" t="s">
        <v>81</v>
      </c>
      <c r="I42" s="53" t="s">
        <v>91</v>
      </c>
      <c r="J42" s="19"/>
      <c r="K42" s="19"/>
      <c r="L42" s="19"/>
    </row>
    <row r="43" spans="2:12" ht="14.25" customHeight="1">
      <c r="B43" s="22"/>
      <c r="C43" s="62" t="s">
        <v>176</v>
      </c>
      <c r="D43" s="47" t="str">
        <f>HYPERLINK(Links!I43, Links!A43 &amp;" - " &amp;Links!B43&amp;"-"&amp;Links!D43)</f>
        <v>Dx08 - SG1018-SD4176</v>
      </c>
      <c r="E43" s="54" t="s">
        <v>80</v>
      </c>
      <c r="F43" s="44" t="s">
        <v>90</v>
      </c>
      <c r="H43" s="44" t="s">
        <v>81</v>
      </c>
      <c r="I43" s="53" t="s">
        <v>91</v>
      </c>
      <c r="J43" s="19"/>
      <c r="K43" s="19"/>
      <c r="L43" s="19"/>
    </row>
    <row r="44" spans="2:12" ht="14.25" customHeight="1">
      <c r="B44" s="22"/>
      <c r="C44" s="62" t="s">
        <v>177</v>
      </c>
      <c r="D44" s="47" t="str">
        <f>HYPERLINK(Links!I44, Links!A44 &amp;" - " &amp;Links!B44&amp;"-"&amp;Links!D44)</f>
        <v>Dx08 - SG1018-SD4177</v>
      </c>
      <c r="E44" s="54" t="s">
        <v>80</v>
      </c>
      <c r="F44" s="44" t="s">
        <v>92</v>
      </c>
      <c r="H44" s="44" t="s">
        <v>81</v>
      </c>
      <c r="I44" s="53" t="s">
        <v>93</v>
      </c>
      <c r="J44" s="19"/>
      <c r="K44" s="19"/>
      <c r="L44" s="19"/>
    </row>
    <row r="45" spans="2:12" ht="14.25" customHeight="1">
      <c r="B45" s="22"/>
      <c r="C45" s="62" t="s">
        <v>176</v>
      </c>
      <c r="D45" s="47" t="str">
        <f>HYPERLINK(Links!I45, Links!A45 &amp;" - " &amp;Links!B45&amp;"-"&amp;Links!D45)</f>
        <v>Dx08 - SG1018-SD4177</v>
      </c>
      <c r="E45" s="54" t="s">
        <v>80</v>
      </c>
      <c r="F45" s="44" t="s">
        <v>92</v>
      </c>
      <c r="H45" s="44" t="s">
        <v>81</v>
      </c>
      <c r="I45" s="53" t="s">
        <v>93</v>
      </c>
      <c r="J45" s="19"/>
      <c r="K45" s="19"/>
      <c r="L45" s="19"/>
    </row>
    <row r="46" spans="2:12" ht="14.25" customHeight="1">
      <c r="B46" s="22"/>
      <c r="C46" s="62" t="s">
        <v>177</v>
      </c>
      <c r="D46" s="47" t="str">
        <f>HYPERLINK(Links!I46, Links!A46 &amp;" - " &amp;Links!B46&amp;"-"&amp;Links!D46)</f>
        <v>Dx08 - SG1018-SD4179</v>
      </c>
      <c r="E46" s="54" t="s">
        <v>80</v>
      </c>
      <c r="F46" s="44" t="s">
        <v>94</v>
      </c>
      <c r="H46" s="44" t="s">
        <v>81</v>
      </c>
      <c r="I46" s="53" t="s">
        <v>95</v>
      </c>
      <c r="J46" s="19"/>
      <c r="K46" s="19"/>
      <c r="L46" s="19"/>
    </row>
    <row r="47" spans="2:12" ht="14.25" customHeight="1">
      <c r="B47" s="22"/>
      <c r="C47" s="62" t="s">
        <v>176</v>
      </c>
      <c r="D47" s="47" t="str">
        <f>HYPERLINK(Links!I47, Links!A47 &amp;" - " &amp;Links!B47&amp;"-"&amp;Links!D47)</f>
        <v>Dx08 - SG1018-SD4179</v>
      </c>
      <c r="E47" s="54" t="s">
        <v>80</v>
      </c>
      <c r="F47" s="44" t="s">
        <v>94</v>
      </c>
      <c r="H47" s="44" t="s">
        <v>81</v>
      </c>
      <c r="I47" s="53" t="s">
        <v>95</v>
      </c>
      <c r="J47" s="19"/>
      <c r="K47" s="19"/>
      <c r="L47" s="19"/>
    </row>
    <row r="48" spans="2:12" ht="14.25" customHeight="1">
      <c r="B48" s="22"/>
      <c r="C48" s="62" t="s">
        <v>177</v>
      </c>
      <c r="D48" s="47" t="str">
        <f>HYPERLINK(Links!I48, Links!A48 &amp;" - " &amp;Links!B48&amp;"-"&amp;Links!D48)</f>
        <v>Dx08 - SG1018-SD4178</v>
      </c>
      <c r="E48" s="54" t="s">
        <v>80</v>
      </c>
      <c r="F48" s="44" t="s">
        <v>96</v>
      </c>
      <c r="H48" s="44" t="s">
        <v>81</v>
      </c>
      <c r="I48" s="53" t="s">
        <v>97</v>
      </c>
      <c r="J48" s="19"/>
      <c r="K48" s="19"/>
      <c r="L48" s="19"/>
    </row>
    <row r="49" spans="1:12" ht="14.25" customHeight="1">
      <c r="B49" s="22"/>
      <c r="C49" s="62" t="s">
        <v>176</v>
      </c>
      <c r="D49" s="47" t="str">
        <f>HYPERLINK(Links!I49, Links!A49 &amp;" - " &amp;Links!B49&amp;"-"&amp;Links!D49)</f>
        <v>Dx08 - SG1018-SD4178</v>
      </c>
      <c r="E49" s="54" t="s">
        <v>80</v>
      </c>
      <c r="F49" s="44" t="s">
        <v>96</v>
      </c>
      <c r="H49" s="44" t="s">
        <v>81</v>
      </c>
      <c r="I49" s="53" t="s">
        <v>97</v>
      </c>
      <c r="J49" s="19"/>
      <c r="K49" s="19"/>
      <c r="L49" s="19"/>
    </row>
    <row r="50" spans="1:12" ht="14.25" customHeight="1">
      <c r="B50" s="22"/>
      <c r="C50" s="62" t="s">
        <v>177</v>
      </c>
      <c r="D50" s="47" t="str">
        <f>HYPERLINK(Links!I50, Links!A50 &amp;" - " &amp;Links!B50&amp;"-"&amp;Links!D50)</f>
        <v>Dx08 - SG1018-SD4181</v>
      </c>
      <c r="E50" s="54" t="s">
        <v>80</v>
      </c>
      <c r="F50" s="44" t="s">
        <v>98</v>
      </c>
      <c r="H50" s="44" t="s">
        <v>81</v>
      </c>
      <c r="I50" s="53" t="s">
        <v>99</v>
      </c>
      <c r="J50" s="19"/>
      <c r="K50" s="19"/>
      <c r="L50" s="19"/>
    </row>
    <row r="51" spans="1:12" ht="14.25" customHeight="1">
      <c r="B51" s="22"/>
      <c r="C51" s="62" t="s">
        <v>176</v>
      </c>
      <c r="D51" s="47" t="str">
        <f>HYPERLINK(Links!I51, Links!A51 &amp;" - " &amp;Links!B51&amp;"-"&amp;Links!D51)</f>
        <v>Dx08 - SG1018-SD4181</v>
      </c>
      <c r="E51" s="54" t="s">
        <v>80</v>
      </c>
      <c r="F51" s="44" t="s">
        <v>98</v>
      </c>
      <c r="H51" s="44" t="s">
        <v>81</v>
      </c>
      <c r="I51" s="53" t="s">
        <v>99</v>
      </c>
      <c r="J51" s="19"/>
      <c r="K51" s="19"/>
      <c r="L51" s="19"/>
    </row>
    <row r="52" spans="1:12" ht="14.25" customHeight="1">
      <c r="B52" s="22"/>
      <c r="C52" s="62" t="s">
        <v>177</v>
      </c>
      <c r="D52" s="47" t="str">
        <f>HYPERLINK(Links!I52, Links!A52 &amp;" - " &amp;Links!B52&amp;"-"&amp;Links!D52)</f>
        <v>Dx08 - SG1018-SD4180</v>
      </c>
      <c r="E52" s="54" t="s">
        <v>80</v>
      </c>
      <c r="F52" s="44" t="s">
        <v>100</v>
      </c>
      <c r="H52" s="44" t="s">
        <v>81</v>
      </c>
      <c r="I52" s="53" t="s">
        <v>101</v>
      </c>
      <c r="J52" s="19"/>
      <c r="K52" s="19"/>
      <c r="L52" s="19"/>
    </row>
    <row r="53" spans="1:12" ht="14.25" customHeight="1">
      <c r="B53" s="22"/>
      <c r="C53" s="62" t="s">
        <v>176</v>
      </c>
      <c r="D53" s="47" t="str">
        <f>HYPERLINK(Links!I53, Links!A53 &amp;" - " &amp;Links!B53&amp;"-"&amp;Links!D53)</f>
        <v>Dx08 - SG1018-SD4180</v>
      </c>
      <c r="E53" s="54" t="s">
        <v>80</v>
      </c>
      <c r="F53" s="44" t="s">
        <v>100</v>
      </c>
      <c r="H53" s="44" t="s">
        <v>81</v>
      </c>
      <c r="I53" s="53" t="s">
        <v>101</v>
      </c>
      <c r="J53" s="19"/>
      <c r="K53" s="19"/>
      <c r="L53" s="19"/>
    </row>
    <row r="54" spans="1:12" ht="14.25" customHeight="1">
      <c r="B54" s="22"/>
      <c r="C54" s="62" t="s">
        <v>177</v>
      </c>
      <c r="D54" s="47" t="str">
        <f>HYPERLINK(Links!I54, Links!A54 &amp;" - " &amp;Links!B54&amp;"-"&amp;Links!D54)</f>
        <v>Dx08 - SG1186-SD4003</v>
      </c>
      <c r="E54" s="54" t="s">
        <v>102</v>
      </c>
      <c r="F54" s="44" t="s">
        <v>72</v>
      </c>
      <c r="H54" s="44" t="s">
        <v>22</v>
      </c>
      <c r="I54" s="53" t="s">
        <v>73</v>
      </c>
      <c r="J54" s="19"/>
      <c r="K54" s="19"/>
      <c r="L54" s="19"/>
    </row>
    <row r="55" spans="1:12" ht="14.25" customHeight="1">
      <c r="B55" s="22"/>
      <c r="C55" s="62" t="s">
        <v>176</v>
      </c>
      <c r="D55" s="47" t="str">
        <f>HYPERLINK(Links!I55, Links!A55 &amp;" - " &amp;Links!B55&amp;"-"&amp;Links!D55)</f>
        <v>Dx08 - SG1186-SD4003</v>
      </c>
      <c r="E55" s="54" t="s">
        <v>102</v>
      </c>
      <c r="F55" s="44" t="s">
        <v>72</v>
      </c>
      <c r="H55" s="44" t="s">
        <v>22</v>
      </c>
      <c r="I55" s="53" t="s">
        <v>73</v>
      </c>
      <c r="J55" s="19"/>
      <c r="K55" s="19"/>
      <c r="L55" s="19"/>
    </row>
    <row r="56" spans="1:12" ht="14.25" customHeight="1">
      <c r="B56" s="22"/>
      <c r="C56" s="62" t="s">
        <v>177</v>
      </c>
      <c r="D56" s="47" t="str">
        <f>HYPERLINK(Links!I56, Links!A56 &amp;" - " &amp;Links!B56&amp;"-"&amp;Links!D56)</f>
        <v>Dx07 - SG1186-SD4003</v>
      </c>
      <c r="E56" s="54" t="s">
        <v>102</v>
      </c>
      <c r="F56" s="44" t="s">
        <v>72</v>
      </c>
      <c r="H56" s="44" t="s">
        <v>22</v>
      </c>
      <c r="I56" s="53" t="s">
        <v>73</v>
      </c>
      <c r="J56" s="19"/>
      <c r="K56" s="19"/>
      <c r="L56" s="19"/>
    </row>
    <row r="57" spans="1:12" ht="14.25" customHeight="1">
      <c r="B57" s="22"/>
      <c r="C57" s="62" t="s">
        <v>176</v>
      </c>
      <c r="D57" s="47" t="str">
        <f>HYPERLINK(Links!I57, Links!A57 &amp;" - " &amp;Links!B57&amp;"-"&amp;Links!D57)</f>
        <v>Dx07 - SG1186-SD4003</v>
      </c>
      <c r="E57" s="54" t="s">
        <v>102</v>
      </c>
      <c r="F57" s="44" t="s">
        <v>72</v>
      </c>
      <c r="H57" s="44" t="s">
        <v>22</v>
      </c>
      <c r="I57" s="53" t="s">
        <v>73</v>
      </c>
      <c r="J57" s="19"/>
      <c r="K57" s="19"/>
      <c r="L57" s="19"/>
    </row>
    <row r="58" spans="1:12" ht="14.25" customHeight="1">
      <c r="B58" s="22"/>
      <c r="C58" s="62" t="s">
        <v>177</v>
      </c>
      <c r="D58" s="47" t="str">
        <f>HYPERLINK(Links!I58, Links!A58 &amp;" - " &amp;Links!B58&amp;"-"&amp;Links!D58)</f>
        <v>Dx06 - SG1186-SD4003</v>
      </c>
      <c r="E58" s="54" t="s">
        <v>102</v>
      </c>
      <c r="F58" s="44" t="s">
        <v>72</v>
      </c>
      <c r="H58" s="44" t="s">
        <v>22</v>
      </c>
      <c r="I58" s="53" t="s">
        <v>73</v>
      </c>
      <c r="J58" s="19"/>
      <c r="K58" s="19"/>
      <c r="L58" s="19"/>
    </row>
    <row r="59" spans="1:12" ht="14.25" customHeight="1">
      <c r="B59" s="50"/>
      <c r="C59" s="62" t="s">
        <v>176</v>
      </c>
      <c r="D59" s="47" t="str">
        <f>HYPERLINK(Links!I59, Links!A59 &amp;" - " &amp;Links!B59&amp;"-"&amp;Links!D59)</f>
        <v>Dx06 - SG1186-SD4003</v>
      </c>
      <c r="E59" s="54" t="s">
        <v>102</v>
      </c>
      <c r="F59" s="44" t="s">
        <v>72</v>
      </c>
      <c r="H59" s="44" t="s">
        <v>22</v>
      </c>
      <c r="I59" s="53" t="s">
        <v>73</v>
      </c>
      <c r="J59" s="19"/>
      <c r="K59" s="19"/>
      <c r="L59" s="19"/>
    </row>
    <row r="60" spans="1:12" ht="14.25" customHeight="1">
      <c r="B60" s="23"/>
      <c r="C60" s="62" t="s">
        <v>177</v>
      </c>
      <c r="D60" s="47" t="str">
        <f>HYPERLINK(Links!I60, Links!A60 &amp;" - " &amp;Links!B60&amp;"-"&amp;Links!D60)</f>
        <v>Dx08 - SG1186-SD4303</v>
      </c>
      <c r="E60" s="54" t="s">
        <v>102</v>
      </c>
      <c r="F60" s="44" t="s">
        <v>103</v>
      </c>
      <c r="H60" s="44" t="s">
        <v>22</v>
      </c>
      <c r="I60" s="53" t="s">
        <v>104</v>
      </c>
      <c r="J60" s="19"/>
      <c r="K60" s="19"/>
      <c r="L60" s="19"/>
    </row>
    <row r="61" spans="1:12" ht="14.25" customHeight="1">
      <c r="A61" s="34"/>
      <c r="B61" s="50"/>
      <c r="C61" s="62" t="s">
        <v>176</v>
      </c>
      <c r="D61" s="47" t="str">
        <f>HYPERLINK(Links!I61, Links!A61 &amp;" - " &amp;Links!B61&amp;"-"&amp;Links!D61)</f>
        <v>Dx08 - SG1186-SD4303</v>
      </c>
      <c r="E61" s="54" t="s">
        <v>102</v>
      </c>
      <c r="F61" s="44" t="s">
        <v>103</v>
      </c>
      <c r="H61" s="44" t="s">
        <v>22</v>
      </c>
      <c r="I61" s="53" t="s">
        <v>104</v>
      </c>
      <c r="J61" s="19"/>
      <c r="K61" s="19"/>
      <c r="L61" s="19"/>
    </row>
    <row r="62" spans="1:12" ht="14.25" customHeight="1">
      <c r="A62" s="34"/>
      <c r="B62" s="50"/>
      <c r="C62" s="62" t="s">
        <v>177</v>
      </c>
      <c r="D62" s="47" t="str">
        <f>HYPERLINK(Links!I62, Links!A62 &amp;" - " &amp;Links!B62&amp;"-"&amp;Links!D62)</f>
        <v>Dx08 - SG1186-SD4207</v>
      </c>
      <c r="E62" s="54" t="s">
        <v>102</v>
      </c>
      <c r="F62" s="44" t="s">
        <v>105</v>
      </c>
      <c r="H62" s="44" t="s">
        <v>22</v>
      </c>
      <c r="I62" s="53" t="s">
        <v>106</v>
      </c>
      <c r="J62" s="19"/>
      <c r="K62" s="19"/>
      <c r="L62" s="19"/>
    </row>
    <row r="63" spans="1:12" ht="14.25" customHeight="1">
      <c r="A63" s="34"/>
      <c r="B63" s="50"/>
      <c r="C63" s="62" t="s">
        <v>176</v>
      </c>
      <c r="D63" s="47" t="str">
        <f>HYPERLINK(Links!I63, Links!A63 &amp;" - " &amp;Links!B63&amp;"-"&amp;Links!D63)</f>
        <v>Dx08 - SG1186-SD4207</v>
      </c>
      <c r="E63" s="54" t="s">
        <v>102</v>
      </c>
      <c r="F63" s="44" t="s">
        <v>105</v>
      </c>
      <c r="H63" s="44" t="s">
        <v>22</v>
      </c>
      <c r="I63" s="53" t="s">
        <v>106</v>
      </c>
      <c r="J63" s="19"/>
      <c r="K63" s="19"/>
      <c r="L63" s="19"/>
    </row>
    <row r="64" spans="1:12" ht="14.25" customHeight="1">
      <c r="A64" s="34"/>
      <c r="B64" s="50"/>
      <c r="C64" s="62" t="s">
        <v>177</v>
      </c>
      <c r="D64" s="47" t="str">
        <f>HYPERLINK(Links!I64, Links!A64 &amp;" - " &amp;Links!B64&amp;"-"&amp;Links!D64)</f>
        <v>Dx08 - SG1186-SD4206</v>
      </c>
      <c r="E64" s="54" t="s">
        <v>102</v>
      </c>
      <c r="F64" s="44" t="s">
        <v>107</v>
      </c>
      <c r="H64" s="44" t="s">
        <v>22</v>
      </c>
      <c r="I64" s="53" t="s">
        <v>108</v>
      </c>
      <c r="J64" s="19"/>
      <c r="K64" s="19"/>
      <c r="L64" s="19"/>
    </row>
    <row r="65" spans="1:12" ht="14.25" customHeight="1">
      <c r="A65" s="34"/>
      <c r="B65" s="50"/>
      <c r="C65" s="62" t="s">
        <v>176</v>
      </c>
      <c r="D65" s="47" t="str">
        <f>HYPERLINK(Links!I65, Links!A65 &amp;" - " &amp;Links!B65&amp;"-"&amp;Links!D65)</f>
        <v>Dx08 - SG1186-SD4206</v>
      </c>
      <c r="E65" s="54" t="s">
        <v>102</v>
      </c>
      <c r="F65" s="44" t="s">
        <v>107</v>
      </c>
      <c r="G65" s="56"/>
      <c r="H65" s="44" t="s">
        <v>22</v>
      </c>
      <c r="I65" s="53" t="s">
        <v>108</v>
      </c>
      <c r="J65" s="19"/>
      <c r="K65" s="19"/>
      <c r="L65" s="19"/>
    </row>
    <row r="66" spans="1:12" ht="14.25" customHeight="1">
      <c r="A66" s="34"/>
      <c r="B66" s="50"/>
      <c r="C66" s="62" t="s">
        <v>177</v>
      </c>
      <c r="D66" s="47" t="str">
        <f>HYPERLINK(Links!I66, Links!A66 &amp;" - " &amp;Links!B66&amp;"-"&amp;Links!D66)</f>
        <v>Dx08 - SG1186-SD4302</v>
      </c>
      <c r="E66" s="54" t="s">
        <v>102</v>
      </c>
      <c r="F66" s="44" t="s">
        <v>109</v>
      </c>
      <c r="G66" s="56"/>
      <c r="H66" s="44" t="s">
        <v>22</v>
      </c>
      <c r="I66" s="53" t="s">
        <v>110</v>
      </c>
      <c r="J66" s="19"/>
      <c r="K66" s="19"/>
      <c r="L66" s="19"/>
    </row>
    <row r="67" spans="1:12" ht="14.25" customHeight="1">
      <c r="A67" s="34"/>
      <c r="B67" s="50"/>
      <c r="C67" s="62" t="s">
        <v>176</v>
      </c>
      <c r="D67" s="47" t="str">
        <f>HYPERLINK(Links!I67, Links!A67 &amp;" - " &amp;Links!B67&amp;"-"&amp;Links!D67)</f>
        <v>Dx08 - SG1186-SD4302</v>
      </c>
      <c r="E67" s="54" t="s">
        <v>102</v>
      </c>
      <c r="F67" s="44" t="s">
        <v>109</v>
      </c>
      <c r="G67" s="56"/>
      <c r="H67" s="44" t="s">
        <v>22</v>
      </c>
      <c r="I67" s="53" t="s">
        <v>110</v>
      </c>
      <c r="J67" s="19"/>
      <c r="K67" s="19"/>
      <c r="L67" s="19"/>
    </row>
    <row r="68" spans="1:12" ht="14.25" customHeight="1">
      <c r="A68" s="34"/>
      <c r="B68" s="50"/>
      <c r="C68" s="62" t="s">
        <v>177</v>
      </c>
      <c r="D68" s="47" t="str">
        <f>HYPERLINK(Links!I68, Links!A68 &amp;" - " &amp;Links!B68&amp;"-"&amp;Links!D68)</f>
        <v>Dx08 - SG1186-SD4211</v>
      </c>
      <c r="E68" s="54" t="s">
        <v>102</v>
      </c>
      <c r="F68" s="44" t="s">
        <v>111</v>
      </c>
      <c r="G68" s="56"/>
      <c r="H68" s="44" t="s">
        <v>22</v>
      </c>
      <c r="I68" s="53" t="s">
        <v>112</v>
      </c>
      <c r="J68" s="19"/>
      <c r="K68" s="19"/>
      <c r="L68" s="19"/>
    </row>
    <row r="69" spans="1:12" ht="14.25" customHeight="1">
      <c r="A69" s="34"/>
      <c r="B69" s="50"/>
      <c r="C69" s="62" t="s">
        <v>176</v>
      </c>
      <c r="D69" s="47" t="str">
        <f>HYPERLINK(Links!I69, Links!A69 &amp;" - " &amp;Links!B69&amp;"-"&amp;Links!D69)</f>
        <v>Dx08 - SG1186-SD4211</v>
      </c>
      <c r="E69" s="54" t="s">
        <v>102</v>
      </c>
      <c r="F69" s="44" t="s">
        <v>111</v>
      </c>
      <c r="G69" s="56"/>
      <c r="H69" s="44" t="s">
        <v>22</v>
      </c>
      <c r="I69" s="53" t="s">
        <v>112</v>
      </c>
      <c r="J69" s="19"/>
      <c r="K69" s="19"/>
      <c r="L69" s="19"/>
    </row>
    <row r="70" spans="1:12" ht="14.25" customHeight="1">
      <c r="A70" s="34"/>
      <c r="B70" s="50"/>
      <c r="C70" s="62" t="s">
        <v>177</v>
      </c>
      <c r="D70" s="47" t="str">
        <f>HYPERLINK(Links!I70, Links!A70 &amp;" - " &amp;Links!B70&amp;"-"&amp;Links!D70)</f>
        <v>Dx08 - SG1186-SD4210</v>
      </c>
      <c r="E70" s="54" t="s">
        <v>102</v>
      </c>
      <c r="F70" s="44" t="s">
        <v>113</v>
      </c>
      <c r="G70" s="56"/>
      <c r="H70" s="44" t="s">
        <v>22</v>
      </c>
      <c r="I70" s="53" t="s">
        <v>114</v>
      </c>
      <c r="J70" s="19"/>
      <c r="K70" s="19"/>
      <c r="L70" s="19"/>
    </row>
    <row r="71" spans="1:12" ht="14.25" customHeight="1">
      <c r="A71" s="34"/>
      <c r="B71" s="50"/>
      <c r="C71" s="62" t="s">
        <v>176</v>
      </c>
      <c r="D71" s="47" t="str">
        <f>HYPERLINK(Links!I71, Links!A71 &amp;" - " &amp;Links!B71&amp;"-"&amp;Links!D71)</f>
        <v>Dx08 - SG1186-SD4210</v>
      </c>
      <c r="E71" s="54" t="s">
        <v>102</v>
      </c>
      <c r="F71" s="44" t="s">
        <v>113</v>
      </c>
      <c r="G71" s="56"/>
      <c r="H71" s="44" t="s">
        <v>22</v>
      </c>
      <c r="I71" s="53" t="s">
        <v>114</v>
      </c>
      <c r="J71" s="19"/>
      <c r="K71" s="19"/>
      <c r="L71" s="19"/>
    </row>
    <row r="72" spans="1:12" ht="14.25" customHeight="1">
      <c r="A72" s="34"/>
      <c r="B72" s="50"/>
      <c r="C72" s="62" t="s">
        <v>177</v>
      </c>
      <c r="D72" s="47" t="str">
        <f>HYPERLINK(Links!I72, Links!A72 &amp;" - " &amp;Links!B72&amp;"-"&amp;Links!D72)</f>
        <v>Dx08 - SG1186-SD4209</v>
      </c>
      <c r="E72" s="54" t="s">
        <v>102</v>
      </c>
      <c r="F72" s="44" t="s">
        <v>115</v>
      </c>
      <c r="G72" s="23"/>
      <c r="H72" s="44" t="s">
        <v>22</v>
      </c>
      <c r="I72" s="53" t="s">
        <v>116</v>
      </c>
      <c r="J72" s="19"/>
      <c r="K72" s="19"/>
      <c r="L72" s="19"/>
    </row>
    <row r="73" spans="1:12" ht="14.25" customHeight="1">
      <c r="A73" s="34"/>
      <c r="B73" s="50"/>
      <c r="C73" s="62" t="s">
        <v>176</v>
      </c>
      <c r="D73" s="47" t="str">
        <f>HYPERLINK(Links!I73, Links!A73 &amp;" - " &amp;Links!B73&amp;"-"&amp;Links!D73)</f>
        <v>Dx08 - SG1186-SD4209</v>
      </c>
      <c r="E73" s="54" t="s">
        <v>102</v>
      </c>
      <c r="F73" s="44" t="s">
        <v>115</v>
      </c>
      <c r="G73" s="23"/>
      <c r="H73" s="44" t="s">
        <v>22</v>
      </c>
      <c r="I73" s="53" t="s">
        <v>116</v>
      </c>
      <c r="J73" s="19"/>
      <c r="K73" s="19"/>
      <c r="L73" s="19"/>
    </row>
    <row r="74" spans="1:12" ht="14.25" customHeight="1">
      <c r="A74" s="34"/>
      <c r="B74" s="50"/>
      <c r="C74" s="62" t="s">
        <v>177</v>
      </c>
      <c r="D74" s="47" t="str">
        <f>HYPERLINK(Links!I74, Links!A74 &amp;" - " &amp;Links!B74&amp;"-"&amp;Links!D74)</f>
        <v>Dx07 - SG1210-SD4319</v>
      </c>
      <c r="E74" s="54" t="s">
        <v>117</v>
      </c>
      <c r="F74" s="44" t="s">
        <v>78</v>
      </c>
      <c r="G74" s="23"/>
      <c r="H74" s="44" t="s">
        <v>118</v>
      </c>
      <c r="I74" s="53" t="s">
        <v>79</v>
      </c>
      <c r="J74" s="19"/>
      <c r="K74" s="19"/>
      <c r="L74" s="19"/>
    </row>
    <row r="75" spans="1:12" ht="14.25" customHeight="1">
      <c r="A75" s="34"/>
      <c r="B75" s="50"/>
      <c r="C75" s="62" t="s">
        <v>176</v>
      </c>
      <c r="D75" s="47" t="str">
        <f>HYPERLINK(Links!I75, Links!A75 &amp;" - " &amp;Links!B75&amp;"-"&amp;Links!D75)</f>
        <v>Dx07 - SG1210-SD4319</v>
      </c>
      <c r="E75" s="54" t="s">
        <v>117</v>
      </c>
      <c r="F75" s="44" t="s">
        <v>78</v>
      </c>
      <c r="G75" s="23"/>
      <c r="H75" s="44" t="s">
        <v>118</v>
      </c>
      <c r="I75" s="53" t="s">
        <v>79</v>
      </c>
      <c r="J75" s="19"/>
      <c r="K75" s="19"/>
      <c r="L75" s="19"/>
    </row>
    <row r="76" spans="1:12" ht="14.25" customHeight="1">
      <c r="A76" s="34"/>
      <c r="B76" s="50"/>
      <c r="C76" s="61" t="s">
        <v>180</v>
      </c>
      <c r="D76" s="47" t="str">
        <f>HYPERLINK(Links!I76, Links!A76 &amp;" - " &amp;Links!B76&amp;"-"&amp;Links!D76)</f>
        <v>Dx0124 - SG1210-SD4244</v>
      </c>
      <c r="E76" s="54" t="s">
        <v>117</v>
      </c>
      <c r="F76" s="44" t="s">
        <v>68</v>
      </c>
      <c r="G76" s="23"/>
      <c r="H76" s="44" t="s">
        <v>118</v>
      </c>
      <c r="I76" s="53" t="s">
        <v>69</v>
      </c>
      <c r="J76" s="19"/>
      <c r="K76" s="19"/>
      <c r="L76" s="19"/>
    </row>
    <row r="77" spans="1:12" ht="14.25" customHeight="1">
      <c r="A77" s="34"/>
      <c r="B77" s="50"/>
      <c r="C77" s="61" t="s">
        <v>181</v>
      </c>
      <c r="D77" s="47" t="str">
        <f>HYPERLINK(Links!I77, Links!A77 &amp;" - " &amp;Links!B77&amp;"-"&amp;Links!D77)</f>
        <v>Dx92 - SG1210-SD4245</v>
      </c>
      <c r="E77" s="54" t="s">
        <v>117</v>
      </c>
      <c r="F77" s="44" t="s">
        <v>70</v>
      </c>
      <c r="G77" s="23"/>
      <c r="H77" s="44" t="s">
        <v>118</v>
      </c>
      <c r="I77" s="53" t="s">
        <v>71</v>
      </c>
      <c r="J77" s="19"/>
      <c r="K77" s="19"/>
      <c r="L77" s="19"/>
    </row>
    <row r="78" spans="1:12" ht="14.25" customHeight="1">
      <c r="A78" s="34"/>
      <c r="B78" s="50"/>
      <c r="C78" s="62" t="s">
        <v>177</v>
      </c>
      <c r="D78" s="47" t="str">
        <f>HYPERLINK(Links!I78, Links!A78 &amp;" - " &amp;Links!B78&amp;"-"&amp;Links!D78)</f>
        <v>Dx92 - SG1210-SD4245</v>
      </c>
      <c r="E78" s="54" t="s">
        <v>117</v>
      </c>
      <c r="F78" s="44" t="s">
        <v>70</v>
      </c>
      <c r="G78" s="23"/>
      <c r="H78" s="44" t="s">
        <v>118</v>
      </c>
      <c r="I78" s="53" t="s">
        <v>71</v>
      </c>
      <c r="J78" s="19"/>
      <c r="K78" s="19"/>
      <c r="L78" s="19"/>
    </row>
    <row r="79" spans="1:12" ht="14.25" customHeight="1">
      <c r="A79" s="34"/>
      <c r="B79" s="50"/>
      <c r="C79" s="62" t="s">
        <v>176</v>
      </c>
      <c r="D79" s="47" t="str">
        <f>HYPERLINK(Links!I79, Links!A79 &amp;" - " &amp;Links!B79&amp;"-"&amp;Links!D79)</f>
        <v>Dx92 - SG1210-SD4245</v>
      </c>
      <c r="E79" s="54" t="s">
        <v>117</v>
      </c>
      <c r="F79" s="44" t="s">
        <v>70</v>
      </c>
      <c r="G79" s="23"/>
      <c r="H79" s="44" t="s">
        <v>118</v>
      </c>
      <c r="I79" s="53" t="s">
        <v>71</v>
      </c>
      <c r="J79" s="19"/>
      <c r="K79" s="19"/>
      <c r="L79" s="19"/>
    </row>
    <row r="80" spans="1:12" ht="14.25" customHeight="1">
      <c r="A80" s="34"/>
      <c r="B80" s="50"/>
      <c r="C80" s="62" t="s">
        <v>177</v>
      </c>
      <c r="D80" s="47" t="str">
        <f>HYPERLINK(Links!I80, Links!A80 &amp;" - " &amp;Links!B80&amp;"-"&amp;Links!D80)</f>
        <v>Dx11 - SG1210-SD4003</v>
      </c>
      <c r="E80" s="54" t="s">
        <v>117</v>
      </c>
      <c r="F80" s="44" t="s">
        <v>72</v>
      </c>
      <c r="G80" s="23"/>
      <c r="H80" s="44" t="s">
        <v>118</v>
      </c>
      <c r="I80" s="53" t="s">
        <v>73</v>
      </c>
      <c r="J80" s="19"/>
      <c r="K80" s="19"/>
      <c r="L80" s="19"/>
    </row>
    <row r="81" spans="1:12" ht="14.25" customHeight="1">
      <c r="A81" s="34"/>
      <c r="B81" s="50"/>
      <c r="C81" s="62" t="s">
        <v>176</v>
      </c>
      <c r="D81" s="47" t="str">
        <f>HYPERLINK(Links!I81, Links!A81 &amp;" - " &amp;Links!B81&amp;"-"&amp;Links!D81)</f>
        <v>Dx11 - SG1210-SD4003</v>
      </c>
      <c r="E81" s="54" t="s">
        <v>117</v>
      </c>
      <c r="F81" s="44" t="s">
        <v>72</v>
      </c>
      <c r="G81" s="23"/>
      <c r="H81" s="44" t="s">
        <v>118</v>
      </c>
      <c r="I81" s="53" t="s">
        <v>73</v>
      </c>
      <c r="J81" s="19"/>
      <c r="K81" s="19"/>
      <c r="L81" s="19"/>
    </row>
    <row r="82" spans="1:12" ht="14.25" customHeight="1">
      <c r="A82" s="34"/>
      <c r="B82" s="50"/>
      <c r="C82" s="61" t="s">
        <v>180</v>
      </c>
      <c r="D82" s="47" t="str">
        <f>HYPERLINK(Links!I82, Links!A82 &amp;" - " &amp;Links!B82&amp;"-"&amp;Links!D82)</f>
        <v>Dx0124 - SG1112-SD4244</v>
      </c>
      <c r="E82" s="54" t="s">
        <v>119</v>
      </c>
      <c r="F82" s="44" t="s">
        <v>68</v>
      </c>
      <c r="G82" s="23"/>
      <c r="H82" s="44" t="s">
        <v>21</v>
      </c>
      <c r="I82" s="53" t="s">
        <v>69</v>
      </c>
      <c r="J82" s="19"/>
      <c r="K82" s="19"/>
      <c r="L82" s="19"/>
    </row>
    <row r="83" spans="1:12" ht="14.25" customHeight="1">
      <c r="A83" s="34"/>
      <c r="B83" s="50"/>
      <c r="C83" s="61" t="s">
        <v>181</v>
      </c>
      <c r="D83" s="47" t="str">
        <f>HYPERLINK(Links!I83, Links!A83 &amp;" - " &amp;Links!B83&amp;"-"&amp;Links!D83)</f>
        <v>Dx92 - SG1112-SD4245</v>
      </c>
      <c r="E83" s="54" t="s">
        <v>119</v>
      </c>
      <c r="F83" s="44" t="s">
        <v>70</v>
      </c>
      <c r="G83" s="23"/>
      <c r="H83" s="44" t="s">
        <v>21</v>
      </c>
      <c r="I83" s="53" t="s">
        <v>71</v>
      </c>
      <c r="J83" s="19"/>
      <c r="K83" s="19"/>
      <c r="L83" s="19"/>
    </row>
    <row r="84" spans="1:12" ht="14.25" customHeight="1">
      <c r="A84" s="34"/>
      <c r="B84" s="50"/>
      <c r="C84" s="62" t="s">
        <v>177</v>
      </c>
      <c r="D84" s="47" t="str">
        <f>HYPERLINK(Links!I84, Links!A84 &amp;" - " &amp;Links!B84&amp;"-"&amp;Links!D84)</f>
        <v>Dx92 - SG1112-SD4245</v>
      </c>
      <c r="E84" s="54" t="s">
        <v>119</v>
      </c>
      <c r="F84" s="44" t="s">
        <v>70</v>
      </c>
      <c r="G84" s="23"/>
      <c r="H84" s="44" t="s">
        <v>21</v>
      </c>
      <c r="I84" s="53" t="s">
        <v>71</v>
      </c>
      <c r="J84" s="19"/>
      <c r="K84" s="19"/>
      <c r="L84" s="19"/>
    </row>
    <row r="85" spans="1:12" ht="14.25" customHeight="1">
      <c r="A85" s="34"/>
      <c r="B85" s="50"/>
      <c r="C85" s="62" t="s">
        <v>176</v>
      </c>
      <c r="D85" s="47" t="str">
        <f>HYPERLINK(Links!I85, Links!A85 &amp;" - " &amp;Links!B85&amp;"-"&amp;Links!D85)</f>
        <v>Dx92 - SG1112-SD4245</v>
      </c>
      <c r="E85" s="54" t="s">
        <v>119</v>
      </c>
      <c r="F85" s="44" t="s">
        <v>70</v>
      </c>
      <c r="G85" s="23"/>
      <c r="H85" s="44" t="s">
        <v>21</v>
      </c>
      <c r="I85" s="53" t="s">
        <v>71</v>
      </c>
      <c r="J85" s="19"/>
      <c r="K85" s="19"/>
      <c r="L85" s="19"/>
    </row>
    <row r="86" spans="1:12" ht="14.25" customHeight="1">
      <c r="A86" s="34"/>
      <c r="B86" s="50"/>
      <c r="C86" s="61" t="s">
        <v>180</v>
      </c>
      <c r="D86" s="47" t="str">
        <f>HYPERLINK(Links!I86, Links!A86 &amp;" - " &amp;Links!B86&amp;"-"&amp;Links!D86)</f>
        <v>Dx0124 - SG1113-SD4244</v>
      </c>
      <c r="E86" s="54" t="s">
        <v>120</v>
      </c>
      <c r="F86" s="44" t="s">
        <v>68</v>
      </c>
      <c r="G86" s="23"/>
      <c r="H86" s="44" t="s">
        <v>121</v>
      </c>
      <c r="I86" s="53" t="s">
        <v>69</v>
      </c>
      <c r="J86" s="19"/>
      <c r="K86" s="19"/>
      <c r="L86" s="19"/>
    </row>
    <row r="87" spans="1:12" ht="14.25" customHeight="1">
      <c r="A87" s="34"/>
      <c r="B87" s="50"/>
      <c r="C87" s="61" t="s">
        <v>181</v>
      </c>
      <c r="D87" s="47" t="str">
        <f>HYPERLINK(Links!I87, Links!A87 &amp;" - " &amp;Links!B87&amp;"-"&amp;Links!D87)</f>
        <v>Dx92 - SG1113-SD4245</v>
      </c>
      <c r="E87" s="54" t="s">
        <v>120</v>
      </c>
      <c r="F87" s="44" t="s">
        <v>70</v>
      </c>
      <c r="G87" s="23"/>
      <c r="H87" s="44" t="s">
        <v>121</v>
      </c>
      <c r="I87" s="53" t="s">
        <v>71</v>
      </c>
      <c r="J87" s="19"/>
      <c r="K87" s="19"/>
      <c r="L87" s="19"/>
    </row>
    <row r="88" spans="1:12" ht="14.25" customHeight="1">
      <c r="A88" s="34"/>
      <c r="B88" s="50"/>
      <c r="C88" s="62" t="s">
        <v>177</v>
      </c>
      <c r="D88" s="47" t="str">
        <f>HYPERLINK(Links!I88, Links!A88 &amp;" - " &amp;Links!B88&amp;"-"&amp;Links!D88)</f>
        <v>Dx92 - SG1113-SD4245</v>
      </c>
      <c r="E88" s="54" t="s">
        <v>120</v>
      </c>
      <c r="F88" s="44" t="s">
        <v>70</v>
      </c>
      <c r="G88" s="23"/>
      <c r="H88" s="44" t="s">
        <v>121</v>
      </c>
      <c r="I88" s="53" t="s">
        <v>71</v>
      </c>
      <c r="J88" s="19"/>
      <c r="K88" s="19"/>
      <c r="L88" s="19"/>
    </row>
    <row r="89" spans="1:12" ht="14.25" customHeight="1">
      <c r="A89" s="34"/>
      <c r="B89" s="50"/>
      <c r="C89" s="62" t="s">
        <v>176</v>
      </c>
      <c r="D89" s="47" t="str">
        <f>HYPERLINK(Links!I89, Links!A89 &amp;" - " &amp;Links!B89&amp;"-"&amp;Links!D89)</f>
        <v>Dx92 - SG1113-SD4245</v>
      </c>
      <c r="E89" s="54" t="s">
        <v>120</v>
      </c>
      <c r="F89" s="44" t="s">
        <v>70</v>
      </c>
      <c r="G89" s="23"/>
      <c r="H89" s="44" t="s">
        <v>121</v>
      </c>
      <c r="I89" s="53" t="s">
        <v>71</v>
      </c>
      <c r="J89" s="19"/>
      <c r="K89" s="19"/>
      <c r="L89" s="19"/>
    </row>
    <row r="90" spans="1:12" ht="14.25" customHeight="1">
      <c r="A90" s="34"/>
      <c r="B90" s="50"/>
      <c r="C90" s="62" t="s">
        <v>177</v>
      </c>
      <c r="D90" s="47" t="str">
        <f>HYPERLINK(Links!I90, Links!A90 &amp;" - " &amp;Links!B90&amp;"-"&amp;Links!D90)</f>
        <v>Dx05 - SG1203-SD4003</v>
      </c>
      <c r="E90" s="54" t="s">
        <v>122</v>
      </c>
      <c r="F90" s="54" t="s">
        <v>72</v>
      </c>
      <c r="G90" s="23"/>
      <c r="H90" s="54" t="s">
        <v>123</v>
      </c>
      <c r="I90" s="53" t="s">
        <v>73</v>
      </c>
      <c r="J90" s="19"/>
      <c r="K90" s="19"/>
      <c r="L90" s="19"/>
    </row>
    <row r="91" spans="1:12" ht="14.25" customHeight="1">
      <c r="A91" s="34"/>
      <c r="B91" s="50"/>
      <c r="C91" s="62" t="s">
        <v>176</v>
      </c>
      <c r="D91" s="47" t="str">
        <f>HYPERLINK(Links!I91, Links!A91 &amp;" - " &amp;Links!B91&amp;"-"&amp;Links!D91)</f>
        <v>Dx05 - SG1203-SD4003</v>
      </c>
      <c r="E91" s="54" t="s">
        <v>122</v>
      </c>
      <c r="F91" s="54" t="s">
        <v>72</v>
      </c>
      <c r="G91" s="23"/>
      <c r="H91" s="54" t="s">
        <v>123</v>
      </c>
      <c r="I91" s="53" t="s">
        <v>73</v>
      </c>
      <c r="J91" s="19"/>
      <c r="K91" s="19"/>
      <c r="L91" s="19"/>
    </row>
    <row r="92" spans="1:12" ht="14.25" customHeight="1">
      <c r="A92" s="34"/>
      <c r="B92" s="50"/>
      <c r="C92" s="62" t="s">
        <v>177</v>
      </c>
      <c r="D92" s="47" t="str">
        <f>HYPERLINK(Links!I92, Links!A92 &amp;" - " &amp;Links!B92&amp;"-"&amp;Links!D92)</f>
        <v>Dx12 - SG1203-SD4003</v>
      </c>
      <c r="E92" s="54" t="s">
        <v>122</v>
      </c>
      <c r="F92" s="44" t="s">
        <v>72</v>
      </c>
      <c r="G92" s="23"/>
      <c r="H92" s="44" t="s">
        <v>123</v>
      </c>
      <c r="I92" s="53" t="s">
        <v>73</v>
      </c>
      <c r="J92" s="19"/>
      <c r="K92" s="19"/>
      <c r="L92" s="19"/>
    </row>
    <row r="93" spans="1:12" ht="14.25" customHeight="1">
      <c r="A93" s="34"/>
      <c r="B93" s="50"/>
      <c r="C93" s="62" t="s">
        <v>176</v>
      </c>
      <c r="D93" s="47" t="str">
        <f>HYPERLINK(Links!I93, Links!A93 &amp;" - " &amp;Links!B93&amp;"-"&amp;Links!D93)</f>
        <v>Dx12 - SG1203-SD4003</v>
      </c>
      <c r="E93" s="54" t="s">
        <v>122</v>
      </c>
      <c r="F93" s="44" t="s">
        <v>72</v>
      </c>
      <c r="G93" s="23"/>
      <c r="H93" s="44" t="s">
        <v>123</v>
      </c>
      <c r="I93" s="53" t="s">
        <v>73</v>
      </c>
    </row>
    <row r="94" spans="1:12" ht="15" customHeight="1">
      <c r="A94" s="30" t="s">
        <v>23</v>
      </c>
      <c r="B94" s="57"/>
      <c r="C94" s="62" t="s">
        <v>177</v>
      </c>
      <c r="D94" s="47" t="str">
        <f>HYPERLINK(Links!I94, Links!A94 &amp;" - " &amp;Links!B94&amp;"-"&amp;Links!D94)</f>
        <v>Dx13 - SG1203-SD4003</v>
      </c>
      <c r="E94" s="54" t="s">
        <v>122</v>
      </c>
      <c r="F94" s="44" t="s">
        <v>72</v>
      </c>
      <c r="G94" s="23"/>
      <c r="H94" s="44" t="s">
        <v>123</v>
      </c>
      <c r="I94" s="53" t="s">
        <v>73</v>
      </c>
    </row>
    <row r="95" spans="1:12" ht="15" customHeight="1">
      <c r="A95" s="30"/>
      <c r="B95" s="57"/>
      <c r="C95" s="62" t="s">
        <v>176</v>
      </c>
      <c r="D95" s="47" t="str">
        <f>HYPERLINK(Links!I95, Links!A95 &amp;" - " &amp;Links!B95&amp;"-"&amp;Links!D95)</f>
        <v>Dx13 - SG1203-SD4003</v>
      </c>
      <c r="E95" s="54" t="s">
        <v>122</v>
      </c>
      <c r="F95" s="44" t="s">
        <v>72</v>
      </c>
      <c r="G95" s="23"/>
      <c r="H95" s="44" t="s">
        <v>123</v>
      </c>
      <c r="I95" s="53" t="s">
        <v>73</v>
      </c>
    </row>
    <row r="96" spans="1:12" ht="15" customHeight="1">
      <c r="A96" s="45"/>
      <c r="B96" s="50"/>
      <c r="C96" s="62" t="s">
        <v>177</v>
      </c>
      <c r="D96" s="47" t="str">
        <f>HYPERLINK(Links!I96, Links!A96 &amp;" - " &amp;Links!B96&amp;"-"&amp;Links!D96)</f>
        <v>Dx14 - SG1203-SD4003</v>
      </c>
      <c r="E96" s="54" t="s">
        <v>122</v>
      </c>
      <c r="F96" s="44" t="s">
        <v>72</v>
      </c>
      <c r="G96" s="23"/>
      <c r="H96" s="44" t="s">
        <v>123</v>
      </c>
      <c r="I96" s="53" t="s">
        <v>73</v>
      </c>
    </row>
    <row r="97" spans="1:9" ht="15" customHeight="1">
      <c r="A97" s="45"/>
      <c r="B97" s="50"/>
      <c r="C97" s="62" t="s">
        <v>176</v>
      </c>
      <c r="D97" s="47" t="str">
        <f>HYPERLINK(Links!I97, Links!A97 &amp;" - " &amp;Links!B97&amp;"-"&amp;Links!D97)</f>
        <v>Dx14 - SG1203-SD4003</v>
      </c>
      <c r="E97" s="54" t="s">
        <v>122</v>
      </c>
      <c r="F97" s="44" t="s">
        <v>72</v>
      </c>
      <c r="G97" s="23"/>
      <c r="H97" s="44" t="s">
        <v>123</v>
      </c>
      <c r="I97" s="53" t="s">
        <v>73</v>
      </c>
    </row>
    <row r="98" spans="1:9" ht="15" customHeight="1">
      <c r="A98" s="34"/>
      <c r="B98" s="50"/>
      <c r="C98" s="62" t="s">
        <v>177</v>
      </c>
      <c r="D98" s="47" t="str">
        <f>HYPERLINK(Links!I98, Links!A98 &amp;" - " &amp;Links!B98&amp;"-"&amp;Links!D98)</f>
        <v>Dx15 - SG1203-SD4003</v>
      </c>
      <c r="E98" s="54" t="s">
        <v>122</v>
      </c>
      <c r="F98" s="44" t="s">
        <v>72</v>
      </c>
      <c r="G98" s="23"/>
      <c r="H98" s="44" t="s">
        <v>123</v>
      </c>
      <c r="I98" s="53" t="s">
        <v>73</v>
      </c>
    </row>
    <row r="99" spans="1:9" ht="15" customHeight="1">
      <c r="A99" s="34"/>
      <c r="B99" s="50"/>
      <c r="C99" s="62" t="s">
        <v>176</v>
      </c>
      <c r="D99" s="47" t="str">
        <f>HYPERLINK(Links!I99, Links!A99 &amp;" - " &amp;Links!B99&amp;"-"&amp;Links!D99)</f>
        <v>Dx15 - SG1203-SD4003</v>
      </c>
      <c r="E99" s="54" t="s">
        <v>122</v>
      </c>
      <c r="F99" s="44" t="s">
        <v>72</v>
      </c>
      <c r="G99" s="23"/>
      <c r="H99" s="44" t="s">
        <v>123</v>
      </c>
      <c r="I99" s="53" t="s">
        <v>73</v>
      </c>
    </row>
    <row r="100" spans="1:9" ht="15" customHeight="1">
      <c r="A100" s="34"/>
      <c r="B100" s="50"/>
      <c r="C100" s="62" t="s">
        <v>177</v>
      </c>
      <c r="D100" s="47" t="str">
        <f>HYPERLINK(Links!I100, Links!A100 &amp;" - " &amp;Links!B100&amp;"-"&amp;Links!D100)</f>
        <v>Dx07 - SG1203-SD4175</v>
      </c>
      <c r="E100" s="54" t="s">
        <v>122</v>
      </c>
      <c r="F100" s="44" t="s">
        <v>88</v>
      </c>
      <c r="G100" s="23"/>
      <c r="H100" s="44" t="s">
        <v>123</v>
      </c>
      <c r="I100" s="53" t="s">
        <v>89</v>
      </c>
    </row>
    <row r="101" spans="1:9" ht="15" customHeight="1">
      <c r="A101" s="34"/>
      <c r="B101" s="50"/>
      <c r="C101" s="62" t="s">
        <v>176</v>
      </c>
      <c r="D101" s="47" t="str">
        <f>HYPERLINK(Links!I101, Links!A101 &amp;" - " &amp;Links!B101&amp;"-"&amp;Links!D101)</f>
        <v>Dx07 - SG1203-SD4175</v>
      </c>
      <c r="E101" s="54" t="s">
        <v>122</v>
      </c>
      <c r="F101" s="44" t="s">
        <v>88</v>
      </c>
      <c r="G101" s="23"/>
      <c r="H101" s="44" t="s">
        <v>123</v>
      </c>
      <c r="I101" s="53" t="s">
        <v>89</v>
      </c>
    </row>
    <row r="102" spans="1:9" ht="15" customHeight="1">
      <c r="A102" s="34"/>
      <c r="B102" s="50"/>
      <c r="C102" s="62" t="s">
        <v>177</v>
      </c>
      <c r="D102" s="47" t="str">
        <f>HYPERLINK(Links!I102, Links!A102 &amp;" - " &amp;Links!B102&amp;"-"&amp;Links!D102)</f>
        <v>Dx11 - SG1203-SD4003</v>
      </c>
      <c r="E102" s="54" t="s">
        <v>122</v>
      </c>
      <c r="F102" s="44" t="s">
        <v>72</v>
      </c>
      <c r="G102" s="23"/>
      <c r="H102" s="44" t="s">
        <v>123</v>
      </c>
      <c r="I102" s="53" t="s">
        <v>73</v>
      </c>
    </row>
    <row r="103" spans="1:9" ht="15" customHeight="1">
      <c r="A103" s="34"/>
      <c r="B103" s="50"/>
      <c r="C103" s="62" t="s">
        <v>176</v>
      </c>
      <c r="D103" s="47" t="str">
        <f>HYPERLINK(Links!I103, Links!A103 &amp;" - " &amp;Links!B103&amp;"-"&amp;Links!D103)</f>
        <v>Dx11 - SG1203-SD4003</v>
      </c>
      <c r="E103" s="54" t="s">
        <v>122</v>
      </c>
      <c r="F103" s="44" t="s">
        <v>72</v>
      </c>
      <c r="G103" s="23"/>
      <c r="H103" s="44" t="s">
        <v>123</v>
      </c>
      <c r="I103" s="53" t="s">
        <v>73</v>
      </c>
    </row>
    <row r="104" spans="1:9" ht="15" customHeight="1">
      <c r="A104" s="34"/>
      <c r="B104" s="50"/>
      <c r="C104" s="50"/>
      <c r="D104" s="63"/>
      <c r="E104" s="23"/>
      <c r="F104" s="23"/>
      <c r="G104" s="23"/>
      <c r="H104" s="48"/>
      <c r="I104" s="48"/>
    </row>
    <row r="105" spans="1:9" ht="15" customHeight="1">
      <c r="A105" s="34"/>
      <c r="B105" s="50"/>
      <c r="C105" s="50"/>
      <c r="D105" s="63"/>
      <c r="E105" s="23"/>
      <c r="F105" s="23"/>
      <c r="G105" s="23"/>
      <c r="H105" s="48"/>
      <c r="I105" s="48"/>
    </row>
    <row r="106" spans="1:9" ht="15" customHeight="1">
      <c r="A106" s="34"/>
      <c r="B106" s="50"/>
      <c r="C106" s="50"/>
      <c r="D106" s="63"/>
      <c r="E106" s="23"/>
      <c r="F106" s="23"/>
      <c r="G106" s="23"/>
      <c r="H106" s="48"/>
      <c r="I106" s="48"/>
    </row>
    <row r="107" spans="1:9" ht="15" customHeight="1">
      <c r="A107" s="34"/>
      <c r="B107" s="50"/>
      <c r="C107" s="50"/>
      <c r="D107" s="60"/>
      <c r="E107" s="23"/>
      <c r="F107" s="23"/>
      <c r="G107" s="23"/>
      <c r="H107" s="48"/>
      <c r="I107" s="48"/>
    </row>
    <row r="108" spans="1:9" ht="15" customHeight="1">
      <c r="A108" s="34"/>
      <c r="B108" s="50"/>
      <c r="C108" s="50"/>
      <c r="D108" s="60"/>
      <c r="E108" s="23"/>
      <c r="F108" s="23"/>
      <c r="G108" s="23"/>
      <c r="H108" s="48"/>
      <c r="I108" s="48"/>
    </row>
    <row r="109" spans="1:9" ht="15" customHeight="1">
      <c r="A109" s="34"/>
      <c r="B109" s="50"/>
      <c r="C109" s="50"/>
      <c r="D109" s="60"/>
      <c r="E109" s="23"/>
      <c r="F109" s="23"/>
      <c r="G109" s="23"/>
      <c r="H109" s="48"/>
      <c r="I109" s="48"/>
    </row>
    <row r="110" spans="1:9" ht="15" customHeight="1">
      <c r="A110" s="34"/>
      <c r="B110" s="50"/>
      <c r="C110" s="50"/>
      <c r="D110" s="60"/>
      <c r="E110" s="50"/>
      <c r="F110" s="58"/>
      <c r="G110" s="23"/>
      <c r="H110" s="48"/>
      <c r="I110" s="48"/>
    </row>
    <row r="111" spans="1:9" ht="15" customHeight="1">
      <c r="A111" s="26"/>
      <c r="B111" s="26"/>
      <c r="C111" s="50"/>
      <c r="D111" s="50"/>
      <c r="E111" s="59"/>
      <c r="F111" s="50"/>
      <c r="G111" s="50"/>
      <c r="H111" s="23"/>
      <c r="I111" s="23"/>
    </row>
    <row r="112" spans="1:9" ht="15" customHeight="1">
      <c r="A112" s="26" t="s">
        <v>20</v>
      </c>
      <c r="B112" s="26" t="s">
        <v>17</v>
      </c>
      <c r="C112" s="50"/>
      <c r="D112" s="50"/>
      <c r="E112" s="59"/>
      <c r="F112" s="50"/>
      <c r="G112" s="50"/>
      <c r="H112" s="23"/>
      <c r="I112" s="23"/>
    </row>
    <row r="113" spans="1:9" ht="15" customHeight="1">
      <c r="A113" s="24">
        <v>2023</v>
      </c>
      <c r="B113" s="25" t="s">
        <v>24</v>
      </c>
      <c r="C113" s="50"/>
      <c r="D113" s="50"/>
      <c r="E113" s="59"/>
      <c r="F113" s="50"/>
      <c r="G113" s="50"/>
      <c r="H113" s="23"/>
      <c r="I113" s="23"/>
    </row>
    <row r="114" spans="1:9" ht="15" customHeight="1">
      <c r="A114" s="24">
        <v>2024</v>
      </c>
      <c r="B114" s="25" t="s">
        <v>19</v>
      </c>
      <c r="C114" s="50"/>
      <c r="D114" s="50"/>
      <c r="E114" s="59"/>
      <c r="F114" s="50"/>
      <c r="G114" s="50"/>
      <c r="H114" s="23"/>
      <c r="I114" s="23"/>
    </row>
    <row r="115" spans="1:9" ht="15" customHeight="1">
      <c r="A115" s="24">
        <v>2025</v>
      </c>
      <c r="B115" s="25" t="s">
        <v>25</v>
      </c>
      <c r="C115" s="50"/>
      <c r="D115" s="50"/>
      <c r="E115" s="59"/>
      <c r="F115" s="50"/>
      <c r="G115" s="50"/>
      <c r="H115" s="23"/>
      <c r="I115" s="23"/>
    </row>
    <row r="116" spans="1:9" ht="15" customHeight="1">
      <c r="A116" s="24">
        <v>2026</v>
      </c>
      <c r="B116" s="25" t="s">
        <v>26</v>
      </c>
      <c r="C116" s="50"/>
      <c r="D116" s="50"/>
      <c r="E116" s="59"/>
      <c r="F116" s="50"/>
      <c r="G116" s="50"/>
      <c r="H116" s="23"/>
      <c r="I116" s="23"/>
    </row>
    <row r="117" spans="1:9" ht="15" customHeight="1">
      <c r="A117" s="26"/>
      <c r="B117" s="25" t="s">
        <v>27</v>
      </c>
      <c r="C117" s="50"/>
      <c r="D117" s="50"/>
      <c r="E117" s="59"/>
      <c r="F117" s="50"/>
      <c r="G117" s="50"/>
      <c r="H117" s="23"/>
      <c r="I117" s="23"/>
    </row>
    <row r="118" spans="1:9" ht="15" customHeight="1">
      <c r="A118" s="24"/>
      <c r="B118" s="25" t="s">
        <v>28</v>
      </c>
      <c r="C118" s="50"/>
      <c r="D118" s="50"/>
      <c r="F118" s="50"/>
      <c r="G118" s="50"/>
      <c r="H118" s="23"/>
      <c r="I118" s="23"/>
    </row>
    <row r="119" spans="1:9" ht="15" customHeight="1">
      <c r="A119" s="24"/>
      <c r="B119" s="25" t="s">
        <v>29</v>
      </c>
      <c r="C119" s="57"/>
      <c r="D119" s="57"/>
      <c r="E119" s="25" t="s">
        <v>15</v>
      </c>
      <c r="F119" s="50"/>
      <c r="G119" s="50"/>
      <c r="H119" s="23"/>
      <c r="I119" s="23"/>
    </row>
    <row r="120" spans="1:9" ht="15" customHeight="1">
      <c r="A120" s="24"/>
      <c r="B120" s="25" t="s">
        <v>30</v>
      </c>
      <c r="C120" s="26" t="s">
        <v>18</v>
      </c>
      <c r="D120" s="26" t="s">
        <v>52</v>
      </c>
      <c r="E120" s="25" t="s">
        <v>16</v>
      </c>
      <c r="F120" s="34"/>
      <c r="G120" s="34"/>
      <c r="H120" s="34"/>
    </row>
    <row r="121" spans="1:9" ht="15" customHeight="1">
      <c r="A121" s="24"/>
      <c r="B121" s="25" t="s">
        <v>31</v>
      </c>
      <c r="C121" s="64" t="s">
        <v>24</v>
      </c>
      <c r="D121" s="25" t="s">
        <v>16</v>
      </c>
      <c r="E121" s="25" t="s">
        <v>27</v>
      </c>
      <c r="F121" s="34"/>
      <c r="G121" s="34"/>
    </row>
    <row r="122" spans="1:9" ht="15" customHeight="1">
      <c r="A122" s="24"/>
      <c r="B122" s="25">
        <v>10</v>
      </c>
      <c r="C122" s="64" t="s">
        <v>19</v>
      </c>
      <c r="D122" s="25" t="s">
        <v>24</v>
      </c>
      <c r="E122" s="25" t="s">
        <v>53</v>
      </c>
      <c r="F122" s="34"/>
      <c r="G122" s="34"/>
    </row>
    <row r="123" spans="1:9" ht="15" customHeight="1">
      <c r="A123" s="24"/>
      <c r="B123" s="25">
        <v>11</v>
      </c>
      <c r="C123" s="64" t="s">
        <v>25</v>
      </c>
      <c r="D123" s="25" t="s">
        <v>19</v>
      </c>
      <c r="E123" s="25" t="s">
        <v>51</v>
      </c>
      <c r="F123" s="34"/>
      <c r="G123" s="34"/>
    </row>
    <row r="124" spans="1:9" ht="15" customHeight="1">
      <c r="A124" s="24"/>
      <c r="B124" s="25">
        <v>12</v>
      </c>
      <c r="C124" s="64" t="s">
        <v>26</v>
      </c>
      <c r="D124" s="25" t="s">
        <v>25</v>
      </c>
      <c r="E124" s="25" t="s">
        <v>54</v>
      </c>
      <c r="F124" s="34"/>
      <c r="G124" s="34"/>
    </row>
    <row r="125" spans="1:9" ht="15" customHeight="1">
      <c r="A125" s="24"/>
      <c r="B125" s="25">
        <v>13</v>
      </c>
      <c r="C125" s="64" t="s">
        <v>27</v>
      </c>
      <c r="D125" s="25" t="s">
        <v>26</v>
      </c>
      <c r="E125" s="46">
        <v>25</v>
      </c>
      <c r="F125" s="34"/>
      <c r="G125" s="34"/>
    </row>
    <row r="126" spans="1:9" ht="15" customHeight="1">
      <c r="A126" s="24"/>
      <c r="B126" s="25">
        <v>14</v>
      </c>
      <c r="C126" s="64" t="s">
        <v>28</v>
      </c>
      <c r="D126" s="25" t="s">
        <v>27</v>
      </c>
      <c r="E126" s="46">
        <v>30</v>
      </c>
      <c r="F126" s="34"/>
      <c r="G126" s="34"/>
    </row>
    <row r="127" spans="1:9" ht="15" customHeight="1">
      <c r="A127" s="24"/>
      <c r="B127" s="25">
        <v>15</v>
      </c>
      <c r="C127" s="64" t="s">
        <v>29</v>
      </c>
      <c r="D127" s="25" t="s">
        <v>28</v>
      </c>
      <c r="E127" s="46">
        <v>35</v>
      </c>
      <c r="F127" s="34"/>
      <c r="G127" s="34"/>
    </row>
    <row r="128" spans="1:9" ht="15" customHeight="1">
      <c r="A128" s="24"/>
      <c r="B128" s="25">
        <v>16</v>
      </c>
      <c r="C128" s="64" t="s">
        <v>30</v>
      </c>
      <c r="D128" s="25" t="s">
        <v>29</v>
      </c>
      <c r="E128" s="46">
        <v>40</v>
      </c>
      <c r="F128" s="34"/>
      <c r="G128" s="34"/>
    </row>
    <row r="129" spans="1:8" ht="15" customHeight="1">
      <c r="A129" s="24"/>
      <c r="B129" s="25">
        <v>17</v>
      </c>
      <c r="C129" s="64" t="s">
        <v>31</v>
      </c>
      <c r="D129" s="25" t="s">
        <v>30</v>
      </c>
      <c r="E129" s="46">
        <v>45</v>
      </c>
      <c r="F129" s="34"/>
      <c r="G129" s="34"/>
    </row>
    <row r="130" spans="1:8" ht="15" customHeight="1">
      <c r="A130" s="24"/>
      <c r="B130" s="25">
        <v>18</v>
      </c>
      <c r="C130" s="64">
        <v>10</v>
      </c>
      <c r="D130" s="25" t="s">
        <v>31</v>
      </c>
      <c r="E130" s="46">
        <v>50</v>
      </c>
      <c r="F130" s="34"/>
      <c r="G130" s="34"/>
    </row>
    <row r="131" spans="1:8" ht="15" customHeight="1">
      <c r="A131" s="24"/>
      <c r="B131" s="25">
        <v>19</v>
      </c>
      <c r="C131" s="64">
        <v>11</v>
      </c>
      <c r="D131" s="25">
        <v>10</v>
      </c>
      <c r="E131" s="46">
        <v>55</v>
      </c>
      <c r="F131" s="34"/>
      <c r="G131" s="34"/>
    </row>
    <row r="132" spans="1:8" ht="15" customHeight="1">
      <c r="A132" s="24"/>
      <c r="B132" s="25">
        <v>20</v>
      </c>
      <c r="C132" s="64">
        <v>12</v>
      </c>
      <c r="D132" s="25">
        <v>11</v>
      </c>
      <c r="E132" s="46">
        <v>55</v>
      </c>
      <c r="F132" s="34"/>
      <c r="G132" s="34"/>
    </row>
    <row r="133" spans="1:8" ht="15" customHeight="1">
      <c r="A133" s="24"/>
      <c r="B133" s="25">
        <v>21</v>
      </c>
      <c r="C133" s="25"/>
      <c r="D133" s="25">
        <v>12</v>
      </c>
      <c r="E133" s="26"/>
      <c r="F133" s="34"/>
      <c r="G133" s="34"/>
    </row>
    <row r="134" spans="1:8" ht="15" customHeight="1">
      <c r="A134" s="24"/>
      <c r="B134" s="25">
        <v>22</v>
      </c>
      <c r="C134" s="25"/>
      <c r="D134" s="25">
        <v>13</v>
      </c>
      <c r="E134" s="26"/>
      <c r="F134" s="34"/>
      <c r="G134" s="34"/>
      <c r="H134" s="34"/>
    </row>
    <row r="135" spans="1:8" ht="15" customHeight="1">
      <c r="A135" s="24"/>
      <c r="B135" s="25">
        <v>23</v>
      </c>
      <c r="C135" s="25"/>
      <c r="D135" s="25">
        <v>14</v>
      </c>
      <c r="E135" s="26"/>
      <c r="F135" s="34"/>
      <c r="G135" s="34"/>
      <c r="H135" s="34"/>
    </row>
    <row r="136" spans="1:8" ht="15" customHeight="1">
      <c r="A136" s="24"/>
      <c r="B136" s="25">
        <v>24</v>
      </c>
      <c r="C136" s="25"/>
      <c r="D136" s="25">
        <v>15</v>
      </c>
      <c r="E136" s="26"/>
      <c r="F136" s="34"/>
      <c r="G136" s="34"/>
      <c r="H136" s="34"/>
    </row>
    <row r="137" spans="1:8" ht="15" customHeight="1">
      <c r="A137" s="24"/>
      <c r="B137" s="25">
        <v>25</v>
      </c>
      <c r="C137" s="25"/>
      <c r="D137" s="25">
        <v>16</v>
      </c>
      <c r="E137" s="26"/>
      <c r="F137" s="34"/>
      <c r="G137" s="34"/>
      <c r="H137" s="34"/>
    </row>
    <row r="138" spans="1:8" ht="15" customHeight="1">
      <c r="A138" s="24"/>
      <c r="B138" s="25">
        <v>26</v>
      </c>
      <c r="C138" s="25"/>
      <c r="D138" s="25">
        <v>17</v>
      </c>
      <c r="E138" s="26"/>
      <c r="F138" s="34"/>
      <c r="G138" s="34"/>
      <c r="H138" s="34"/>
    </row>
    <row r="139" spans="1:8" ht="15" customHeight="1">
      <c r="A139" s="24"/>
      <c r="B139" s="25">
        <v>27</v>
      </c>
      <c r="C139" s="25"/>
      <c r="D139" s="25">
        <v>18</v>
      </c>
      <c r="E139" s="26"/>
      <c r="F139" s="34"/>
      <c r="G139" s="34"/>
      <c r="H139" s="34"/>
    </row>
    <row r="140" spans="1:8" ht="15" customHeight="1">
      <c r="A140" s="24"/>
      <c r="B140" s="25">
        <v>28</v>
      </c>
      <c r="C140" s="25"/>
      <c r="D140" s="25">
        <v>19</v>
      </c>
      <c r="E140" s="26"/>
      <c r="F140" s="34"/>
      <c r="G140" s="34"/>
      <c r="H140" s="34"/>
    </row>
    <row r="141" spans="1:8" ht="15" customHeight="1">
      <c r="A141" s="24"/>
      <c r="B141" s="25">
        <v>29</v>
      </c>
      <c r="C141" s="25"/>
      <c r="D141" s="25">
        <v>20</v>
      </c>
      <c r="E141" s="26"/>
      <c r="F141" s="34"/>
      <c r="G141" s="34"/>
      <c r="H141" s="34"/>
    </row>
    <row r="142" spans="1:8" ht="15" customHeight="1">
      <c r="A142" s="24"/>
      <c r="B142" s="25">
        <v>30</v>
      </c>
      <c r="C142" s="25"/>
      <c r="D142" s="25">
        <v>21</v>
      </c>
      <c r="E142" s="26"/>
      <c r="F142" s="34"/>
      <c r="G142" s="34"/>
      <c r="H142" s="34"/>
    </row>
    <row r="143" spans="1:8" ht="15" customHeight="1">
      <c r="A143" s="24"/>
      <c r="B143" s="25">
        <v>31</v>
      </c>
      <c r="C143" s="25"/>
      <c r="D143" s="25">
        <v>22</v>
      </c>
      <c r="E143" s="26"/>
      <c r="F143" s="34"/>
      <c r="G143" s="34"/>
      <c r="H143" s="34"/>
    </row>
    <row r="144" spans="1:8" ht="15" customHeight="1">
      <c r="A144" s="26"/>
      <c r="B144" s="26"/>
      <c r="C144" s="25"/>
      <c r="D144" s="25">
        <v>23</v>
      </c>
      <c r="E144" s="26"/>
      <c r="F144" s="34"/>
      <c r="G144" s="34"/>
      <c r="H144" s="34"/>
    </row>
    <row r="145" spans="1:8" ht="15" customHeight="1">
      <c r="A145" s="26"/>
      <c r="B145" s="26"/>
      <c r="C145" s="26"/>
      <c r="D145" s="26"/>
      <c r="E145" s="26"/>
      <c r="F145" s="34"/>
      <c r="G145" s="34"/>
      <c r="H145" s="34"/>
    </row>
    <row r="146" spans="1:8" ht="15" customHeight="1">
      <c r="A146" s="30" t="str">
        <f>A94&amp;""&amp;A10&amp;"-"&amp;B7&amp;"-"&amp;A7&amp;" "&amp;A5&amp;":"&amp;B5</f>
        <v>&amp;dossearchdatetime=2023-12-04 12:30</v>
      </c>
      <c r="B146" s="26"/>
      <c r="C146" s="26"/>
      <c r="D146" s="26"/>
      <c r="E146" s="26"/>
      <c r="F146" s="34"/>
      <c r="G146" s="34"/>
      <c r="H146" s="34"/>
    </row>
    <row r="147" spans="1:8" ht="15" customHeight="1">
      <c r="A147" s="26"/>
      <c r="B147" s="26"/>
      <c r="C147" s="26"/>
      <c r="D147" s="26"/>
      <c r="E147" s="26"/>
      <c r="F147" s="34"/>
      <c r="G147" s="34"/>
      <c r="H147" s="34"/>
    </row>
    <row r="148" spans="1:8" ht="15" customHeight="1">
      <c r="A148" s="34"/>
      <c r="B148" s="34"/>
      <c r="C148" s="26"/>
      <c r="D148" s="26"/>
      <c r="E148" s="26"/>
      <c r="F148" s="34"/>
      <c r="G148" s="34"/>
      <c r="H148" s="34"/>
    </row>
    <row r="149" spans="1:8" ht="15" customHeight="1">
      <c r="A149" s="34"/>
      <c r="B149" s="34"/>
      <c r="C149" s="26"/>
      <c r="D149" s="26"/>
      <c r="E149" s="26"/>
      <c r="F149" s="34"/>
      <c r="G149" s="34"/>
      <c r="H149" s="34"/>
    </row>
    <row r="150" spans="1:8" ht="15" customHeight="1">
      <c r="A150" s="34"/>
      <c r="B150" s="34"/>
      <c r="C150" s="26"/>
      <c r="D150" s="26"/>
      <c r="E150" s="26"/>
      <c r="F150" s="34"/>
      <c r="G150" s="34"/>
      <c r="H150" s="34"/>
    </row>
    <row r="151" spans="1:8" ht="15" customHeight="1">
      <c r="A151" s="34"/>
      <c r="B151" s="34"/>
      <c r="C151" s="26"/>
      <c r="D151" s="26"/>
      <c r="E151" s="26"/>
      <c r="F151" s="34"/>
      <c r="G151" s="34"/>
      <c r="H151" s="34"/>
    </row>
    <row r="152" spans="1:8" ht="15" customHeight="1">
      <c r="A152" s="34"/>
      <c r="B152" s="34"/>
      <c r="C152" s="26"/>
      <c r="D152" s="26"/>
      <c r="E152" s="26"/>
      <c r="F152" s="34"/>
      <c r="G152" s="34"/>
      <c r="H152" s="34"/>
    </row>
    <row r="153" spans="1:8" ht="15" customHeight="1">
      <c r="A153" s="34"/>
      <c r="B153" s="34"/>
      <c r="C153" s="26"/>
      <c r="D153" s="26"/>
      <c r="E153" s="26"/>
      <c r="F153" s="34"/>
      <c r="G153" s="34"/>
      <c r="H153" s="34"/>
    </row>
    <row r="154" spans="1:8" ht="15" customHeight="1">
      <c r="A154" s="34"/>
      <c r="B154" s="34"/>
      <c r="C154" s="26"/>
      <c r="D154" s="26"/>
      <c r="E154" s="26"/>
      <c r="F154" s="34"/>
      <c r="G154" s="34"/>
      <c r="H154" s="34"/>
    </row>
    <row r="155" spans="1:8" ht="15" customHeight="1">
      <c r="A155" s="34"/>
      <c r="B155" s="34"/>
      <c r="C155" s="26"/>
      <c r="D155" s="26"/>
      <c r="E155" s="34"/>
      <c r="F155" s="34"/>
      <c r="G155" s="34"/>
      <c r="H155" s="34"/>
    </row>
    <row r="156" spans="1:8" ht="15" customHeight="1">
      <c r="A156" s="34"/>
      <c r="B156" s="34"/>
      <c r="C156" s="34"/>
      <c r="D156" s="34"/>
      <c r="E156" s="34"/>
      <c r="F156" s="34"/>
      <c r="G156" s="34"/>
      <c r="H156" s="34"/>
    </row>
    <row r="157" spans="1:8" ht="15" customHeight="1">
      <c r="A157" s="34"/>
      <c r="B157" s="34"/>
      <c r="C157" s="34"/>
      <c r="D157" s="34"/>
      <c r="E157" s="34"/>
      <c r="F157" s="34"/>
      <c r="G157" s="34"/>
      <c r="H157" s="34"/>
    </row>
    <row r="158" spans="1:8" ht="15" customHeight="1">
      <c r="A158" s="34"/>
      <c r="B158" s="34"/>
      <c r="C158" s="34"/>
      <c r="D158" s="34"/>
      <c r="E158" s="34"/>
      <c r="F158" s="34"/>
      <c r="G158" s="34"/>
      <c r="H158" s="34"/>
    </row>
    <row r="159" spans="1:8" ht="15" customHeight="1">
      <c r="A159" s="34"/>
      <c r="B159" s="34"/>
      <c r="C159" s="34"/>
      <c r="D159" s="34"/>
      <c r="E159" s="34"/>
      <c r="F159" s="34"/>
      <c r="G159" s="34"/>
      <c r="H159" s="34"/>
    </row>
    <row r="160" spans="1:8" ht="15" customHeight="1">
      <c r="A160" s="34"/>
      <c r="B160" s="34"/>
      <c r="C160" s="34"/>
      <c r="D160" s="34"/>
      <c r="E160" s="34"/>
      <c r="F160" s="34"/>
      <c r="G160" s="34"/>
      <c r="H160" s="34"/>
    </row>
    <row r="161" spans="1:8" ht="15" customHeight="1">
      <c r="A161" s="34"/>
      <c r="B161" s="34"/>
      <c r="C161" s="34"/>
      <c r="D161" s="34"/>
      <c r="E161" s="34"/>
      <c r="F161" s="34"/>
      <c r="G161" s="34"/>
      <c r="H161" s="34"/>
    </row>
    <row r="162" spans="1:8" ht="15" customHeight="1">
      <c r="A162" s="34"/>
      <c r="B162" s="34"/>
      <c r="C162" s="34"/>
      <c r="D162" s="34"/>
      <c r="E162" s="34"/>
      <c r="F162" s="34"/>
      <c r="G162" s="34"/>
      <c r="H162" s="34"/>
    </row>
    <row r="163" spans="1:8" ht="15" customHeight="1">
      <c r="A163" s="34"/>
      <c r="B163" s="34"/>
      <c r="C163" s="34"/>
      <c r="D163" s="34"/>
      <c r="E163" s="34"/>
      <c r="F163" s="34"/>
      <c r="G163" s="34"/>
      <c r="H163" s="34"/>
    </row>
    <row r="164" spans="1:8" ht="15" customHeight="1">
      <c r="A164" s="34"/>
      <c r="B164" s="34"/>
      <c r="C164" s="34"/>
      <c r="D164" s="34"/>
      <c r="E164" s="34"/>
      <c r="F164" s="34"/>
      <c r="G164" s="34"/>
      <c r="H164" s="34"/>
    </row>
    <row r="165" spans="1:8" ht="15" customHeight="1">
      <c r="A165" s="34"/>
      <c r="B165" s="34"/>
      <c r="C165" s="34"/>
      <c r="D165" s="34"/>
      <c r="E165" s="34"/>
      <c r="F165" s="34"/>
      <c r="G165" s="34"/>
      <c r="H165" s="34"/>
    </row>
    <row r="166" spans="1:8" ht="15" customHeight="1">
      <c r="A166" s="34"/>
      <c r="B166" s="34"/>
      <c r="C166" s="34"/>
      <c r="D166" s="34"/>
      <c r="E166" s="34"/>
      <c r="F166" s="34"/>
      <c r="G166" s="34"/>
      <c r="H166" s="34"/>
    </row>
    <row r="167" spans="1:8" ht="15" customHeight="1">
      <c r="A167" s="34"/>
      <c r="B167" s="34"/>
      <c r="C167" s="34"/>
      <c r="D167" s="34"/>
      <c r="E167" s="34"/>
      <c r="F167" s="34"/>
      <c r="G167" s="34"/>
      <c r="H167" s="34"/>
    </row>
    <row r="168" spans="1:8" ht="15" customHeight="1">
      <c r="A168" s="34"/>
      <c r="B168" s="34"/>
      <c r="C168" s="34"/>
      <c r="D168" s="34"/>
      <c r="E168" s="34"/>
      <c r="F168" s="34"/>
      <c r="G168" s="34"/>
      <c r="H168" s="34"/>
    </row>
    <row r="169" spans="1:8" ht="15" customHeight="1">
      <c r="A169" s="34"/>
      <c r="B169" s="34"/>
      <c r="C169" s="34"/>
      <c r="D169" s="34"/>
      <c r="E169" s="34"/>
      <c r="F169" s="34"/>
      <c r="G169" s="34"/>
      <c r="H169" s="34"/>
    </row>
    <row r="170" spans="1:8" ht="15" customHeight="1">
      <c r="A170" s="34"/>
      <c r="B170" s="34"/>
      <c r="C170" s="34"/>
      <c r="D170" s="34"/>
      <c r="E170" s="34"/>
      <c r="F170" s="34"/>
      <c r="G170" s="34"/>
      <c r="H170" s="34"/>
    </row>
    <row r="171" spans="1:8" ht="15" customHeight="1">
      <c r="A171" s="34"/>
      <c r="B171" s="34"/>
      <c r="C171" s="34"/>
      <c r="D171" s="34"/>
      <c r="E171" s="34"/>
      <c r="F171" s="34"/>
      <c r="G171" s="34"/>
    </row>
    <row r="172" spans="1:8" ht="15" customHeight="1">
      <c r="A172" s="34"/>
      <c r="B172" s="34"/>
      <c r="C172" s="34"/>
      <c r="D172" s="34"/>
      <c r="E172" s="34"/>
      <c r="F172" s="34"/>
      <c r="G172" s="34"/>
    </row>
    <row r="173" spans="1:8" ht="15" customHeight="1">
      <c r="A173" s="34"/>
      <c r="B173" s="34"/>
      <c r="C173" s="34"/>
      <c r="D173" s="34"/>
      <c r="E173" s="34"/>
      <c r="F173" s="34"/>
      <c r="G173" s="34"/>
    </row>
    <row r="174" spans="1:8" ht="15" customHeight="1">
      <c r="A174" s="34"/>
      <c r="B174" s="34"/>
      <c r="C174" s="34"/>
      <c r="D174" s="34"/>
      <c r="E174" s="34"/>
      <c r="F174" s="34"/>
      <c r="G174" s="34"/>
    </row>
    <row r="175" spans="1:8" ht="15" customHeight="1">
      <c r="A175" s="34"/>
      <c r="B175" s="34"/>
      <c r="C175" s="34"/>
      <c r="D175" s="34"/>
      <c r="E175" s="34"/>
      <c r="F175" s="34"/>
      <c r="G175" s="34"/>
    </row>
    <row r="176" spans="1:8" ht="15" customHeight="1">
      <c r="A176" s="34"/>
      <c r="B176" s="34"/>
      <c r="C176" s="34"/>
      <c r="D176" s="34"/>
      <c r="E176" s="34"/>
      <c r="F176" s="34"/>
      <c r="G176" s="34"/>
    </row>
    <row r="177" spans="1:7" ht="15" customHeight="1">
      <c r="A177" s="34"/>
      <c r="B177" s="34"/>
      <c r="C177" s="34"/>
      <c r="D177" s="34"/>
      <c r="E177" s="34"/>
      <c r="F177" s="34"/>
      <c r="G177" s="34"/>
    </row>
    <row r="178" spans="1:7" ht="15" customHeight="1">
      <c r="A178" s="34"/>
      <c r="B178" s="34"/>
      <c r="C178" s="34"/>
      <c r="D178" s="34"/>
      <c r="E178" s="34"/>
      <c r="F178" s="34"/>
      <c r="G178" s="34"/>
    </row>
    <row r="179" spans="1:7" ht="15" customHeight="1">
      <c r="A179" s="34"/>
      <c r="B179" s="34"/>
      <c r="C179" s="34"/>
      <c r="D179" s="34"/>
      <c r="E179" s="34"/>
      <c r="F179" s="34"/>
      <c r="G179" s="34"/>
    </row>
    <row r="180" spans="1:7" ht="15" customHeight="1">
      <c r="A180" s="34"/>
      <c r="B180" s="34"/>
      <c r="C180" s="34"/>
      <c r="D180" s="34"/>
      <c r="E180" s="34"/>
      <c r="F180" s="34"/>
      <c r="G180" s="34"/>
    </row>
    <row r="181" spans="1:7" ht="15" customHeight="1">
      <c r="A181" s="34"/>
      <c r="B181" s="34"/>
      <c r="C181" s="34"/>
      <c r="D181" s="34"/>
      <c r="E181" s="34"/>
      <c r="F181" s="34"/>
      <c r="G181" s="34"/>
    </row>
    <row r="182" spans="1:7" ht="15" customHeight="1">
      <c r="C182" s="34"/>
      <c r="D182" s="34"/>
      <c r="E182" s="34"/>
      <c r="F182" s="34"/>
      <c r="G182" s="34"/>
    </row>
    <row r="183" spans="1:7" ht="15" customHeight="1">
      <c r="C183" s="34"/>
      <c r="D183" s="34"/>
      <c r="E183" s="34"/>
      <c r="F183" s="34"/>
    </row>
    <row r="184" spans="1:7" ht="15" customHeight="1">
      <c r="C184" s="34"/>
      <c r="E184" s="34"/>
      <c r="F184" s="34"/>
    </row>
    <row r="185" spans="1:7" ht="15" customHeight="1">
      <c r="C185" s="34"/>
      <c r="E185" s="34"/>
      <c r="F185" s="34"/>
    </row>
    <row r="186" spans="1:7" ht="15" customHeight="1">
      <c r="C186" s="34"/>
      <c r="E186" s="34"/>
      <c r="F186" s="34"/>
    </row>
    <row r="187" spans="1:7" ht="15" customHeight="1">
      <c r="C187" s="34"/>
      <c r="E187" s="34"/>
      <c r="F187" s="34"/>
    </row>
    <row r="188" spans="1:7" ht="15" customHeight="1">
      <c r="C188" s="34"/>
      <c r="E188" s="34"/>
      <c r="F188" s="34"/>
    </row>
    <row r="189" spans="1:7" ht="15" customHeight="1">
      <c r="C189" s="34"/>
      <c r="F189" s="34"/>
    </row>
    <row r="190" spans="1:7" ht="15" customHeight="1">
      <c r="C190" s="34"/>
    </row>
  </sheetData>
  <sheetProtection algorithmName="SHA-512" hashValue="QfMx6qD9rNWOcsCW1SC9Cs3RsX4STvcs0SDnuI7CtDqqz/K5iOq0iAnpmTJWOGwvmE8LNIwi5pdLVGNT8eLktQ==" saltValue="GY+rvBZLUIryY0XABiKnPA==" spinCount="100000" sheet="1" objects="1" scenarios="1"/>
  <phoneticPr fontId="52" type="noConversion"/>
  <conditionalFormatting sqref="G2">
    <cfRule type="duplicateValues" dxfId="13" priority="1"/>
  </conditionalFormatting>
  <conditionalFormatting sqref="G3">
    <cfRule type="duplicateValues" dxfId="12" priority="9"/>
  </conditionalFormatting>
  <conditionalFormatting sqref="G4:G5">
    <cfRule type="duplicateValues" dxfId="11" priority="8"/>
  </conditionalFormatting>
  <conditionalFormatting sqref="G6:G7">
    <cfRule type="duplicateValues" dxfId="10" priority="7"/>
  </conditionalFormatting>
  <conditionalFormatting sqref="G8:G9">
    <cfRule type="duplicateValues" dxfId="9" priority="2"/>
  </conditionalFormatting>
  <conditionalFormatting sqref="G10">
    <cfRule type="duplicateValues" dxfId="8" priority="6"/>
  </conditionalFormatting>
  <conditionalFormatting sqref="G11">
    <cfRule type="duplicateValues" dxfId="7" priority="5"/>
  </conditionalFormatting>
  <conditionalFormatting sqref="G12:G13">
    <cfRule type="duplicateValues" dxfId="6" priority="16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" xr:uid="{00000000-0002-0000-0100-000001000000}">
      <formula1>$B$113:$B$143</formula1>
    </dataValidation>
    <dataValidation type="list" allowBlank="1" showInputMessage="1" showErrorMessage="1" promptTitle="Year" sqref="A10" xr:uid="{00000000-0002-0000-0100-000005000000}">
      <formula1>$A$113:$A$116</formula1>
    </dataValidation>
    <dataValidation type="list" allowBlank="1" showInputMessage="1" showErrorMessage="1" promptTitle="Hours" sqref="A5" xr:uid="{C20B165E-7933-4511-8D8B-A9E1C2A17EAE}">
      <formula1>$D$121:$D$144</formula1>
    </dataValidation>
    <dataValidation type="list" allowBlank="1" showInputMessage="1" showErrorMessage="1" promptTitle="Month" sqref="B7" xr:uid="{00000000-0002-0000-0100-000004000000}">
      <formula1>$C$121:$C$132</formula1>
    </dataValidation>
    <dataValidation type="list" errorStyle="information" allowBlank="1" showInputMessage="1" showErrorMessage="1" promptTitle="Minutes" sqref="B5" xr:uid="{74AEE816-4E39-4CD9-8E20-3F446C9F4A4C}">
      <formula1>$E$120:$E$131</formula1>
    </dataValidation>
  </dataValidations>
  <pageMargins left="0.7" right="0.7" top="0.75" bottom="0.75" header="0" footer="0"/>
  <pageSetup paperSize="9" orientation="portrait" r:id="rId1"/>
  <ignoredErrors>
    <ignoredError sqref="B113:B121 C121:C129 D121:D130 E120:E12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6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G38" sqref="G38"/>
    </sheetView>
  </sheetViews>
  <sheetFormatPr defaultColWidth="14.42578125" defaultRowHeight="15" customHeight="1"/>
  <cols>
    <col min="1" max="1" width="10.140625" customWidth="1"/>
    <col min="2" max="2" width="24.85546875" customWidth="1"/>
    <col min="3" max="3" width="46.140625" customWidth="1"/>
    <col min="4" max="4" width="18.140625" customWidth="1"/>
    <col min="5" max="5" width="53.140625" customWidth="1"/>
    <col min="6" max="6" width="71.7109375" customWidth="1"/>
    <col min="7" max="7" width="60.7109375" customWidth="1"/>
    <col min="8" max="8" width="46.28515625" customWidth="1"/>
    <col min="9" max="9" width="189.42578125" customWidth="1"/>
    <col min="10" max="21" width="7.7109375" customWidth="1"/>
    <col min="22" max="29" width="12.7109375" customWidth="1"/>
  </cols>
  <sheetData>
    <row r="1" spans="1:9" ht="30.75" customHeight="1">
      <c r="A1" s="52" t="s">
        <v>50</v>
      </c>
      <c r="B1" s="53" t="s">
        <v>61</v>
      </c>
      <c r="C1" s="52" t="s">
        <v>62</v>
      </c>
      <c r="D1" s="52" t="s">
        <v>63</v>
      </c>
      <c r="E1" s="53" t="s">
        <v>64</v>
      </c>
      <c r="F1" s="13" t="s">
        <v>56</v>
      </c>
      <c r="I1" s="14" t="s">
        <v>32</v>
      </c>
    </row>
    <row r="2" spans="1:9" ht="14.25" customHeight="1">
      <c r="A2" s="44" t="s">
        <v>65</v>
      </c>
      <c r="B2" s="54" t="s">
        <v>66</v>
      </c>
      <c r="C2" s="44" t="s">
        <v>67</v>
      </c>
      <c r="D2" s="44" t="s">
        <v>68</v>
      </c>
      <c r="E2" s="53" t="s">
        <v>69</v>
      </c>
      <c r="F2" s="22" t="s">
        <v>165</v>
      </c>
      <c r="G2" t="s">
        <v>124</v>
      </c>
      <c r="I2" s="32" t="str">
        <f>Control!$B$2&amp;Links!F2&amp;Checker!$A$2&amp;"/"&amp;Links!G2&amp;"&amp;dos="&amp;Checker!$B$2&amp;""&amp;Checker!$A$146&amp;H2</f>
        <v>https://111-int98.azurefd.net//question/direct/PW1072MaleAdult/24/Tiredness(Fatigue)//?answers=0,1,2,2,2,2,2,2,3,3,2,3,2,4,4,2,2,2,2,3,0,2,2,0,0,0&amp;dos=live&amp;dossearchdatetime=2023-12-04 12:30</v>
      </c>
    </row>
    <row r="3" spans="1:9" ht="14.25" customHeight="1">
      <c r="A3" s="55" t="s">
        <v>43</v>
      </c>
      <c r="B3" s="54" t="s">
        <v>66</v>
      </c>
      <c r="C3" s="44" t="s">
        <v>67</v>
      </c>
      <c r="D3" s="44" t="s">
        <v>70</v>
      </c>
      <c r="E3" s="53" t="s">
        <v>71</v>
      </c>
      <c r="F3" t="s">
        <v>165</v>
      </c>
      <c r="G3" t="s">
        <v>125</v>
      </c>
      <c r="I3" s="32" t="str">
        <f>Control!$B$2&amp;Links!F3&amp;Checker!$A$2&amp;"/"&amp;Links!G3&amp;"&amp;dos="&amp;Checker!$B$2&amp;""&amp;Checker!$A$146&amp;H3</f>
        <v>https://111-int98.azurefd.net//question/direct/PW1072MaleAdult/24/Tiredness(Fatigue)//?answers=0,1,2,2,2,2,2,2,3,3,2,3,2,4,4,2,2,2,2,3,0,2,2,0,0,2&amp;dos=live&amp;dossearchdatetime=2023-12-04 12:30</v>
      </c>
    </row>
    <row r="4" spans="1:9" ht="14.25" customHeight="1">
      <c r="A4" s="55" t="s">
        <v>43</v>
      </c>
      <c r="B4" s="54" t="s">
        <v>66</v>
      </c>
      <c r="C4" s="44" t="s">
        <v>67</v>
      </c>
      <c r="D4" s="44" t="s">
        <v>70</v>
      </c>
      <c r="E4" s="53" t="s">
        <v>71</v>
      </c>
      <c r="F4" t="s">
        <v>165</v>
      </c>
      <c r="G4" t="s">
        <v>125</v>
      </c>
      <c r="H4" t="s">
        <v>57</v>
      </c>
      <c r="I4" s="32" t="str">
        <f>Control!$B$2&amp;Links!F4&amp;Checker!$A$2&amp;"/"&amp;Links!G4&amp;"&amp;dos="&amp;Checker!$B$2&amp;""&amp;Checker!$A$146&amp;H4</f>
        <v>https://111-int98.azurefd.net//question/direct/PW1072MaleAdult/24/Tiredness(Fatigue)//?answers=0,1,2,2,2,2,2,2,3,3,2,3,2,4,4,2,2,2,2,3,0,2,2,0,0,2&amp;dos=live&amp;dossearchdatetime=2023-12-04 12:30&amp;answervalidationoffer=false</v>
      </c>
    </row>
    <row r="5" spans="1:9" ht="14.25" customHeight="1">
      <c r="A5" s="55" t="s">
        <v>43</v>
      </c>
      <c r="B5" s="54" t="s">
        <v>66</v>
      </c>
      <c r="C5" s="44" t="s">
        <v>67</v>
      </c>
      <c r="D5" s="44" t="s">
        <v>70</v>
      </c>
      <c r="E5" s="53" t="s">
        <v>71</v>
      </c>
      <c r="F5" t="s">
        <v>165</v>
      </c>
      <c r="G5" t="s">
        <v>125</v>
      </c>
      <c r="H5" s="22" t="s">
        <v>175</v>
      </c>
      <c r="I5" s="32" t="str">
        <f>Control!$B$2&amp;Links!F5&amp;Checker!$A$2&amp;"/"&amp;Links!G5&amp;"&amp;dos="&amp;Checker!$B$2&amp;""&amp;Checker!$A$146&amp;H5</f>
        <v xml:space="preserve">https://111-int98.azurefd.net//question/direct/PW1072MaleAdult/24/Tiredness(Fatigue)//?answers=0,1,2,2,2,2,2,2,3,3,2,3,2,4,4,2,2,2,2,3,0,2,2,0,0,2&amp;dos=live&amp;dossearchdatetime=2023-12-04 12:30&amp;answervalidationoffer=false&amp;otherservices=true </v>
      </c>
    </row>
    <row r="6" spans="1:9" ht="14.25" customHeight="1">
      <c r="A6" s="55" t="s">
        <v>38</v>
      </c>
      <c r="B6" s="54" t="s">
        <v>66</v>
      </c>
      <c r="C6" s="44" t="s">
        <v>67</v>
      </c>
      <c r="D6" s="44" t="s">
        <v>72</v>
      </c>
      <c r="E6" s="53" t="s">
        <v>73</v>
      </c>
      <c r="F6" t="s">
        <v>165</v>
      </c>
      <c r="G6" t="s">
        <v>126</v>
      </c>
      <c r="I6" s="32" t="str">
        <f>Control!$B$2&amp;Links!F6&amp;Checker!$A$2&amp;"/"&amp;Links!G6&amp;"&amp;dos="&amp;Checker!$B$2&amp;""&amp;Checker!$A$146&amp;H6</f>
        <v>https://111-int98.azurefd.net//question/direct/PW1072MaleAdult/24/Tiredness(Fatigue)//?answers=0,1,2,2,2,2,2,2,3,3,2,3,2,4,4,2,2,2,2,3,0,2,2,2&amp;dos=live&amp;dossearchdatetime=2023-12-04 12:30</v>
      </c>
    </row>
    <row r="7" spans="1:9" ht="14.25" customHeight="1">
      <c r="A7" s="55" t="s">
        <v>38</v>
      </c>
      <c r="B7" s="54" t="s">
        <v>66</v>
      </c>
      <c r="C7" s="44" t="s">
        <v>67</v>
      </c>
      <c r="D7" s="44" t="s">
        <v>72</v>
      </c>
      <c r="E7" s="53" t="s">
        <v>73</v>
      </c>
      <c r="F7" t="s">
        <v>165</v>
      </c>
      <c r="G7" t="s">
        <v>126</v>
      </c>
      <c r="H7" t="s">
        <v>46</v>
      </c>
      <c r="I7" s="32" t="str">
        <f>Control!$B$2&amp;Links!F7&amp;Checker!$A$2&amp;"/"&amp;Links!G7&amp;"&amp;dos="&amp;Checker!$B$2&amp;""&amp;Checker!$A$146&amp;H7</f>
        <v>https://111-int98.azurefd.net//question/direct/PW1072MaleAdult/24/Tiredness(Fatigue)//?answers=0,1,2,2,2,2,2,2,3,3,2,3,2,4,4,2,2,2,2,3,0,2,2,2&amp;dos=live&amp;dossearchdatetime=2023-12-04 12:30&amp;otherservices=true</v>
      </c>
    </row>
    <row r="8" spans="1:9" ht="14.25" customHeight="1">
      <c r="A8" s="44" t="s">
        <v>37</v>
      </c>
      <c r="B8" s="54" t="s">
        <v>74</v>
      </c>
      <c r="C8" s="44" t="s">
        <v>75</v>
      </c>
      <c r="D8" s="44" t="s">
        <v>72</v>
      </c>
      <c r="E8" s="53" t="s">
        <v>73</v>
      </c>
      <c r="F8" t="s">
        <v>166</v>
      </c>
      <c r="G8" t="s">
        <v>127</v>
      </c>
      <c r="I8" s="32" t="str">
        <f>Control!$B$2&amp;Links!F8&amp;Checker!$A$2&amp;"/"&amp;Links!G8&amp;"&amp;dos="&amp;Checker!$B$2&amp;""&amp;Checker!$A$146&amp;H8</f>
        <v>https://111-int98.azurefd.net//question/direct/PW1697MaleChild/14/SleepDifficulties//?answers=0,1,2,3,0,4,2&amp;dos=live&amp;dossearchdatetime=2023-12-04 12:30</v>
      </c>
    </row>
    <row r="9" spans="1:9" ht="14.25" customHeight="1">
      <c r="A9" s="44" t="s">
        <v>37</v>
      </c>
      <c r="B9" s="54" t="s">
        <v>74</v>
      </c>
      <c r="C9" s="44" t="s">
        <v>75</v>
      </c>
      <c r="D9" s="44" t="s">
        <v>72</v>
      </c>
      <c r="E9" s="53" t="s">
        <v>73</v>
      </c>
      <c r="F9" t="s">
        <v>166</v>
      </c>
      <c r="G9" t="s">
        <v>127</v>
      </c>
      <c r="H9" t="s">
        <v>46</v>
      </c>
      <c r="I9" s="32" t="str">
        <f>Control!$B$2&amp;Links!F9&amp;Checker!$A$2&amp;"/"&amp;Links!G9&amp;"&amp;dos="&amp;Checker!$B$2&amp;""&amp;Checker!$A$146&amp;H9</f>
        <v>https://111-int98.azurefd.net//question/direct/PW1697MaleChild/14/SleepDifficulties//?answers=0,1,2,3,0,4,2&amp;dos=live&amp;dossearchdatetime=2023-12-04 12:30&amp;otherservices=true</v>
      </c>
    </row>
    <row r="10" spans="1:9" ht="14.25" customHeight="1">
      <c r="A10" s="44" t="s">
        <v>65</v>
      </c>
      <c r="B10" s="54" t="s">
        <v>74</v>
      </c>
      <c r="C10" s="44" t="s">
        <v>75</v>
      </c>
      <c r="D10" s="44" t="s">
        <v>68</v>
      </c>
      <c r="E10" s="53" t="s">
        <v>69</v>
      </c>
      <c r="F10" t="s">
        <v>166</v>
      </c>
      <c r="G10" t="s">
        <v>128</v>
      </c>
      <c r="I10" s="32" t="str">
        <f>Control!$B$2&amp;Links!F10&amp;Checker!$A$2&amp;"/"&amp;Links!G10&amp;"&amp;dos="&amp;Checker!$B$2&amp;""&amp;Checker!$A$146&amp;H10</f>
        <v>https://111-int98.azurefd.net//question/direct/PW1697MaleChild/14/SleepDifficulties//?answers=0,1,2,3,0,2,0,0,0&amp;dos=live&amp;dossearchdatetime=2023-12-04 12:30</v>
      </c>
    </row>
    <row r="11" spans="1:9" ht="14.25" customHeight="1">
      <c r="A11" s="55" t="s">
        <v>43</v>
      </c>
      <c r="B11" s="54" t="s">
        <v>74</v>
      </c>
      <c r="C11" s="44" t="s">
        <v>75</v>
      </c>
      <c r="D11" s="44" t="s">
        <v>70</v>
      </c>
      <c r="E11" s="53" t="s">
        <v>71</v>
      </c>
      <c r="F11" t="s">
        <v>166</v>
      </c>
      <c r="G11" t="s">
        <v>129</v>
      </c>
      <c r="I11" s="32" t="str">
        <f>Control!$B$2&amp;Links!F11&amp;Checker!$A$2&amp;"/"&amp;Links!G11&amp;"&amp;dos="&amp;Checker!$B$2&amp;""&amp;Checker!$A$146&amp;H11</f>
        <v>https://111-int98.azurefd.net//question/direct/PW1697MaleChild/14/SleepDifficulties//?answers=0,1,2,3,0,2,0,2&amp;dos=live&amp;dossearchdatetime=2023-12-04 12:30</v>
      </c>
    </row>
    <row r="12" spans="1:9" ht="14.25" customHeight="1">
      <c r="A12" s="55" t="s">
        <v>43</v>
      </c>
      <c r="B12" s="54" t="s">
        <v>74</v>
      </c>
      <c r="C12" s="44" t="s">
        <v>75</v>
      </c>
      <c r="D12" s="44" t="s">
        <v>70</v>
      </c>
      <c r="E12" s="53" t="s">
        <v>71</v>
      </c>
      <c r="F12" t="s">
        <v>166</v>
      </c>
      <c r="G12" t="s">
        <v>129</v>
      </c>
      <c r="H12" t="s">
        <v>57</v>
      </c>
      <c r="I12" s="32" t="str">
        <f>Control!$B$2&amp;Links!F12&amp;Checker!$A$2&amp;"/"&amp;Links!G12&amp;"&amp;dos="&amp;Checker!$B$2&amp;""&amp;Checker!$A$146&amp;H12</f>
        <v>https://111-int98.azurefd.net//question/direct/PW1697MaleChild/14/SleepDifficulties//?answers=0,1,2,3,0,2,0,2&amp;dos=live&amp;dossearchdatetime=2023-12-04 12:30&amp;answervalidationoffer=false</v>
      </c>
    </row>
    <row r="13" spans="1:9" ht="14.25" customHeight="1">
      <c r="A13" s="55" t="s">
        <v>43</v>
      </c>
      <c r="B13" s="54" t="s">
        <v>74</v>
      </c>
      <c r="C13" s="44" t="s">
        <v>75</v>
      </c>
      <c r="D13" s="44" t="s">
        <v>70</v>
      </c>
      <c r="E13" s="53" t="s">
        <v>71</v>
      </c>
      <c r="F13" t="s">
        <v>166</v>
      </c>
      <c r="G13" t="s">
        <v>129</v>
      </c>
      <c r="H13" s="22" t="s">
        <v>175</v>
      </c>
      <c r="I13" s="32" t="str">
        <f>Control!$B$2&amp;Links!F13&amp;Checker!$A$2&amp;"/"&amp;Links!G13&amp;"&amp;dos="&amp;Checker!$B$2&amp;""&amp;Checker!$A$146&amp;H13</f>
        <v xml:space="preserve">https://111-int98.azurefd.net//question/direct/PW1697MaleChild/14/SleepDifficulties//?answers=0,1,2,3,0,2,0,2&amp;dos=live&amp;dossearchdatetime=2023-12-04 12:30&amp;answervalidationoffer=false&amp;otherservices=true </v>
      </c>
    </row>
    <row r="14" spans="1:9" ht="14.25" customHeight="1">
      <c r="A14" s="55" t="s">
        <v>38</v>
      </c>
      <c r="B14" s="54" t="s">
        <v>74</v>
      </c>
      <c r="C14" s="44" t="s">
        <v>75</v>
      </c>
      <c r="D14" s="44" t="s">
        <v>72</v>
      </c>
      <c r="E14" s="53" t="s">
        <v>73</v>
      </c>
      <c r="F14" t="s">
        <v>167</v>
      </c>
      <c r="G14" t="s">
        <v>130</v>
      </c>
      <c r="I14" s="32" t="str">
        <f>Control!$B$2&amp;Links!F14&amp;Checker!$A$2&amp;"/"&amp;Links!G14&amp;"&amp;dos="&amp;Checker!$B$2&amp;""&amp;Checker!$A$146&amp;H14</f>
        <v>https://111-int98.azurefd.net//question/direct/PW1697MaleChild/14/Sleep Difficulties//?answers=0,1,2,3,0,0&amp;dos=live&amp;dossearchdatetime=2023-12-04 12:30</v>
      </c>
    </row>
    <row r="15" spans="1:9" ht="14.25" customHeight="1">
      <c r="A15" s="55" t="s">
        <v>38</v>
      </c>
      <c r="B15" s="54" t="s">
        <v>74</v>
      </c>
      <c r="C15" s="44" t="s">
        <v>75</v>
      </c>
      <c r="D15" s="44" t="s">
        <v>72</v>
      </c>
      <c r="E15" s="53" t="s">
        <v>73</v>
      </c>
      <c r="F15" t="s">
        <v>167</v>
      </c>
      <c r="G15" t="s">
        <v>130</v>
      </c>
      <c r="H15" t="s">
        <v>46</v>
      </c>
      <c r="I15" s="32" t="str">
        <f>Control!$B$2&amp;Links!F15&amp;Checker!$A$2&amp;"/"&amp;Links!G15&amp;"&amp;dos="&amp;Checker!$B$2&amp;""&amp;Checker!$A$146&amp;H15</f>
        <v>https://111-int98.azurefd.net//question/direct/PW1697MaleChild/14/Sleep Difficulties//?answers=0,1,2,3,0,0&amp;dos=live&amp;dossearchdatetime=2023-12-04 12:30&amp;otherservices=true</v>
      </c>
    </row>
    <row r="16" spans="1:9" ht="14.25" customHeight="1">
      <c r="A16" s="44" t="s">
        <v>36</v>
      </c>
      <c r="B16" s="54" t="s">
        <v>76</v>
      </c>
      <c r="C16" s="44" t="s">
        <v>77</v>
      </c>
      <c r="D16" s="44" t="s">
        <v>78</v>
      </c>
      <c r="E16" s="53" t="s">
        <v>79</v>
      </c>
      <c r="F16" s="22" t="s">
        <v>172</v>
      </c>
      <c r="G16" t="s">
        <v>131</v>
      </c>
      <c r="I16" s="32" t="str">
        <f>Control!$B$2&amp;Links!F16&amp;Checker!$A$2&amp;"/"&amp;Links!G16&amp;"&amp;dos="&amp;Checker!$B$2&amp;""&amp;Checker!$A$146&amp;H16</f>
        <v>https://111-int98.azurefd.net//question/direct/PW1751MaleAdult/16/Mental Health Problems//?answers=0,1,2,3,3,0,0,2,4,2&amp;dos=live&amp;dossearchdatetime=2023-12-04 12:30</v>
      </c>
    </row>
    <row r="17" spans="1:9" ht="14.25" customHeight="1">
      <c r="A17" s="44" t="s">
        <v>36</v>
      </c>
      <c r="B17" s="54" t="s">
        <v>76</v>
      </c>
      <c r="C17" s="44" t="s">
        <v>77</v>
      </c>
      <c r="D17" s="44" t="s">
        <v>78</v>
      </c>
      <c r="E17" s="53" t="s">
        <v>79</v>
      </c>
      <c r="F17" s="22" t="s">
        <v>172</v>
      </c>
      <c r="G17" t="s">
        <v>131</v>
      </c>
      <c r="H17" t="s">
        <v>46</v>
      </c>
      <c r="I17" s="32" t="str">
        <f>Control!$B$2&amp;Links!F17&amp;Checker!$A$2&amp;"/"&amp;Links!G17&amp;"&amp;dos="&amp;Checker!$B$2&amp;""&amp;Checker!$A$146&amp;H17</f>
        <v>https://111-int98.azurefd.net//question/direct/PW1751MaleAdult/16/Mental Health Problems//?answers=0,1,2,3,3,0,0,2,4,2&amp;dos=live&amp;dossearchdatetime=2023-12-04 12:30&amp;otherservices=true</v>
      </c>
    </row>
    <row r="18" spans="1:9" ht="14.25" customHeight="1">
      <c r="A18" s="44" t="s">
        <v>65</v>
      </c>
      <c r="B18" s="54" t="s">
        <v>76</v>
      </c>
      <c r="C18" s="44" t="s">
        <v>77</v>
      </c>
      <c r="D18" s="44" t="s">
        <v>68</v>
      </c>
      <c r="E18" s="53" t="s">
        <v>69</v>
      </c>
      <c r="F18" t="s">
        <v>168</v>
      </c>
      <c r="G18" t="s">
        <v>132</v>
      </c>
      <c r="I18" s="32" t="str">
        <f>Control!$B$2&amp;Links!F18&amp;Checker!$A$2&amp;"/"&amp;Links!G18&amp;"&amp;dos="&amp;Checker!$B$2&amp;""&amp;Checker!$A$146&amp;H18</f>
        <v>https://111-int98.azurefd.net//question/direct/PW1751MaleAdult/24/MentalHealthProblems//?answers=0,1,2,3,3,0,2,0,2,0,0,0&amp;dos=live&amp;dossearchdatetime=2023-12-04 12:30</v>
      </c>
    </row>
    <row r="19" spans="1:9" ht="14.25" customHeight="1">
      <c r="A19" s="55" t="s">
        <v>43</v>
      </c>
      <c r="B19" s="54" t="s">
        <v>76</v>
      </c>
      <c r="C19" s="44" t="s">
        <v>77</v>
      </c>
      <c r="D19" s="44" t="s">
        <v>70</v>
      </c>
      <c r="E19" s="53" t="s">
        <v>71</v>
      </c>
      <c r="F19" t="s">
        <v>172</v>
      </c>
      <c r="G19" t="s">
        <v>133</v>
      </c>
      <c r="H19" s="22"/>
      <c r="I19" s="32" t="str">
        <f>Control!$B$2&amp;Links!F19&amp;Checker!$A$2&amp;"/"&amp;Links!G19&amp;"&amp;dos="&amp;Checker!$B$2&amp;""&amp;Checker!$A$146&amp;H19</f>
        <v>https://111-int98.azurefd.net//question/direct/PW1751MaleAdult/16/Mental Health Problems//?answers=0,1,2,3,3,0,0,2,2,0,2&amp;dos=live&amp;dossearchdatetime=2023-12-04 12:30</v>
      </c>
    </row>
    <row r="20" spans="1:9" ht="14.25" customHeight="1">
      <c r="A20" s="55" t="s">
        <v>43</v>
      </c>
      <c r="B20" s="54" t="s">
        <v>76</v>
      </c>
      <c r="C20" s="44" t="s">
        <v>77</v>
      </c>
      <c r="D20" s="44" t="s">
        <v>70</v>
      </c>
      <c r="E20" s="53" t="s">
        <v>71</v>
      </c>
      <c r="F20" t="s">
        <v>172</v>
      </c>
      <c r="G20" t="s">
        <v>133</v>
      </c>
      <c r="H20" t="s">
        <v>57</v>
      </c>
      <c r="I20" s="32" t="str">
        <f>Control!$B$2&amp;Links!F20&amp;Checker!$A$2&amp;"/"&amp;Links!G20&amp;"&amp;dos="&amp;Checker!$B$2&amp;""&amp;Checker!$A$146&amp;H20</f>
        <v>https://111-int98.azurefd.net//question/direct/PW1751MaleAdult/16/Mental Health Problems//?answers=0,1,2,3,3,0,0,2,2,0,2&amp;dos=live&amp;dossearchdatetime=2023-12-04 12:30&amp;answervalidationoffer=false</v>
      </c>
    </row>
    <row r="21" spans="1:9" ht="14.25" customHeight="1">
      <c r="A21" s="55" t="s">
        <v>43</v>
      </c>
      <c r="B21" s="54" t="s">
        <v>76</v>
      </c>
      <c r="C21" s="44" t="s">
        <v>77</v>
      </c>
      <c r="D21" s="44" t="s">
        <v>70</v>
      </c>
      <c r="E21" s="53" t="s">
        <v>71</v>
      </c>
      <c r="F21" t="s">
        <v>172</v>
      </c>
      <c r="G21" t="s">
        <v>133</v>
      </c>
      <c r="H21" s="22" t="s">
        <v>175</v>
      </c>
      <c r="I21" s="32" t="str">
        <f>Control!$B$2&amp;Links!F21&amp;Checker!$A$2&amp;"/"&amp;Links!G21&amp;"&amp;dos="&amp;Checker!$B$2&amp;""&amp;Checker!$A$146&amp;H21</f>
        <v xml:space="preserve">https://111-int98.azurefd.net//question/direct/PW1751MaleAdult/16/Mental Health Problems//?answers=0,1,2,3,3,0,0,2,2,0,2&amp;dos=live&amp;dossearchdatetime=2023-12-04 12:30&amp;answervalidationoffer=false&amp;otherservices=true </v>
      </c>
    </row>
    <row r="22" spans="1:9" ht="14.25" customHeight="1">
      <c r="A22" s="55" t="s">
        <v>38</v>
      </c>
      <c r="B22" s="54" t="s">
        <v>76</v>
      </c>
      <c r="C22" s="44" t="s">
        <v>77</v>
      </c>
      <c r="D22" s="44" t="s">
        <v>72</v>
      </c>
      <c r="E22" s="53" t="s">
        <v>73</v>
      </c>
      <c r="F22" t="s">
        <v>172</v>
      </c>
      <c r="G22" t="s">
        <v>134</v>
      </c>
      <c r="I22" s="32" t="str">
        <f>Control!$B$2&amp;Links!F22&amp;Checker!$A$2&amp;"/"&amp;Links!G22&amp;"&amp;dos="&amp;Checker!$B$2&amp;""&amp;Checker!$A$146&amp;H22</f>
        <v>https://111-int98.azurefd.net//question/direct/PW1751MaleAdult/16/Mental Health Problems//?answers=0,1,2,3,3,0,2,0,0&amp;dos=live&amp;dossearchdatetime=2023-12-04 12:30</v>
      </c>
    </row>
    <row r="23" spans="1:9" ht="14.25" customHeight="1">
      <c r="A23" s="55" t="s">
        <v>38</v>
      </c>
      <c r="B23" s="54" t="s">
        <v>76</v>
      </c>
      <c r="C23" s="44" t="s">
        <v>77</v>
      </c>
      <c r="D23" s="44" t="s">
        <v>72</v>
      </c>
      <c r="E23" s="53" t="s">
        <v>73</v>
      </c>
      <c r="F23" t="s">
        <v>172</v>
      </c>
      <c r="G23" t="s">
        <v>134</v>
      </c>
      <c r="H23" t="s">
        <v>46</v>
      </c>
      <c r="I23" s="32" t="str">
        <f>Control!$B$2&amp;Links!F23&amp;Checker!$A$2&amp;"/"&amp;Links!G23&amp;"&amp;dos="&amp;Checker!$B$2&amp;""&amp;Checker!$A$146&amp;H23</f>
        <v>https://111-int98.azurefd.net//question/direct/PW1751MaleAdult/16/Mental Health Problems//?answers=0,1,2,3,3,0,2,0,0&amp;dos=live&amp;dossearchdatetime=2023-12-04 12:30&amp;otherservices=true</v>
      </c>
    </row>
    <row r="24" spans="1:9" ht="14.25" customHeight="1">
      <c r="A24" s="44" t="s">
        <v>40</v>
      </c>
      <c r="B24" s="54" t="s">
        <v>80</v>
      </c>
      <c r="C24" s="44" t="s">
        <v>81</v>
      </c>
      <c r="D24" s="44" t="s">
        <v>72</v>
      </c>
      <c r="E24" s="53" t="s">
        <v>73</v>
      </c>
      <c r="F24" t="s">
        <v>169</v>
      </c>
      <c r="G24" t="s">
        <v>135</v>
      </c>
      <c r="H24" s="22"/>
      <c r="I24" s="32" t="str">
        <f>Control!$B$2&amp;Links!F24&amp;Checker!$A$2&amp;"/"&amp;Links!G24&amp;"&amp;dos="&amp;Checker!$B$2&amp;""&amp;Checker!$A$146&amp;H24</f>
        <v>https://111-int98.azurefd.net//question/direct/PW1749MaleAdult/24/Behaviour Change//?answers=0,1,1,1,1,2,4,2,0,2,4,2,2,3,3,2,2,2,2,2,2,3,0,1,4,2&amp;dos=live&amp;dossearchdatetime=2023-12-04 12:30</v>
      </c>
    </row>
    <row r="25" spans="1:9" ht="14.25" customHeight="1">
      <c r="A25" s="44" t="s">
        <v>40</v>
      </c>
      <c r="B25" s="54" t="s">
        <v>80</v>
      </c>
      <c r="C25" s="44" t="s">
        <v>81</v>
      </c>
      <c r="D25" s="44" t="s">
        <v>72</v>
      </c>
      <c r="E25" s="53" t="s">
        <v>73</v>
      </c>
      <c r="F25" t="s">
        <v>169</v>
      </c>
      <c r="G25" t="s">
        <v>135</v>
      </c>
      <c r="H25" s="22" t="s">
        <v>46</v>
      </c>
      <c r="I25" s="32" t="str">
        <f>Control!$B$2&amp;Links!F25&amp;Checker!$A$2&amp;"/"&amp;Links!G25&amp;"&amp;dos="&amp;Checker!$B$2&amp;""&amp;Checker!$A$146&amp;H25</f>
        <v>https://111-int98.azurefd.net//question/direct/PW1749MaleAdult/24/Behaviour Change//?answers=0,1,1,1,1,2,4,2,0,2,4,2,2,3,3,2,2,2,2,2,2,3,0,1,4,2&amp;dos=live&amp;dossearchdatetime=2023-12-04 12:30&amp;otherservices=true</v>
      </c>
    </row>
    <row r="26" spans="1:9" ht="14.25" customHeight="1">
      <c r="A26" s="44" t="s">
        <v>39</v>
      </c>
      <c r="B26" s="54" t="s">
        <v>80</v>
      </c>
      <c r="C26" s="44" t="s">
        <v>81</v>
      </c>
      <c r="D26" s="44" t="s">
        <v>72</v>
      </c>
      <c r="E26" s="53" t="s">
        <v>73</v>
      </c>
      <c r="F26" t="s">
        <v>169</v>
      </c>
      <c r="G26" t="s">
        <v>136</v>
      </c>
      <c r="I26" s="32" t="str">
        <f>Control!$B$2&amp;Links!F26&amp;Checker!$A$2&amp;"/"&amp;Links!G26&amp;"&amp;dos="&amp;Checker!$B$2&amp;""&amp;Checker!$A$146&amp;H26</f>
        <v>https://111-int98.azurefd.net//question/direct/PW1749MaleAdult/24/Behaviour Change//?answers=0,1,1,1,1,2,4,2,0,2,4,2,2,3,3,2,2,2,2,2,2,3,0,0,4,2&amp;dos=live&amp;dossearchdatetime=2023-12-04 12:30</v>
      </c>
    </row>
    <row r="27" spans="1:9" ht="14.25" customHeight="1">
      <c r="A27" s="44" t="s">
        <v>39</v>
      </c>
      <c r="B27" s="54" t="s">
        <v>80</v>
      </c>
      <c r="C27" s="44" t="s">
        <v>81</v>
      </c>
      <c r="D27" s="44" t="s">
        <v>72</v>
      </c>
      <c r="E27" s="53" t="s">
        <v>73</v>
      </c>
      <c r="F27" t="s">
        <v>169</v>
      </c>
      <c r="G27" t="s">
        <v>136</v>
      </c>
      <c r="H27" t="s">
        <v>46</v>
      </c>
      <c r="I27" s="32" t="str">
        <f>Control!$B$2&amp;Links!F27&amp;Checker!$A$2&amp;"/"&amp;Links!G27&amp;"&amp;dos="&amp;Checker!$B$2&amp;""&amp;Checker!$A$146&amp;H27</f>
        <v>https://111-int98.azurefd.net//question/direct/PW1749MaleAdult/24/Behaviour Change//?answers=0,1,1,1,1,2,4,2,0,2,4,2,2,3,3,2,2,2,2,2,2,3,0,0,4,2&amp;dos=live&amp;dossearchdatetime=2023-12-04 12:30&amp;otherservices=true</v>
      </c>
    </row>
    <row r="28" spans="1:9" ht="14.25" customHeight="1">
      <c r="A28" s="44" t="s">
        <v>41</v>
      </c>
      <c r="B28" s="54" t="s">
        <v>80</v>
      </c>
      <c r="C28" s="44" t="s">
        <v>81</v>
      </c>
      <c r="D28" s="44" t="s">
        <v>72</v>
      </c>
      <c r="E28" s="53" t="s">
        <v>73</v>
      </c>
      <c r="F28" t="s">
        <v>169</v>
      </c>
      <c r="G28" t="s">
        <v>137</v>
      </c>
      <c r="I28" s="32" t="str">
        <f>Control!$B$2&amp;Links!F28&amp;Checker!$A$2&amp;"/"&amp;Links!G28&amp;"&amp;dos="&amp;Checker!$B$2&amp;""&amp;Checker!$A$146&amp;H28</f>
        <v>https://111-int98.azurefd.net//question/direct/PW1749MaleAdult/24/Behaviour Change//?answers=0,1,1,1,1,2,4,2,0,2,4,2,2,3,3,2,2,2,2,2,2,3,0,2,4,2&amp;dos=live&amp;dossearchdatetime=2023-12-04 12:30</v>
      </c>
    </row>
    <row r="29" spans="1:9" ht="14.25" customHeight="1">
      <c r="A29" s="44" t="s">
        <v>41</v>
      </c>
      <c r="B29" s="54" t="s">
        <v>80</v>
      </c>
      <c r="C29" s="44" t="s">
        <v>81</v>
      </c>
      <c r="D29" s="44" t="s">
        <v>72</v>
      </c>
      <c r="E29" s="53" t="s">
        <v>73</v>
      </c>
      <c r="F29" t="s">
        <v>169</v>
      </c>
      <c r="G29" t="s">
        <v>137</v>
      </c>
      <c r="H29" t="s">
        <v>46</v>
      </c>
      <c r="I29" s="32" t="str">
        <f>Control!$B$2&amp;Links!F29&amp;Checker!$A$2&amp;"/"&amp;Links!G29&amp;"&amp;dos="&amp;Checker!$B$2&amp;""&amp;Checker!$A$146&amp;H29</f>
        <v>https://111-int98.azurefd.net//question/direct/PW1749MaleAdult/24/Behaviour Change//?answers=0,1,1,1,1,2,4,2,0,2,4,2,2,3,3,2,2,2,2,2,2,3,0,2,4,2&amp;dos=live&amp;dossearchdatetime=2023-12-04 12:30&amp;otherservices=true</v>
      </c>
    </row>
    <row r="30" spans="1:9" ht="14.25" customHeight="1">
      <c r="A30" s="44" t="s">
        <v>42</v>
      </c>
      <c r="B30" s="54" t="s">
        <v>80</v>
      </c>
      <c r="C30" s="44" t="s">
        <v>81</v>
      </c>
      <c r="D30" s="44" t="s">
        <v>72</v>
      </c>
      <c r="E30" s="53" t="s">
        <v>73</v>
      </c>
      <c r="F30" t="s">
        <v>169</v>
      </c>
      <c r="G30" t="s">
        <v>138</v>
      </c>
      <c r="I30" s="32" t="str">
        <f>Control!$B$2&amp;Links!F30&amp;Checker!$A$2&amp;"/"&amp;Links!G30&amp;"&amp;dos="&amp;Checker!$B$2&amp;""&amp;Checker!$A$146&amp;H30</f>
        <v>https://111-int98.azurefd.net//question/direct/PW1749MaleAdult/24/Behaviour Change//?answers=0,1,1,1,1,2,4,2,0,2,4,2,2,3,3,2,2,2,2,2,2,3,0,3,4,2&amp;dos=live&amp;dossearchdatetime=2023-12-04 12:30</v>
      </c>
    </row>
    <row r="31" spans="1:9" ht="14.25" customHeight="1">
      <c r="A31" s="44" t="s">
        <v>42</v>
      </c>
      <c r="B31" s="54" t="s">
        <v>80</v>
      </c>
      <c r="C31" s="44" t="s">
        <v>81</v>
      </c>
      <c r="D31" s="44" t="s">
        <v>72</v>
      </c>
      <c r="E31" s="53" t="s">
        <v>73</v>
      </c>
      <c r="F31" t="s">
        <v>169</v>
      </c>
      <c r="G31" t="s">
        <v>138</v>
      </c>
      <c r="H31" t="s">
        <v>46</v>
      </c>
      <c r="I31" s="32" t="str">
        <f>Control!$B$2&amp;Links!F31&amp;Checker!$A$2&amp;"/"&amp;Links!G31&amp;"&amp;dos="&amp;Checker!$B$2&amp;""&amp;Checker!$A$146&amp;H31</f>
        <v>https://111-int98.azurefd.net//question/direct/PW1749MaleAdult/24/Behaviour Change//?answers=0,1,1,1,1,2,4,2,0,2,4,2,2,3,3,2,2,2,2,2,2,3,0,3,4,2&amp;dos=live&amp;dossearchdatetime=2023-12-04 12:30&amp;otherservices=true</v>
      </c>
    </row>
    <row r="32" spans="1:9" ht="14.25" customHeight="1">
      <c r="A32" s="44" t="s">
        <v>40</v>
      </c>
      <c r="B32" s="54" t="s">
        <v>80</v>
      </c>
      <c r="C32" s="44" t="s">
        <v>81</v>
      </c>
      <c r="D32" s="44" t="s">
        <v>82</v>
      </c>
      <c r="E32" s="53" t="s">
        <v>83</v>
      </c>
      <c r="F32" t="s">
        <v>170</v>
      </c>
      <c r="G32" t="s">
        <v>139</v>
      </c>
      <c r="H32" s="22"/>
      <c r="I32" s="32" t="str">
        <f>Control!$B$2&amp;Links!F32&amp;Checker!$A$2&amp;"/"&amp;Links!G32&amp;"&amp;dos="&amp;Checker!$B$2&amp;""&amp;Checker!$A$146&amp;H32</f>
        <v>https://111-int98.azurefd.net//question/direct/PW1749MaleAdult/24/BehaviourChange//?answers=0,1,1,1,1,2,4,2,0,2,4,2,2,3,3,2,2,2,2,2,2,0,2,4,2&amp;dos=live&amp;dossearchdatetime=2023-12-04 12:30</v>
      </c>
    </row>
    <row r="33" spans="1:9" ht="14.25" customHeight="1">
      <c r="A33" s="44" t="s">
        <v>40</v>
      </c>
      <c r="B33" s="54" t="s">
        <v>80</v>
      </c>
      <c r="C33" s="44" t="s">
        <v>81</v>
      </c>
      <c r="D33" s="44" t="s">
        <v>82</v>
      </c>
      <c r="E33" s="53" t="s">
        <v>83</v>
      </c>
      <c r="F33" t="s">
        <v>170</v>
      </c>
      <c r="G33" t="s">
        <v>139</v>
      </c>
      <c r="H33" s="22" t="s">
        <v>46</v>
      </c>
      <c r="I33" s="32" t="str">
        <f>Control!$B$2&amp;Links!F33&amp;Checker!$A$2&amp;"/"&amp;Links!G33&amp;"&amp;dos="&amp;Checker!$B$2&amp;""&amp;Checker!$A$146&amp;H33</f>
        <v>https://111-int98.azurefd.net//question/direct/PW1749MaleAdult/24/BehaviourChange//?answers=0,1,1,1,1,2,4,2,0,2,4,2,2,3,3,2,2,2,2,2,2,0,2,4,2&amp;dos=live&amp;dossearchdatetime=2023-12-04 12:30&amp;otherservices=true</v>
      </c>
    </row>
    <row r="34" spans="1:9" ht="14.25" customHeight="1">
      <c r="A34" s="44" t="s">
        <v>35</v>
      </c>
      <c r="B34" s="54" t="s">
        <v>80</v>
      </c>
      <c r="C34" s="44" t="s">
        <v>81</v>
      </c>
      <c r="D34" s="44" t="s">
        <v>82</v>
      </c>
      <c r="E34" s="53" t="s">
        <v>83</v>
      </c>
      <c r="F34" t="s">
        <v>170</v>
      </c>
      <c r="G34" t="s">
        <v>140</v>
      </c>
      <c r="I34" s="32" t="str">
        <f>Control!$B$2&amp;Links!F34&amp;Checker!$A$2&amp;"/"&amp;Links!G34&amp;"&amp;dos="&amp;Checker!$B$2&amp;""&amp;Checker!$A$146&amp;H34</f>
        <v>https://111-int98.azurefd.net//question/direct/PW1749MaleAdult/24/BehaviourChange//?answers=0,1,1,1,1,2,4,2,2,2,2,2,2,2,0,2,4,2&amp;dos=live&amp;dossearchdatetime=2023-12-04 12:30</v>
      </c>
    </row>
    <row r="35" spans="1:9" ht="14.25" customHeight="1">
      <c r="A35" s="44" t="s">
        <v>35</v>
      </c>
      <c r="B35" s="54" t="s">
        <v>80</v>
      </c>
      <c r="C35" s="44" t="s">
        <v>81</v>
      </c>
      <c r="D35" s="44" t="s">
        <v>82</v>
      </c>
      <c r="E35" s="53" t="s">
        <v>83</v>
      </c>
      <c r="F35" t="s">
        <v>170</v>
      </c>
      <c r="G35" t="s">
        <v>140</v>
      </c>
      <c r="H35" t="s">
        <v>46</v>
      </c>
      <c r="I35" s="32" t="str">
        <f>Control!$B$2&amp;Links!F35&amp;Checker!$A$2&amp;"/"&amp;Links!G35&amp;"&amp;dos="&amp;Checker!$B$2&amp;""&amp;Checker!$A$146&amp;H35</f>
        <v>https://111-int98.azurefd.net//question/direct/PW1749MaleAdult/24/BehaviourChange//?answers=0,1,1,1,1,2,4,2,2,2,2,2,2,2,0,2,4,2&amp;dos=live&amp;dossearchdatetime=2023-12-04 12:30&amp;otherservices=true</v>
      </c>
    </row>
    <row r="36" spans="1:9" ht="14.25" customHeight="1">
      <c r="A36" s="44" t="s">
        <v>37</v>
      </c>
      <c r="B36" s="54" t="s">
        <v>80</v>
      </c>
      <c r="C36" s="44" t="s">
        <v>81</v>
      </c>
      <c r="D36" s="44" t="s">
        <v>84</v>
      </c>
      <c r="E36" s="53" t="s">
        <v>85</v>
      </c>
      <c r="F36" t="s">
        <v>169</v>
      </c>
      <c r="G36" t="s">
        <v>196</v>
      </c>
      <c r="I36" s="32" t="str">
        <f>Control!$B$2&amp;Links!F36&amp;Checker!$A$2&amp;"/"&amp;Links!G36&amp;"&amp;dos="&amp;Checker!$B$2&amp;""&amp;Checker!$A$146&amp;H36</f>
        <v>https://111-int98.azurefd.net//question/direct/PW1749MaleAdult/24/Behaviour Change//?answers=0,1,1,1,1,2,4,2,2,2,2,2,2,2,3,2,0,0,4,2&amp;dos=live&amp;dossearchdatetime=2023-12-04 12:30</v>
      </c>
    </row>
    <row r="37" spans="1:9" ht="14.25" customHeight="1">
      <c r="A37" s="44" t="s">
        <v>37</v>
      </c>
      <c r="B37" s="54" t="s">
        <v>80</v>
      </c>
      <c r="C37" s="44" t="s">
        <v>81</v>
      </c>
      <c r="D37" s="44" t="s">
        <v>84</v>
      </c>
      <c r="E37" s="53" t="s">
        <v>85</v>
      </c>
      <c r="F37" t="s">
        <v>169</v>
      </c>
      <c r="G37" t="s">
        <v>196</v>
      </c>
      <c r="H37" t="s">
        <v>46</v>
      </c>
      <c r="I37" s="32" t="str">
        <f>Control!$B$2&amp;Links!F37&amp;Checker!$A$2&amp;"/"&amp;Links!G37&amp;"&amp;dos="&amp;Checker!$B$2&amp;""&amp;Checker!$A$146&amp;H37</f>
        <v>https://111-int98.azurefd.net//question/direct/PW1749MaleAdult/24/Behaviour Change//?answers=0,1,1,1,1,2,4,2,2,2,2,2,2,2,3,2,0,0,4,2&amp;dos=live&amp;dossearchdatetime=2023-12-04 12:30&amp;otherservices=true</v>
      </c>
    </row>
    <row r="38" spans="1:9" ht="14.25" customHeight="1">
      <c r="A38" s="44" t="s">
        <v>37</v>
      </c>
      <c r="B38" s="54" t="s">
        <v>80</v>
      </c>
      <c r="C38" s="44" t="s">
        <v>81</v>
      </c>
      <c r="D38" s="44" t="s">
        <v>86</v>
      </c>
      <c r="E38" s="53" t="s">
        <v>87</v>
      </c>
      <c r="F38" t="s">
        <v>169</v>
      </c>
      <c r="G38" s="22" t="s">
        <v>188</v>
      </c>
      <c r="I38" s="32" t="str">
        <f>Control!$B$2&amp;Links!F38&amp;Checker!$A$2&amp;"/"&amp;Links!G38&amp;"&amp;dos="&amp;Checker!$B$2&amp;""&amp;Checker!$A$146&amp;H38</f>
        <v>https://111-int98.azurefd.net//question/direct/PW1749MaleAdult/24/Behaviour Change//?answers=0,1,1,1,1,2,4,2,2,2,2,2,3,2,4,2,1,0,4,2&amp;dos=live&amp;dossearchdatetime=2023-12-04 12:30</v>
      </c>
    </row>
    <row r="39" spans="1:9" ht="14.25" customHeight="1">
      <c r="A39" s="44" t="s">
        <v>37</v>
      </c>
      <c r="B39" s="54" t="s">
        <v>80</v>
      </c>
      <c r="C39" s="44" t="s">
        <v>81</v>
      </c>
      <c r="D39" s="44" t="s">
        <v>86</v>
      </c>
      <c r="E39" s="53" t="s">
        <v>87</v>
      </c>
      <c r="F39" t="s">
        <v>169</v>
      </c>
      <c r="G39" s="22" t="s">
        <v>188</v>
      </c>
      <c r="H39" t="s">
        <v>46</v>
      </c>
      <c r="I39" s="32" t="str">
        <f>Control!$B$2&amp;Links!F39&amp;Checker!$A$2&amp;"/"&amp;Links!G39&amp;"&amp;dos="&amp;Checker!$B$2&amp;""&amp;Checker!$A$146&amp;H39</f>
        <v>https://111-int98.azurefd.net//question/direct/PW1749MaleAdult/24/Behaviour Change//?answers=0,1,1,1,1,2,4,2,2,2,2,2,3,2,4,2,1,0,4,2&amp;dos=live&amp;dossearchdatetime=2023-12-04 12:30&amp;otherservices=true</v>
      </c>
    </row>
    <row r="40" spans="1:9" ht="14.25" customHeight="1">
      <c r="A40" s="44" t="s">
        <v>37</v>
      </c>
      <c r="B40" s="54" t="s">
        <v>80</v>
      </c>
      <c r="C40" s="44" t="s">
        <v>81</v>
      </c>
      <c r="D40" s="44" t="s">
        <v>88</v>
      </c>
      <c r="E40" s="53" t="s">
        <v>89</v>
      </c>
      <c r="F40" t="s">
        <v>169</v>
      </c>
      <c r="G40" s="22" t="s">
        <v>189</v>
      </c>
      <c r="I40" s="32" t="str">
        <f>Control!$B$2&amp;Links!F40&amp;Checker!$A$2&amp;"/"&amp;Links!G40&amp;"&amp;dos="&amp;Checker!$B$2&amp;""&amp;Checker!$A$146&amp;H40</f>
        <v>https://111-int98.azurefd.net//question/direct/PW1749MaleAdult/24/Behaviour Change//?answers=0,1,1,1,1,2,4,2,2,2,2,2,3,2,4,2,2,0,4,2&amp;dos=live&amp;dossearchdatetime=2023-12-04 12:30</v>
      </c>
    </row>
    <row r="41" spans="1:9" ht="14.25" customHeight="1">
      <c r="A41" s="44" t="s">
        <v>37</v>
      </c>
      <c r="B41" s="54" t="s">
        <v>80</v>
      </c>
      <c r="C41" s="44" t="s">
        <v>81</v>
      </c>
      <c r="D41" s="44" t="s">
        <v>88</v>
      </c>
      <c r="E41" s="53" t="s">
        <v>89</v>
      </c>
      <c r="F41" t="s">
        <v>169</v>
      </c>
      <c r="G41" s="22" t="s">
        <v>189</v>
      </c>
      <c r="H41" t="s">
        <v>46</v>
      </c>
      <c r="I41" s="32" t="str">
        <f>Control!$B$2&amp;Links!F41&amp;Checker!$A$2&amp;"/"&amp;Links!G41&amp;"&amp;dos="&amp;Checker!$B$2&amp;""&amp;Checker!$A$146&amp;H41</f>
        <v>https://111-int98.azurefd.net//question/direct/PW1749MaleAdult/24/Behaviour Change//?answers=0,1,1,1,1,2,4,2,2,2,2,2,3,2,4,2,2,0,4,2&amp;dos=live&amp;dossearchdatetime=2023-12-04 12:30&amp;otherservices=true</v>
      </c>
    </row>
    <row r="42" spans="1:9" ht="14.25" customHeight="1">
      <c r="A42" s="44" t="s">
        <v>37</v>
      </c>
      <c r="B42" s="54" t="s">
        <v>80</v>
      </c>
      <c r="C42" s="44" t="s">
        <v>81</v>
      </c>
      <c r="D42" s="44" t="s">
        <v>90</v>
      </c>
      <c r="E42" s="53" t="s">
        <v>91</v>
      </c>
      <c r="F42" t="s">
        <v>169</v>
      </c>
      <c r="G42" s="22" t="s">
        <v>190</v>
      </c>
      <c r="I42" s="32" t="str">
        <f>Control!$B$2&amp;Links!F42&amp;Checker!$A$2&amp;"/"&amp;Links!G42&amp;"&amp;dos="&amp;Checker!$B$2&amp;""&amp;Checker!$A$146&amp;H42</f>
        <v>https://111-int98.azurefd.net//question/direct/PW1749MaleAdult/24/Behaviour Change//?answers=0,1,1,1,1,2,4,2,2,2,2,2,2,2,3,2,4,0,0,4,2&amp;dos=live&amp;dossearchdatetime=2023-12-04 12:30</v>
      </c>
    </row>
    <row r="43" spans="1:9" ht="14.25" customHeight="1">
      <c r="A43" s="44" t="s">
        <v>37</v>
      </c>
      <c r="B43" s="54" t="s">
        <v>80</v>
      </c>
      <c r="C43" s="44" t="s">
        <v>81</v>
      </c>
      <c r="D43" s="44" t="s">
        <v>90</v>
      </c>
      <c r="E43" s="53" t="s">
        <v>91</v>
      </c>
      <c r="F43" t="s">
        <v>169</v>
      </c>
      <c r="G43" s="22" t="s">
        <v>190</v>
      </c>
      <c r="H43" t="s">
        <v>46</v>
      </c>
      <c r="I43" s="32" t="str">
        <f>Control!$B$2&amp;Links!F43&amp;Checker!$A$2&amp;"/"&amp;Links!G43&amp;"&amp;dos="&amp;Checker!$B$2&amp;""&amp;Checker!$A$146&amp;H43</f>
        <v>https://111-int98.azurefd.net//question/direct/PW1749MaleAdult/24/Behaviour Change//?answers=0,1,1,1,1,2,4,2,2,2,2,2,2,2,3,2,4,0,0,4,2&amp;dos=live&amp;dossearchdatetime=2023-12-04 12:30&amp;otherservices=true</v>
      </c>
    </row>
    <row r="44" spans="1:9" ht="14.25" customHeight="1">
      <c r="A44" s="44" t="s">
        <v>37</v>
      </c>
      <c r="B44" s="54" t="s">
        <v>80</v>
      </c>
      <c r="C44" s="44" t="s">
        <v>81</v>
      </c>
      <c r="D44" s="44" t="s">
        <v>92</v>
      </c>
      <c r="E44" s="53" t="s">
        <v>93</v>
      </c>
      <c r="F44" t="s">
        <v>169</v>
      </c>
      <c r="G44" s="22" t="s">
        <v>194</v>
      </c>
      <c r="I44" s="32" t="str">
        <f>Control!$B$2&amp;Links!F44&amp;Checker!$A$2&amp;"/"&amp;Links!G44&amp;"&amp;dos="&amp;Checker!$B$2&amp;""&amp;Checker!$A$146&amp;H44</f>
        <v>https://111-int98.azurefd.net//question/direct/PW1749MaleAdult/24/Behaviour Change//?answers=0,1,1,1,1,2,4,2,2,2,2,2,2,2,3,2,4,2,0,0,4,2,2&amp;dos=live&amp;dossearchdatetime=2023-12-04 12:30</v>
      </c>
    </row>
    <row r="45" spans="1:9" ht="14.25" customHeight="1">
      <c r="A45" s="44" t="s">
        <v>37</v>
      </c>
      <c r="B45" s="54" t="s">
        <v>80</v>
      </c>
      <c r="C45" s="44" t="s">
        <v>81</v>
      </c>
      <c r="D45" s="44" t="s">
        <v>92</v>
      </c>
      <c r="E45" s="53" t="s">
        <v>93</v>
      </c>
      <c r="F45" t="s">
        <v>169</v>
      </c>
      <c r="G45" s="22" t="s">
        <v>194</v>
      </c>
      <c r="H45" t="s">
        <v>46</v>
      </c>
      <c r="I45" s="32" t="str">
        <f>Control!$B$2&amp;Links!F45&amp;Checker!$A$2&amp;"/"&amp;Links!G45&amp;"&amp;dos="&amp;Checker!$B$2&amp;""&amp;Checker!$A$146&amp;H45</f>
        <v>https://111-int98.azurefd.net//question/direct/PW1749MaleAdult/24/Behaviour Change//?answers=0,1,1,1,1,2,4,2,2,2,2,2,2,2,3,2,4,2,0,0,4,2,2&amp;dos=live&amp;dossearchdatetime=2023-12-04 12:30&amp;otherservices=true</v>
      </c>
    </row>
    <row r="46" spans="1:9" ht="14.25" customHeight="1">
      <c r="A46" s="44" t="s">
        <v>37</v>
      </c>
      <c r="B46" s="54" t="s">
        <v>80</v>
      </c>
      <c r="C46" s="44" t="s">
        <v>81</v>
      </c>
      <c r="D46" s="44" t="s">
        <v>94</v>
      </c>
      <c r="E46" s="53" t="s">
        <v>95</v>
      </c>
      <c r="F46" t="s">
        <v>169</v>
      </c>
      <c r="G46" s="22" t="s">
        <v>195</v>
      </c>
      <c r="I46" s="32" t="str">
        <f>Control!$B$2&amp;Links!F46&amp;Checker!$A$2&amp;"/"&amp;Links!G46&amp;"&amp;dos="&amp;Checker!$B$2&amp;""&amp;Checker!$A$146&amp;H46</f>
        <v>https://111-int98.azurefd.net//question/direct/PW1749MaleAdult/24/Behaviour Change//?answers=0,1,1,1,1,2,4,2,2,2,2,2,2,2,3,2,4,2,2,2,0,0,4&amp;dos=live&amp;dossearchdatetime=2023-12-04 12:30</v>
      </c>
    </row>
    <row r="47" spans="1:9" ht="14.25" customHeight="1">
      <c r="A47" s="44" t="s">
        <v>37</v>
      </c>
      <c r="B47" s="54" t="s">
        <v>80</v>
      </c>
      <c r="C47" s="44" t="s">
        <v>81</v>
      </c>
      <c r="D47" s="44" t="s">
        <v>94</v>
      </c>
      <c r="E47" s="53" t="s">
        <v>95</v>
      </c>
      <c r="F47" t="s">
        <v>169</v>
      </c>
      <c r="G47" s="22" t="s">
        <v>195</v>
      </c>
      <c r="H47" t="s">
        <v>46</v>
      </c>
      <c r="I47" s="32" t="str">
        <f>Control!$B$2&amp;Links!F47&amp;Checker!$A$2&amp;"/"&amp;Links!G47&amp;"&amp;dos="&amp;Checker!$B$2&amp;""&amp;Checker!$A$146&amp;H47</f>
        <v>https://111-int98.azurefd.net//question/direct/PW1749MaleAdult/24/Behaviour Change//?answers=0,1,1,1,1,2,4,2,2,2,2,2,2,2,3,2,4,2,2,2,0,0,4&amp;dos=live&amp;dossearchdatetime=2023-12-04 12:30&amp;otherservices=true</v>
      </c>
    </row>
    <row r="48" spans="1:9" ht="14.25" customHeight="1">
      <c r="A48" s="44" t="s">
        <v>37</v>
      </c>
      <c r="B48" s="54" t="s">
        <v>80</v>
      </c>
      <c r="C48" s="44" t="s">
        <v>81</v>
      </c>
      <c r="D48" s="44" t="s">
        <v>96</v>
      </c>
      <c r="E48" s="53" t="s">
        <v>97</v>
      </c>
      <c r="F48" t="s">
        <v>169</v>
      </c>
      <c r="G48" s="22" t="s">
        <v>191</v>
      </c>
      <c r="I48" s="32" t="str">
        <f>Control!$B$2&amp;Links!F48&amp;Checker!$A$2&amp;"/"&amp;Links!G48&amp;"&amp;dos="&amp;Checker!$B$2&amp;""&amp;Checker!$A$146&amp;H48</f>
        <v>https://111-int98.azurefd.net//question/direct/PW1749MaleAdult/24/Behaviour Change//?answers=0,1,1,1,1,2,4,2,2,2,2,2,2,2,3,2,4,2,1,0,0,4,2&amp;dos=live&amp;dossearchdatetime=2023-12-04 12:30</v>
      </c>
    </row>
    <row r="49" spans="1:11" ht="14.25" customHeight="1">
      <c r="A49" s="44" t="s">
        <v>37</v>
      </c>
      <c r="B49" s="54" t="s">
        <v>80</v>
      </c>
      <c r="C49" s="44" t="s">
        <v>81</v>
      </c>
      <c r="D49" s="44" t="s">
        <v>96</v>
      </c>
      <c r="E49" s="53" t="s">
        <v>97</v>
      </c>
      <c r="F49" t="s">
        <v>169</v>
      </c>
      <c r="G49" s="22" t="s">
        <v>191</v>
      </c>
      <c r="H49" t="s">
        <v>46</v>
      </c>
      <c r="I49" s="32" t="str">
        <f>Control!$B$2&amp;Links!F49&amp;Checker!$A$2&amp;"/"&amp;Links!G49&amp;"&amp;dos="&amp;Checker!$B$2&amp;""&amp;Checker!$A$146&amp;H49</f>
        <v>https://111-int98.azurefd.net//question/direct/PW1749MaleAdult/24/Behaviour Change//?answers=0,1,1,1,1,2,4,2,2,2,2,2,2,2,3,2,4,2,1,0,0,4,2&amp;dos=live&amp;dossearchdatetime=2023-12-04 12:30&amp;otherservices=true</v>
      </c>
    </row>
    <row r="50" spans="1:11" ht="14.25" customHeight="1">
      <c r="A50" s="44" t="s">
        <v>37</v>
      </c>
      <c r="B50" s="54" t="s">
        <v>80</v>
      </c>
      <c r="C50" s="44" t="s">
        <v>81</v>
      </c>
      <c r="D50" s="44" t="s">
        <v>98</v>
      </c>
      <c r="E50" s="53" t="s">
        <v>99</v>
      </c>
      <c r="F50" t="s">
        <v>169</v>
      </c>
      <c r="G50" s="22" t="s">
        <v>192</v>
      </c>
      <c r="I50" s="32" t="str">
        <f>Control!$B$2&amp;Links!F50&amp;Checker!$A$2&amp;"/"&amp;Links!G50&amp;"&amp;dos="&amp;Checker!$B$2&amp;""&amp;Checker!$A$146&amp;H50</f>
        <v>https://111-int98.azurefd.net//question/direct/PW1749MaleAdult/24/Behaviour Change//?answers=0,1,1,1,1,2,4,2,2,2,2,2,2,2,3,2,4,2,2,2,2,0,0,4,2&amp;dos=live&amp;dossearchdatetime=2023-12-04 12:30</v>
      </c>
    </row>
    <row r="51" spans="1:11" ht="14.25" customHeight="1">
      <c r="A51" s="44" t="s">
        <v>37</v>
      </c>
      <c r="B51" s="54" t="s">
        <v>80</v>
      </c>
      <c r="C51" s="44" t="s">
        <v>81</v>
      </c>
      <c r="D51" s="44" t="s">
        <v>98</v>
      </c>
      <c r="E51" s="53" t="s">
        <v>99</v>
      </c>
      <c r="F51" t="s">
        <v>169</v>
      </c>
      <c r="G51" s="22" t="s">
        <v>192</v>
      </c>
      <c r="H51" t="s">
        <v>46</v>
      </c>
      <c r="I51" s="32" t="str">
        <f>Control!$B$2&amp;Links!F51&amp;Checker!$A$2&amp;"/"&amp;Links!G51&amp;"&amp;dos="&amp;Checker!$B$2&amp;""&amp;Checker!$A$146&amp;H51</f>
        <v>https://111-int98.azurefd.net//question/direct/PW1749MaleAdult/24/Behaviour Change//?answers=0,1,1,1,1,2,4,2,2,2,2,2,2,2,3,2,4,2,2,2,2,0,0,4,2&amp;dos=live&amp;dossearchdatetime=2023-12-04 12:30&amp;otherservices=true</v>
      </c>
    </row>
    <row r="52" spans="1:11" ht="14.25" customHeight="1">
      <c r="A52" s="44" t="s">
        <v>37</v>
      </c>
      <c r="B52" s="54" t="s">
        <v>80</v>
      </c>
      <c r="C52" s="44" t="s">
        <v>81</v>
      </c>
      <c r="D52" s="44" t="s">
        <v>100</v>
      </c>
      <c r="E52" s="53" t="s">
        <v>101</v>
      </c>
      <c r="F52" t="s">
        <v>169</v>
      </c>
      <c r="G52" s="22" t="s">
        <v>193</v>
      </c>
      <c r="I52" s="32" t="str">
        <f>Control!$B$2&amp;Links!F52&amp;Checker!$A$2&amp;"/"&amp;Links!G52&amp;"&amp;dos="&amp;Checker!$B$2&amp;""&amp;Checker!$A$146&amp;H52</f>
        <v>https://111-int98.azurefd.net//question/direct/PW1749MaleAdult/24/Behaviour Change//?answers=0,1,1,1,1,2,4,2,2,2,2,2,2,2,3,2,4,2,2,2,2,1,0,4,2&amp;dos=live&amp;dossearchdatetime=2023-12-04 12:30</v>
      </c>
    </row>
    <row r="53" spans="1:11" ht="14.25" customHeight="1">
      <c r="A53" s="44" t="s">
        <v>37</v>
      </c>
      <c r="B53" s="54" t="s">
        <v>80</v>
      </c>
      <c r="C53" s="44" t="s">
        <v>81</v>
      </c>
      <c r="D53" s="44" t="s">
        <v>100</v>
      </c>
      <c r="E53" s="53" t="s">
        <v>101</v>
      </c>
      <c r="F53" t="s">
        <v>169</v>
      </c>
      <c r="G53" s="22" t="s">
        <v>193</v>
      </c>
      <c r="H53" t="s">
        <v>46</v>
      </c>
      <c r="I53" s="32" t="str">
        <f>Control!$B$2&amp;Links!F53&amp;Checker!$A$2&amp;"/"&amp;Links!G53&amp;"&amp;dos="&amp;Checker!$B$2&amp;""&amp;Checker!$A$146&amp;H53</f>
        <v>https://111-int98.azurefd.net//question/direct/PW1749MaleAdult/24/Behaviour Change//?answers=0,1,1,1,1,2,4,2,2,2,2,2,2,2,3,2,4,2,2,2,2,1,0,4,2&amp;dos=live&amp;dossearchdatetime=2023-12-04 12:30&amp;otherservices=true</v>
      </c>
    </row>
    <row r="54" spans="1:11" ht="14.25" customHeight="1">
      <c r="A54" s="44" t="s">
        <v>37</v>
      </c>
      <c r="B54" s="54" t="s">
        <v>102</v>
      </c>
      <c r="C54" s="44" t="s">
        <v>22</v>
      </c>
      <c r="D54" s="44" t="s">
        <v>72</v>
      </c>
      <c r="E54" s="53" t="s">
        <v>73</v>
      </c>
      <c r="F54" t="s">
        <v>169</v>
      </c>
      <c r="G54" t="s">
        <v>141</v>
      </c>
      <c r="I54" s="32" t="str">
        <f>Control!$B$2&amp;Links!F54&amp;Checker!$A$2&amp;"/"&amp;Links!G54&amp;"&amp;dos="&amp;Checker!$B$2&amp;""&amp;Checker!$A$146&amp;H54</f>
        <v>https://111-int98.azurefd.net//question/direct/PW1749MaleAdult/24/Behaviour Change//?answers=0,1,1,1,1,0,4,2,4,2,0,4,6,4,2&amp;dos=live&amp;dossearchdatetime=2023-12-04 12:30</v>
      </c>
    </row>
    <row r="55" spans="1:11" ht="14.25" customHeight="1">
      <c r="A55" s="44" t="s">
        <v>37</v>
      </c>
      <c r="B55" s="54" t="s">
        <v>102</v>
      </c>
      <c r="C55" s="44" t="s">
        <v>22</v>
      </c>
      <c r="D55" s="44" t="s">
        <v>72</v>
      </c>
      <c r="E55" s="53" t="s">
        <v>73</v>
      </c>
      <c r="F55" t="s">
        <v>169</v>
      </c>
      <c r="G55" t="s">
        <v>141</v>
      </c>
      <c r="H55" t="s">
        <v>46</v>
      </c>
      <c r="I55" s="32" t="str">
        <f>Control!$B$2&amp;Links!F55&amp;Checker!$A$2&amp;"/"&amp;Links!G55&amp;"&amp;dos="&amp;Checker!$B$2&amp;""&amp;Checker!$A$146&amp;H55</f>
        <v>https://111-int98.azurefd.net//question/direct/PW1749MaleAdult/24/Behaviour Change//?answers=0,1,1,1,1,0,4,2,4,2,0,4,6,4,2&amp;dos=live&amp;dossearchdatetime=2023-12-04 12:30&amp;otherservices=true</v>
      </c>
    </row>
    <row r="56" spans="1:11" ht="14.25" customHeight="1">
      <c r="A56" s="44" t="s">
        <v>36</v>
      </c>
      <c r="B56" s="54" t="s">
        <v>102</v>
      </c>
      <c r="C56" s="44" t="s">
        <v>22</v>
      </c>
      <c r="D56" s="44" t="s">
        <v>72</v>
      </c>
      <c r="E56" s="53" t="s">
        <v>73</v>
      </c>
      <c r="F56" t="s">
        <v>169</v>
      </c>
      <c r="G56" t="s">
        <v>142</v>
      </c>
      <c r="I56" s="32" t="str">
        <f>Control!$B$2&amp;Links!F56&amp;Checker!$A$2&amp;"/"&amp;Links!G56&amp;"&amp;dos="&amp;Checker!$B$2&amp;""&amp;Checker!$A$146&amp;H56</f>
        <v>https://111-int98.azurefd.net//question/direct/PW1749MaleAdult/24/Behaviour Change//?answers=0,1,1,1,1,0,4,2,4,2,0,4,3,0,0,4,2&amp;dos=live&amp;dossearchdatetime=2023-12-04 12:30</v>
      </c>
    </row>
    <row r="57" spans="1:11" ht="14.25" customHeight="1">
      <c r="A57" s="44" t="s">
        <v>36</v>
      </c>
      <c r="B57" s="54" t="s">
        <v>102</v>
      </c>
      <c r="C57" s="44" t="s">
        <v>22</v>
      </c>
      <c r="D57" s="44" t="s">
        <v>72</v>
      </c>
      <c r="E57" s="53" t="s">
        <v>73</v>
      </c>
      <c r="F57" t="s">
        <v>169</v>
      </c>
      <c r="G57" t="s">
        <v>142</v>
      </c>
      <c r="H57" t="s">
        <v>46</v>
      </c>
      <c r="I57" s="32" t="str">
        <f>Control!$B$2&amp;Links!F57&amp;Checker!$A$2&amp;"/"&amp;Links!G57&amp;"&amp;dos="&amp;Checker!$B$2&amp;""&amp;Checker!$A$146&amp;H57</f>
        <v>https://111-int98.azurefd.net//question/direct/PW1749MaleAdult/24/Behaviour Change//?answers=0,1,1,1,1,0,4,2,4,2,0,4,3,0,0,4,2&amp;dos=live&amp;dossearchdatetime=2023-12-04 12:30&amp;otherservices=true</v>
      </c>
    </row>
    <row r="58" spans="1:11" ht="14.25" customHeight="1">
      <c r="A58" s="44" t="s">
        <v>35</v>
      </c>
      <c r="B58" s="54" t="s">
        <v>102</v>
      </c>
      <c r="C58" s="44" t="s">
        <v>22</v>
      </c>
      <c r="D58" s="44" t="s">
        <v>72</v>
      </c>
      <c r="E58" s="53" t="s">
        <v>73</v>
      </c>
      <c r="F58" t="s">
        <v>170</v>
      </c>
      <c r="G58" t="s">
        <v>143</v>
      </c>
      <c r="I58" s="32" t="str">
        <f>Control!$B$2&amp;Links!F58&amp;Checker!$A$2&amp;"/"&amp;Links!G58&amp;"&amp;dos="&amp;Checker!$B$2&amp;""&amp;Checker!$A$146&amp;H58</f>
        <v>https://111-int98.azurefd.net//question/direct/PW1749MaleAdult/24/BehaviourChange//?answers=0,1,1,1,1,0,4,2,4,2,0,4,3,0,2,4,2&amp;dos=live&amp;dossearchdatetime=2023-12-04 12:30</v>
      </c>
    </row>
    <row r="59" spans="1:11" ht="14.25" customHeight="1">
      <c r="A59" s="44" t="s">
        <v>35</v>
      </c>
      <c r="B59" s="54" t="s">
        <v>102</v>
      </c>
      <c r="C59" s="44" t="s">
        <v>22</v>
      </c>
      <c r="D59" s="44" t="s">
        <v>72</v>
      </c>
      <c r="E59" s="53" t="s">
        <v>73</v>
      </c>
      <c r="F59" t="s">
        <v>170</v>
      </c>
      <c r="G59" t="s">
        <v>143</v>
      </c>
      <c r="H59" t="s">
        <v>46</v>
      </c>
      <c r="I59" s="32" t="str">
        <f>Control!$B$2&amp;Links!F59&amp;Checker!$A$2&amp;"/"&amp;Links!G59&amp;"&amp;dos="&amp;Checker!$B$2&amp;""&amp;Checker!$A$146&amp;H59</f>
        <v>https://111-int98.azurefd.net//question/direct/PW1749MaleAdult/24/BehaviourChange//?answers=0,1,1,1,1,0,4,2,4,2,0,4,3,0,2,4,2&amp;dos=live&amp;dossearchdatetime=2023-12-04 12:30&amp;otherservices=true</v>
      </c>
    </row>
    <row r="60" spans="1:11" ht="14.25" customHeight="1">
      <c r="A60" s="44" t="s">
        <v>37</v>
      </c>
      <c r="B60" s="54" t="s">
        <v>102</v>
      </c>
      <c r="C60" s="44" t="s">
        <v>22</v>
      </c>
      <c r="D60" s="44" t="s">
        <v>103</v>
      </c>
      <c r="E60" s="53" t="s">
        <v>104</v>
      </c>
      <c r="F60" t="s">
        <v>169</v>
      </c>
      <c r="G60" t="s">
        <v>144</v>
      </c>
      <c r="I60" s="32" t="str">
        <f>Control!$B$2&amp;Links!F60&amp;Checker!$A$2&amp;"/"&amp;Links!G60&amp;"&amp;dos="&amp;Checker!$B$2&amp;""&amp;Checker!$A$146&amp;H60</f>
        <v>https://111-int98.azurefd.net//question/direct/PW1749MaleAdult/24/Behaviour Change//?answers=0,1,1,1,1,0,4,2,4,2,2,1,0,4,2&amp;dos=live&amp;dossearchdatetime=2023-12-04 12:30</v>
      </c>
    </row>
    <row r="61" spans="1:11" ht="14.25" customHeight="1">
      <c r="A61" s="44" t="s">
        <v>37</v>
      </c>
      <c r="B61" s="54" t="s">
        <v>102</v>
      </c>
      <c r="C61" s="44" t="s">
        <v>22</v>
      </c>
      <c r="D61" s="44" t="s">
        <v>103</v>
      </c>
      <c r="E61" s="53" t="s">
        <v>104</v>
      </c>
      <c r="F61" t="s">
        <v>169</v>
      </c>
      <c r="G61" t="s">
        <v>144</v>
      </c>
      <c r="H61" t="s">
        <v>46</v>
      </c>
      <c r="I61" s="32" t="str">
        <f>Control!$B$2&amp;Links!F61&amp;Checker!$A$2&amp;"/"&amp;Links!G61&amp;"&amp;dos="&amp;Checker!$B$2&amp;""&amp;Checker!$A$146&amp;H61</f>
        <v>https://111-int98.azurefd.net//question/direct/PW1749MaleAdult/24/Behaviour Change//?answers=0,1,1,1,1,0,4,2,4,2,2,1,0,4,2&amp;dos=live&amp;dossearchdatetime=2023-12-04 12:30&amp;otherservices=true</v>
      </c>
    </row>
    <row r="62" spans="1:11" ht="14.25" customHeight="1">
      <c r="A62" s="44" t="s">
        <v>37</v>
      </c>
      <c r="B62" s="54" t="s">
        <v>102</v>
      </c>
      <c r="C62" s="44" t="s">
        <v>22</v>
      </c>
      <c r="D62" s="44" t="s">
        <v>105</v>
      </c>
      <c r="E62" s="53" t="s">
        <v>106</v>
      </c>
      <c r="F62" t="s">
        <v>169</v>
      </c>
      <c r="G62" t="s">
        <v>145</v>
      </c>
      <c r="I62" s="32" t="str">
        <f>Control!$B$2&amp;Links!F62&amp;Checker!$A$2&amp;"/"&amp;Links!G62&amp;"&amp;dos="&amp;Checker!$B$2&amp;""&amp;Checker!$A$146&amp;H62</f>
        <v>https://111-int98.azurefd.net//question/direct/PW1749MaleAdult/24/Behaviour Change//?answers=0,1,1,1,1,0,4,2,4,2,2,0,2,4,2&amp;dos=live&amp;dossearchdatetime=2023-12-04 12:30</v>
      </c>
    </row>
    <row r="63" spans="1:11" ht="14.25" customHeight="1">
      <c r="A63" s="44" t="s">
        <v>37</v>
      </c>
      <c r="B63" s="54" t="s">
        <v>102</v>
      </c>
      <c r="C63" s="44" t="s">
        <v>22</v>
      </c>
      <c r="D63" s="44" t="s">
        <v>105</v>
      </c>
      <c r="E63" s="53" t="s">
        <v>106</v>
      </c>
      <c r="F63" t="s">
        <v>169</v>
      </c>
      <c r="G63" t="s">
        <v>145</v>
      </c>
      <c r="H63" t="s">
        <v>46</v>
      </c>
      <c r="I63" s="32" t="str">
        <f>Control!$B$2&amp;Links!F63&amp;Checker!$A$2&amp;"/"&amp;Links!G63&amp;"&amp;dos="&amp;Checker!$B$2&amp;""&amp;Checker!$A$146&amp;H63</f>
        <v>https://111-int98.azurefd.net//question/direct/PW1749MaleAdult/24/Behaviour Change//?answers=0,1,1,1,1,0,4,2,4,2,2,0,2,4,2&amp;dos=live&amp;dossearchdatetime=2023-12-04 12:30&amp;otherservices=true</v>
      </c>
    </row>
    <row r="64" spans="1:11" ht="14.25" customHeight="1">
      <c r="A64" s="44" t="s">
        <v>37</v>
      </c>
      <c r="B64" s="54" t="s">
        <v>102</v>
      </c>
      <c r="C64" s="44" t="s">
        <v>22</v>
      </c>
      <c r="D64" s="44" t="s">
        <v>107</v>
      </c>
      <c r="E64" s="53" t="s">
        <v>108</v>
      </c>
      <c r="F64" t="s">
        <v>169</v>
      </c>
      <c r="G64" t="s">
        <v>146</v>
      </c>
      <c r="I64" s="32" t="str">
        <f>Control!$B$2&amp;Links!F64&amp;Checker!$A$2&amp;"/"&amp;Links!G64&amp;"&amp;dos="&amp;Checker!$B$2&amp;""&amp;Checker!$A$146&amp;H64</f>
        <v>https://111-int98.azurefd.net//question/direct/PW1749MaleAdult/24/Behaviour Change//?answers=0,1,1,1,1,0,4,2,4,2,2,0,1,4,2&amp;dos=live&amp;dossearchdatetime=2023-12-04 12:30</v>
      </c>
      <c r="J64" s="34"/>
      <c r="K64" s="34"/>
    </row>
    <row r="65" spans="1:11" ht="14.25" customHeight="1">
      <c r="A65" s="44" t="s">
        <v>37</v>
      </c>
      <c r="B65" s="54" t="s">
        <v>102</v>
      </c>
      <c r="C65" s="44" t="s">
        <v>22</v>
      </c>
      <c r="D65" s="44" t="s">
        <v>107</v>
      </c>
      <c r="E65" s="53" t="s">
        <v>108</v>
      </c>
      <c r="F65" t="s">
        <v>169</v>
      </c>
      <c r="G65" t="s">
        <v>146</v>
      </c>
      <c r="H65" t="s">
        <v>46</v>
      </c>
      <c r="I65" s="32" t="str">
        <f>Control!$B$2&amp;Links!F65&amp;Checker!$A$2&amp;"/"&amp;Links!G65&amp;"&amp;dos="&amp;Checker!$B$2&amp;""&amp;Checker!$A$146&amp;H65</f>
        <v>https://111-int98.azurefd.net//question/direct/PW1749MaleAdult/24/Behaviour Change//?answers=0,1,1,1,1,0,4,2,4,2,2,0,1,4,2&amp;dos=live&amp;dossearchdatetime=2023-12-04 12:30&amp;otherservices=true</v>
      </c>
      <c r="J65" s="34"/>
      <c r="K65" s="34"/>
    </row>
    <row r="66" spans="1:11" ht="14.25" customHeight="1">
      <c r="A66" s="44" t="s">
        <v>37</v>
      </c>
      <c r="B66" s="54" t="s">
        <v>102</v>
      </c>
      <c r="C66" s="44" t="s">
        <v>22</v>
      </c>
      <c r="D66" s="44" t="s">
        <v>109</v>
      </c>
      <c r="E66" s="53" t="s">
        <v>110</v>
      </c>
      <c r="F66" t="s">
        <v>169</v>
      </c>
      <c r="G66" t="s">
        <v>147</v>
      </c>
      <c r="I66" s="32" t="str">
        <f>Control!$B$2&amp;Links!F66&amp;Checker!$A$2&amp;"/"&amp;Links!G66&amp;"&amp;dos="&amp;Checker!$B$2&amp;""&amp;Checker!$A$146&amp;H66</f>
        <v>https://111-int98.azurefd.net//question/direct/PW1749MaleAdult/24/Behaviour Change//?answers=0,1,1,1,1,0,4,2,4,2,2,1,3,4,2&amp;dos=live&amp;dossearchdatetime=2023-12-04 12:30</v>
      </c>
      <c r="J66" s="34"/>
      <c r="K66" s="34"/>
    </row>
    <row r="67" spans="1:11" ht="14.25" customHeight="1">
      <c r="A67" s="44" t="s">
        <v>37</v>
      </c>
      <c r="B67" s="54" t="s">
        <v>102</v>
      </c>
      <c r="C67" s="44" t="s">
        <v>22</v>
      </c>
      <c r="D67" s="44" t="s">
        <v>109</v>
      </c>
      <c r="E67" s="53" t="s">
        <v>110</v>
      </c>
      <c r="F67" t="s">
        <v>169</v>
      </c>
      <c r="G67" t="s">
        <v>147</v>
      </c>
      <c r="H67" t="s">
        <v>46</v>
      </c>
      <c r="I67" s="32" t="str">
        <f>Control!$B$2&amp;Links!F67&amp;Checker!$A$2&amp;"/"&amp;Links!G67&amp;"&amp;dos="&amp;Checker!$B$2&amp;""&amp;Checker!$A$146&amp;H67</f>
        <v>https://111-int98.azurefd.net//question/direct/PW1749MaleAdult/24/Behaviour Change//?answers=0,1,1,1,1,0,4,2,4,2,2,1,3,4,2&amp;dos=live&amp;dossearchdatetime=2023-12-04 12:30&amp;otherservices=true</v>
      </c>
      <c r="J67" s="34"/>
      <c r="K67" s="34"/>
    </row>
    <row r="68" spans="1:11" ht="14.25" customHeight="1">
      <c r="A68" s="44" t="s">
        <v>37</v>
      </c>
      <c r="B68" s="54" t="s">
        <v>102</v>
      </c>
      <c r="C68" s="44" t="s">
        <v>22</v>
      </c>
      <c r="D68" s="44" t="s">
        <v>111</v>
      </c>
      <c r="E68" s="53" t="s">
        <v>112</v>
      </c>
      <c r="F68" t="s">
        <v>169</v>
      </c>
      <c r="G68" t="s">
        <v>148</v>
      </c>
      <c r="I68" s="32" t="str">
        <f>Control!$B$2&amp;Links!F68&amp;Checker!$A$2&amp;"/"&amp;Links!G68&amp;"&amp;dos="&amp;Checker!$B$2&amp;""&amp;Checker!$A$146&amp;H68</f>
        <v>https://111-int98.azurefd.net//question/direct/PW1749MaleAdult/24/Behaviour Change//?answers=0,1,1,1,1,0,4,2,4,2,2,0,4,2,4,2&amp;dos=live&amp;dossearchdatetime=2023-12-04 12:30</v>
      </c>
    </row>
    <row r="69" spans="1:11" ht="14.25" customHeight="1">
      <c r="A69" s="44" t="s">
        <v>37</v>
      </c>
      <c r="B69" s="54" t="s">
        <v>102</v>
      </c>
      <c r="C69" s="44" t="s">
        <v>22</v>
      </c>
      <c r="D69" s="44" t="s">
        <v>111</v>
      </c>
      <c r="E69" s="53" t="s">
        <v>112</v>
      </c>
      <c r="F69" t="s">
        <v>169</v>
      </c>
      <c r="G69" t="s">
        <v>148</v>
      </c>
      <c r="H69" t="s">
        <v>46</v>
      </c>
      <c r="I69" s="32" t="str">
        <f>Control!$B$2&amp;Links!F69&amp;Checker!$A$2&amp;"/"&amp;Links!G69&amp;"&amp;dos="&amp;Checker!$B$2&amp;""&amp;Checker!$A$146&amp;H69</f>
        <v>https://111-int98.azurefd.net//question/direct/PW1749MaleAdult/24/Behaviour Change//?answers=0,1,1,1,1,0,4,2,4,2,2,0,4,2,4,2&amp;dos=live&amp;dossearchdatetime=2023-12-04 12:30&amp;otherservices=true</v>
      </c>
    </row>
    <row r="70" spans="1:11" ht="14.25" customHeight="1">
      <c r="A70" s="44" t="s">
        <v>37</v>
      </c>
      <c r="B70" s="54" t="s">
        <v>102</v>
      </c>
      <c r="C70" s="44" t="s">
        <v>22</v>
      </c>
      <c r="D70" s="44" t="s">
        <v>113</v>
      </c>
      <c r="E70" s="53" t="s">
        <v>114</v>
      </c>
      <c r="F70" t="s">
        <v>169</v>
      </c>
      <c r="G70" t="s">
        <v>149</v>
      </c>
      <c r="I70" s="32" t="str">
        <f>Control!$B$2&amp;Links!F70&amp;Checker!$A$2&amp;"/"&amp;Links!G70&amp;"&amp;dos="&amp;Checker!$B$2&amp;""&amp;Checker!$A$146&amp;H70</f>
        <v>https://111-int98.azurefd.net//question/direct/PW1749MaleAdult/24/Behaviour Change//?answers=0,1,1,1,1,0,4,2,4,2,2,0,4,3,2,4,2&amp;dos=live&amp;dossearchdatetime=2023-12-04 12:30</v>
      </c>
    </row>
    <row r="71" spans="1:11" ht="14.25" customHeight="1">
      <c r="A71" s="44" t="s">
        <v>37</v>
      </c>
      <c r="B71" s="54" t="s">
        <v>102</v>
      </c>
      <c r="C71" s="44" t="s">
        <v>22</v>
      </c>
      <c r="D71" s="44" t="s">
        <v>113</v>
      </c>
      <c r="E71" s="53" t="s">
        <v>114</v>
      </c>
      <c r="F71" t="s">
        <v>169</v>
      </c>
      <c r="G71" t="s">
        <v>149</v>
      </c>
      <c r="H71" t="s">
        <v>46</v>
      </c>
      <c r="I71" s="32" t="str">
        <f>Control!$B$2&amp;Links!F71&amp;Checker!$A$2&amp;"/"&amp;Links!G71&amp;"&amp;dos="&amp;Checker!$B$2&amp;""&amp;Checker!$A$146&amp;H71</f>
        <v>https://111-int98.azurefd.net//question/direct/PW1749MaleAdult/24/Behaviour Change//?answers=0,1,1,1,1,0,4,2,4,2,2,0,4,3,2,4,2&amp;dos=live&amp;dossearchdatetime=2023-12-04 12:30&amp;otherservices=true</v>
      </c>
    </row>
    <row r="72" spans="1:11" ht="14.25" customHeight="1">
      <c r="A72" s="44" t="s">
        <v>37</v>
      </c>
      <c r="B72" s="54" t="s">
        <v>102</v>
      </c>
      <c r="C72" s="44" t="s">
        <v>22</v>
      </c>
      <c r="D72" s="44" t="s">
        <v>115</v>
      </c>
      <c r="E72" s="53" t="s">
        <v>116</v>
      </c>
      <c r="F72" t="s">
        <v>169</v>
      </c>
      <c r="G72" t="s">
        <v>150</v>
      </c>
      <c r="I72" s="32" t="str">
        <f>Control!$B$2&amp;Links!F72&amp;Checker!$A$2&amp;"/"&amp;Links!G72&amp;"&amp;dos="&amp;Checker!$B$2&amp;""&amp;Checker!$A$146&amp;H72</f>
        <v>https://111-int98.azurefd.net//question/direct/PW1749MaleAdult/24/Behaviour Change//?answers=0,1,1,1,1,0,4,2,4,2,2,0,4,1,4,2&amp;dos=live&amp;dossearchdatetime=2023-12-04 12:30</v>
      </c>
    </row>
    <row r="73" spans="1:11" ht="14.25" customHeight="1">
      <c r="A73" s="44" t="s">
        <v>37</v>
      </c>
      <c r="B73" s="54" t="s">
        <v>102</v>
      </c>
      <c r="C73" s="44" t="s">
        <v>22</v>
      </c>
      <c r="D73" s="44" t="s">
        <v>115</v>
      </c>
      <c r="E73" s="53" t="s">
        <v>116</v>
      </c>
      <c r="F73" t="s">
        <v>169</v>
      </c>
      <c r="G73" t="s">
        <v>150</v>
      </c>
      <c r="H73" t="s">
        <v>46</v>
      </c>
      <c r="I73" s="32" t="str">
        <f>Control!$B$2&amp;Links!F73&amp;Checker!$A$2&amp;"/"&amp;Links!G73&amp;"&amp;dos="&amp;Checker!$B$2&amp;""&amp;Checker!$A$146&amp;H73</f>
        <v>https://111-int98.azurefd.net//question/direct/PW1749MaleAdult/24/Behaviour Change//?answers=0,1,1,1,1,0,4,2,4,2,2,0,4,1,4,2&amp;dos=live&amp;dossearchdatetime=2023-12-04 12:30&amp;otherservices=true</v>
      </c>
    </row>
    <row r="74" spans="1:11" ht="14.25" customHeight="1">
      <c r="A74" s="44" t="s">
        <v>36</v>
      </c>
      <c r="B74" s="54" t="s">
        <v>117</v>
      </c>
      <c r="C74" s="44" t="s">
        <v>118</v>
      </c>
      <c r="D74" s="44" t="s">
        <v>78</v>
      </c>
      <c r="E74" s="53" t="s">
        <v>79</v>
      </c>
      <c r="F74" s="22" t="s">
        <v>173</v>
      </c>
      <c r="G74" t="s">
        <v>151</v>
      </c>
      <c r="I74" s="32" t="str">
        <f>Control!$B$2&amp;Links!F74&amp;Checker!$A$2&amp;"/"&amp;Links!G74&amp;"&amp;dos="&amp;Checker!$B$2&amp;""&amp;Checker!$A$146&amp;H74</f>
        <v>https://111-int98.azurefd.net//question/direct/PW1764MaleAdult/24/Tremor//?answers=0,1,2,1,4,2&amp;dos=live&amp;dossearchdatetime=2023-12-04 12:30</v>
      </c>
    </row>
    <row r="75" spans="1:11" ht="14.25" customHeight="1">
      <c r="A75" s="44" t="s">
        <v>36</v>
      </c>
      <c r="B75" s="54" t="s">
        <v>117</v>
      </c>
      <c r="C75" s="44" t="s">
        <v>118</v>
      </c>
      <c r="D75" s="44" t="s">
        <v>78</v>
      </c>
      <c r="E75" s="53" t="s">
        <v>79</v>
      </c>
      <c r="F75" s="22" t="s">
        <v>173</v>
      </c>
      <c r="G75" t="s">
        <v>151</v>
      </c>
      <c r="H75" t="s">
        <v>46</v>
      </c>
      <c r="I75" s="32" t="str">
        <f>Control!$B$2&amp;Links!F75&amp;Checker!$A$2&amp;"/"&amp;Links!G75&amp;"&amp;dos="&amp;Checker!$B$2&amp;""&amp;Checker!$A$146&amp;H75</f>
        <v>https://111-int98.azurefd.net//question/direct/PW1764MaleAdult/24/Tremor//?answers=0,1,2,1,4,2&amp;dos=live&amp;dossearchdatetime=2023-12-04 12:30&amp;otherservices=true</v>
      </c>
    </row>
    <row r="76" spans="1:11" ht="14.25" customHeight="1">
      <c r="A76" s="44" t="s">
        <v>65</v>
      </c>
      <c r="B76" s="54" t="s">
        <v>117</v>
      </c>
      <c r="C76" s="44" t="s">
        <v>118</v>
      </c>
      <c r="D76" s="44" t="s">
        <v>68</v>
      </c>
      <c r="E76" s="53" t="s">
        <v>69</v>
      </c>
      <c r="F76" t="s">
        <v>173</v>
      </c>
      <c r="G76" t="s">
        <v>152</v>
      </c>
      <c r="I76" s="32" t="str">
        <f>Control!$B$2&amp;Links!F76&amp;Checker!$A$2&amp;"/"&amp;Links!G76&amp;"&amp;dos="&amp;Checker!$B$2&amp;""&amp;Checker!$A$146&amp;H76</f>
        <v>https://111-int98.azurefd.net//question/direct/PW1764MaleAdult/24/Tremor//?answers=0,1,2,1,2,0,0,0&amp;dos=live&amp;dossearchdatetime=2023-12-04 12:30</v>
      </c>
    </row>
    <row r="77" spans="1:11" ht="14.25" customHeight="1">
      <c r="A77" s="55" t="s">
        <v>43</v>
      </c>
      <c r="B77" s="54" t="s">
        <v>117</v>
      </c>
      <c r="C77" s="44" t="s">
        <v>118</v>
      </c>
      <c r="D77" s="44" t="s">
        <v>70</v>
      </c>
      <c r="E77" s="53" t="s">
        <v>71</v>
      </c>
      <c r="F77" s="22" t="s">
        <v>173</v>
      </c>
      <c r="G77" t="s">
        <v>153</v>
      </c>
      <c r="I77" s="32" t="str">
        <f>Control!$B$2&amp;Links!F77&amp;Checker!$A$2&amp;"/"&amp;Links!G77&amp;"&amp;dos="&amp;Checker!$B$2&amp;""&amp;Checker!$A$146&amp;H77</f>
        <v>https://111-int98.azurefd.net//question/direct/PW1764MaleAdult/24/Tremor//?answers=0,1,2,1,2,0,0,2&amp;dos=live&amp;dossearchdatetime=2023-12-04 12:30</v>
      </c>
    </row>
    <row r="78" spans="1:11" ht="14.25" customHeight="1">
      <c r="A78" s="55" t="s">
        <v>43</v>
      </c>
      <c r="B78" s="54" t="s">
        <v>117</v>
      </c>
      <c r="C78" s="44" t="s">
        <v>118</v>
      </c>
      <c r="D78" s="44" t="s">
        <v>70</v>
      </c>
      <c r="E78" s="53" t="s">
        <v>71</v>
      </c>
      <c r="F78" s="22" t="s">
        <v>173</v>
      </c>
      <c r="G78" t="s">
        <v>153</v>
      </c>
      <c r="H78" t="s">
        <v>57</v>
      </c>
      <c r="I78" s="32" t="str">
        <f>Control!$B$2&amp;Links!F78&amp;Checker!$A$2&amp;"/"&amp;Links!G78&amp;"&amp;dos="&amp;Checker!$B$2&amp;""&amp;Checker!$A$146&amp;H78</f>
        <v>https://111-int98.azurefd.net//question/direct/PW1764MaleAdult/24/Tremor//?answers=0,1,2,1,2,0,0,2&amp;dos=live&amp;dossearchdatetime=2023-12-04 12:30&amp;answervalidationoffer=false</v>
      </c>
    </row>
    <row r="79" spans="1:11" ht="14.25" customHeight="1">
      <c r="A79" s="55" t="s">
        <v>43</v>
      </c>
      <c r="B79" s="54" t="s">
        <v>117</v>
      </c>
      <c r="C79" s="44" t="s">
        <v>118</v>
      </c>
      <c r="D79" s="44" t="s">
        <v>70</v>
      </c>
      <c r="E79" s="53" t="s">
        <v>71</v>
      </c>
      <c r="F79" s="22" t="s">
        <v>173</v>
      </c>
      <c r="G79" t="s">
        <v>153</v>
      </c>
      <c r="H79" s="22" t="s">
        <v>175</v>
      </c>
      <c r="I79" s="32" t="str">
        <f>Control!$B$2&amp;Links!F79&amp;Checker!$A$2&amp;"/"&amp;Links!G79&amp;"&amp;dos="&amp;Checker!$B$2&amp;""&amp;Checker!$A$146&amp;H79</f>
        <v xml:space="preserve">https://111-int98.azurefd.net//question/direct/PW1764MaleAdult/24/Tremor//?answers=0,1,2,1,2,0,0,2&amp;dos=live&amp;dossearchdatetime=2023-12-04 12:30&amp;answervalidationoffer=false&amp;otherservices=true </v>
      </c>
    </row>
    <row r="80" spans="1:11" ht="14.25" customHeight="1">
      <c r="A80" s="55" t="s">
        <v>38</v>
      </c>
      <c r="B80" s="54" t="s">
        <v>117</v>
      </c>
      <c r="C80" s="44" t="s">
        <v>118</v>
      </c>
      <c r="D80" s="44" t="s">
        <v>72</v>
      </c>
      <c r="E80" s="53" t="s">
        <v>73</v>
      </c>
      <c r="F80" t="s">
        <v>173</v>
      </c>
      <c r="G80" t="s">
        <v>154</v>
      </c>
      <c r="I80" s="32" t="str">
        <f>Control!$B$2&amp;Links!F80&amp;Checker!$A$2&amp;"/"&amp;Links!G80&amp;"&amp;dos="&amp;Checker!$B$2&amp;""&amp;Checker!$A$146&amp;H80</f>
        <v>https://111-int98.azurefd.net//question/direct/PW1764MaleAdult/24/Tremor//?answers=0,1,2,1,0&amp;dos=live&amp;dossearchdatetime=2023-12-04 12:30</v>
      </c>
    </row>
    <row r="81" spans="1:9" ht="14.25" customHeight="1">
      <c r="A81" s="55" t="s">
        <v>38</v>
      </c>
      <c r="B81" s="54" t="s">
        <v>117</v>
      </c>
      <c r="C81" s="44" t="s">
        <v>118</v>
      </c>
      <c r="D81" s="44" t="s">
        <v>72</v>
      </c>
      <c r="E81" s="53" t="s">
        <v>73</v>
      </c>
      <c r="F81" t="s">
        <v>173</v>
      </c>
      <c r="G81" t="s">
        <v>154</v>
      </c>
      <c r="H81" t="s">
        <v>46</v>
      </c>
      <c r="I81" s="32" t="str">
        <f>Control!$B$2&amp;Links!F81&amp;Checker!$A$2&amp;"/"&amp;Links!G81&amp;"&amp;dos="&amp;Checker!$B$2&amp;""&amp;Checker!$A$146&amp;H81</f>
        <v>https://111-int98.azurefd.net//question/direct/PW1764MaleAdult/24/Tremor//?answers=0,1,2,1,0&amp;dos=live&amp;dossearchdatetime=2023-12-04 12:30&amp;otherservices=true</v>
      </c>
    </row>
    <row r="82" spans="1:9" ht="14.25" customHeight="1">
      <c r="A82" s="44" t="s">
        <v>65</v>
      </c>
      <c r="B82" s="54" t="s">
        <v>119</v>
      </c>
      <c r="C82" s="44" t="s">
        <v>21</v>
      </c>
      <c r="D82" s="44" t="s">
        <v>68</v>
      </c>
      <c r="E82" s="53" t="s">
        <v>69</v>
      </c>
      <c r="F82" t="s">
        <v>34</v>
      </c>
      <c r="G82" t="s">
        <v>155</v>
      </c>
      <c r="I82" s="32" t="str">
        <f>Control!$B$2&amp;Links!F82&amp;Checker!$A$2&amp;"/"&amp;Links!G82&amp;"&amp;dos="&amp;Checker!$B$2&amp;""&amp;Checker!$A$146&amp;H82</f>
        <v>https://111-int98.azurefd.net//question/direct/PW755MaleAdult/24/Headache//?answers=0,1,2,2,2,4,2,2,4,2,2,2,2,3,2,2,3,4,2,6,2,0,0,2,0,0,0&amp;dos=live&amp;dossearchdatetime=2023-12-04 12:30</v>
      </c>
    </row>
    <row r="83" spans="1:9" ht="14.25" customHeight="1">
      <c r="A83" s="55" t="s">
        <v>43</v>
      </c>
      <c r="B83" s="54" t="s">
        <v>119</v>
      </c>
      <c r="C83" s="44" t="s">
        <v>21</v>
      </c>
      <c r="D83" s="44" t="s">
        <v>70</v>
      </c>
      <c r="E83" s="53" t="s">
        <v>71</v>
      </c>
      <c r="F83" t="s">
        <v>34</v>
      </c>
      <c r="G83" t="s">
        <v>156</v>
      </c>
      <c r="I83" s="32" t="str">
        <f>Control!$B$2&amp;Links!F83&amp;Checker!$A$2&amp;"/"&amp;Links!G83&amp;"&amp;dos="&amp;Checker!$B$2&amp;""&amp;Checker!$A$146&amp;H83</f>
        <v>https://111-int98.azurefd.net//question/direct/PW755MaleAdult/24/Headache//?answers=0,1,2,2,2,4,2,2,4,2,2,2,2,3,2,2,3,4,2,6,2,1,0,2,0,0,2&amp;dos=live&amp;dossearchdatetime=2023-12-04 12:30</v>
      </c>
    </row>
    <row r="84" spans="1:9" ht="14.25" customHeight="1">
      <c r="A84" s="55" t="s">
        <v>43</v>
      </c>
      <c r="B84" s="54" t="s">
        <v>119</v>
      </c>
      <c r="C84" s="44" t="s">
        <v>21</v>
      </c>
      <c r="D84" s="44" t="s">
        <v>70</v>
      </c>
      <c r="E84" s="53" t="s">
        <v>71</v>
      </c>
      <c r="F84" t="s">
        <v>34</v>
      </c>
      <c r="G84" t="s">
        <v>156</v>
      </c>
      <c r="H84" t="s">
        <v>57</v>
      </c>
      <c r="I84" s="32" t="str">
        <f>Control!$B$2&amp;Links!F84&amp;Checker!$A$2&amp;"/"&amp;Links!G84&amp;"&amp;dos="&amp;Checker!$B$2&amp;""&amp;Checker!$A$146&amp;H84</f>
        <v>https://111-int98.azurefd.net//question/direct/PW755MaleAdult/24/Headache//?answers=0,1,2,2,2,4,2,2,4,2,2,2,2,3,2,2,3,4,2,6,2,1,0,2,0,0,2&amp;dos=live&amp;dossearchdatetime=2023-12-04 12:30&amp;answervalidationoffer=false</v>
      </c>
    </row>
    <row r="85" spans="1:9" ht="14.25" customHeight="1">
      <c r="A85" s="55" t="s">
        <v>43</v>
      </c>
      <c r="B85" s="54" t="s">
        <v>119</v>
      </c>
      <c r="C85" s="44" t="s">
        <v>21</v>
      </c>
      <c r="D85" s="44" t="s">
        <v>70</v>
      </c>
      <c r="E85" s="53" t="s">
        <v>71</v>
      </c>
      <c r="F85" t="s">
        <v>34</v>
      </c>
      <c r="G85" t="s">
        <v>156</v>
      </c>
      <c r="H85" s="22" t="s">
        <v>175</v>
      </c>
      <c r="I85" s="32" t="str">
        <f>Control!$B$2&amp;Links!F85&amp;Checker!$A$2&amp;"/"&amp;Links!G85&amp;"&amp;dos="&amp;Checker!$B$2&amp;""&amp;Checker!$A$146&amp;H85</f>
        <v xml:space="preserve">https://111-int98.azurefd.net//question/direct/PW755MaleAdult/24/Headache//?answers=0,1,2,2,2,4,2,2,4,2,2,2,2,3,2,2,3,4,2,6,2,1,0,2,0,0,2&amp;dos=live&amp;dossearchdatetime=2023-12-04 12:30&amp;answervalidationoffer=false&amp;otherservices=true </v>
      </c>
    </row>
    <row r="86" spans="1:9" ht="14.25" customHeight="1">
      <c r="A86" s="44" t="s">
        <v>65</v>
      </c>
      <c r="B86" s="54" t="s">
        <v>120</v>
      </c>
      <c r="C86" s="44" t="s">
        <v>121</v>
      </c>
      <c r="D86" s="44" t="s">
        <v>68</v>
      </c>
      <c r="E86" s="53" t="s">
        <v>69</v>
      </c>
      <c r="F86" t="s">
        <v>174</v>
      </c>
      <c r="G86" s="22" t="s">
        <v>187</v>
      </c>
      <c r="I86" s="32" t="str">
        <f>Control!$B$2&amp;Links!F86&amp;Checker!$A$2&amp;"/"&amp;Links!G86&amp;"&amp;dos="&amp;Checker!$B$2&amp;""&amp;Checker!$A$146&amp;H86</f>
        <v>https://111-int98.azurefd.net//question/direct/PW752FemaleAdult/24/Headache//?answers=0,1,0,3,2,2,2,4,2,2,2,2,2,2,2,2,2,4,3,4,2,2,6,2,0,0,2,0,0,0&amp;dos=live&amp;dossearchdatetime=2023-12-04 12:30</v>
      </c>
    </row>
    <row r="87" spans="1:9" ht="14.25" customHeight="1">
      <c r="A87" s="55" t="s">
        <v>43</v>
      </c>
      <c r="B87" s="54" t="s">
        <v>120</v>
      </c>
      <c r="C87" s="44" t="s">
        <v>121</v>
      </c>
      <c r="D87" s="44" t="s">
        <v>70</v>
      </c>
      <c r="E87" s="53" t="s">
        <v>71</v>
      </c>
      <c r="F87" t="s">
        <v>174</v>
      </c>
      <c r="G87" t="s">
        <v>157</v>
      </c>
      <c r="I87" s="32" t="str">
        <f>Control!$B$2&amp;Links!F87&amp;Checker!$A$2&amp;"/"&amp;Links!G87&amp;"&amp;dos="&amp;Checker!$B$2&amp;""&amp;Checker!$A$146&amp;H87</f>
        <v>https://111-int98.azurefd.net//question/direct/PW752FemaleAdult/24/Headache//?answers=0,1,0,3,2,2,2,4,2,2,2,2,2,2,2,2,2,4,3,4,2,2,6,2,0,0,2,0,0,2&amp;dos=live&amp;dossearchdatetime=2023-12-04 12:30</v>
      </c>
    </row>
    <row r="88" spans="1:9" ht="14.25" customHeight="1">
      <c r="A88" s="55" t="s">
        <v>43</v>
      </c>
      <c r="B88" s="54" t="s">
        <v>120</v>
      </c>
      <c r="C88" s="44" t="s">
        <v>121</v>
      </c>
      <c r="D88" s="44" t="s">
        <v>70</v>
      </c>
      <c r="E88" s="53" t="s">
        <v>71</v>
      </c>
      <c r="F88" t="s">
        <v>174</v>
      </c>
      <c r="G88" t="s">
        <v>157</v>
      </c>
      <c r="H88" t="s">
        <v>57</v>
      </c>
      <c r="I88" s="32" t="str">
        <f>Control!$B$2&amp;Links!F88&amp;Checker!$A$2&amp;"/"&amp;Links!G88&amp;"&amp;dos="&amp;Checker!$B$2&amp;""&amp;Checker!$A$146&amp;H88</f>
        <v>https://111-int98.azurefd.net//question/direct/PW752FemaleAdult/24/Headache//?answers=0,1,0,3,2,2,2,4,2,2,2,2,2,2,2,2,2,4,3,4,2,2,6,2,0,0,2,0,0,2&amp;dos=live&amp;dossearchdatetime=2023-12-04 12:30&amp;answervalidationoffer=false</v>
      </c>
    </row>
    <row r="89" spans="1:9" ht="14.25" customHeight="1">
      <c r="A89" s="55" t="s">
        <v>43</v>
      </c>
      <c r="B89" s="54" t="s">
        <v>120</v>
      </c>
      <c r="C89" s="44" t="s">
        <v>121</v>
      </c>
      <c r="D89" s="44" t="s">
        <v>70</v>
      </c>
      <c r="E89" s="53" t="s">
        <v>71</v>
      </c>
      <c r="F89" t="s">
        <v>174</v>
      </c>
      <c r="G89" t="s">
        <v>157</v>
      </c>
      <c r="H89" s="22" t="s">
        <v>175</v>
      </c>
      <c r="I89" s="32" t="str">
        <f>Control!$B$2&amp;Links!F89&amp;Checker!$A$2&amp;"/"&amp;Links!G89&amp;"&amp;dos="&amp;Checker!$B$2&amp;""&amp;Checker!$A$146&amp;H89</f>
        <v xml:space="preserve">https://111-int98.azurefd.net//question/direct/PW752FemaleAdult/24/Headache//?answers=0,1,0,3,2,2,2,4,2,2,2,2,2,2,2,2,2,4,3,4,2,2,6,2,0,0,2,0,0,2&amp;dos=live&amp;dossearchdatetime=2023-12-04 12:30&amp;answervalidationoffer=false&amp;otherservices=true </v>
      </c>
    </row>
    <row r="90" spans="1:9" ht="14.25" customHeight="1">
      <c r="A90" s="54" t="s">
        <v>33</v>
      </c>
      <c r="B90" s="54" t="s">
        <v>122</v>
      </c>
      <c r="C90" s="54" t="s">
        <v>123</v>
      </c>
      <c r="D90" s="54" t="s">
        <v>72</v>
      </c>
      <c r="E90" s="53" t="s">
        <v>73</v>
      </c>
      <c r="F90" t="s">
        <v>168</v>
      </c>
      <c r="G90" t="s">
        <v>158</v>
      </c>
      <c r="I90" s="32" t="str">
        <f>Control!$B$2&amp;Links!F90&amp;Checker!$A$2&amp;"/"&amp;Links!G90&amp;"&amp;dos="&amp;Checker!$B$2&amp;""&amp;Checker!$A$146&amp;H90</f>
        <v>https://111-int98.azurefd.net//question/direct/PW1751MaleAdult/24/MentalHealthProblems//?answers=0,1,2,3,3,4,4,3,2,0,4,2&amp;dos=live&amp;dossearchdatetime=2023-12-04 12:30</v>
      </c>
    </row>
    <row r="91" spans="1:9" ht="14.25" customHeight="1">
      <c r="A91" s="54" t="s">
        <v>33</v>
      </c>
      <c r="B91" s="54" t="s">
        <v>122</v>
      </c>
      <c r="C91" s="54" t="s">
        <v>123</v>
      </c>
      <c r="D91" s="54" t="s">
        <v>72</v>
      </c>
      <c r="E91" s="53" t="s">
        <v>73</v>
      </c>
      <c r="F91" t="s">
        <v>168</v>
      </c>
      <c r="G91" t="s">
        <v>158</v>
      </c>
      <c r="H91" t="s">
        <v>46</v>
      </c>
      <c r="I91" s="32" t="str">
        <f>Control!$B$2&amp;Links!F91&amp;Checker!$A$2&amp;"/"&amp;Links!G91&amp;"&amp;dos="&amp;Checker!$B$2&amp;""&amp;Checker!$A$146&amp;H91</f>
        <v>https://111-int98.azurefd.net//question/direct/PW1751MaleAdult/24/MentalHealthProblems//?answers=0,1,2,3,3,4,4,3,2,0,4,2&amp;dos=live&amp;dossearchdatetime=2023-12-04 12:30&amp;otherservices=true</v>
      </c>
    </row>
    <row r="92" spans="1:9" ht="14.25" customHeight="1">
      <c r="A92" s="44" t="s">
        <v>39</v>
      </c>
      <c r="B92" s="54" t="s">
        <v>122</v>
      </c>
      <c r="C92" s="44" t="s">
        <v>123</v>
      </c>
      <c r="D92" s="44" t="s">
        <v>72</v>
      </c>
      <c r="E92" s="53" t="s">
        <v>73</v>
      </c>
      <c r="F92" t="s">
        <v>168</v>
      </c>
      <c r="G92" t="s">
        <v>159</v>
      </c>
      <c r="I92" s="32" t="str">
        <f>Control!$B$2&amp;Links!F92&amp;Checker!$A$2&amp;"/"&amp;Links!G92&amp;"&amp;dos="&amp;Checker!$B$2&amp;""&amp;Checker!$A$146&amp;H92</f>
        <v>https://111-int98.azurefd.net//question/direct/PW1751MaleAdult/24/MentalHealthProblems//?answers=0,1,2,3,3,4,4,3,2,2,0,0,4,2&amp;dos=live&amp;dossearchdatetime=2023-12-04 12:30</v>
      </c>
    </row>
    <row r="93" spans="1:9" ht="14.25" customHeight="1">
      <c r="A93" s="44" t="s">
        <v>39</v>
      </c>
      <c r="B93" s="54" t="s">
        <v>122</v>
      </c>
      <c r="C93" s="44" t="s">
        <v>123</v>
      </c>
      <c r="D93" s="44" t="s">
        <v>72</v>
      </c>
      <c r="E93" s="53" t="s">
        <v>73</v>
      </c>
      <c r="F93" t="s">
        <v>168</v>
      </c>
      <c r="G93" t="s">
        <v>159</v>
      </c>
      <c r="H93" t="s">
        <v>46</v>
      </c>
      <c r="I93" s="32" t="str">
        <f>Control!$B$2&amp;Links!F93&amp;Checker!$A$2&amp;"/"&amp;Links!G93&amp;"&amp;dos="&amp;Checker!$B$2&amp;""&amp;Checker!$A$146&amp;H93</f>
        <v>https://111-int98.azurefd.net//question/direct/PW1751MaleAdult/24/MentalHealthProblems//?answers=0,1,2,3,3,4,4,3,2,2,0,0,4,2&amp;dos=live&amp;dossearchdatetime=2023-12-04 12:30&amp;otherservices=true</v>
      </c>
    </row>
    <row r="94" spans="1:9" ht="14.25" customHeight="1">
      <c r="A94" s="44" t="s">
        <v>40</v>
      </c>
      <c r="B94" s="54" t="s">
        <v>122</v>
      </c>
      <c r="C94" s="44" t="s">
        <v>123</v>
      </c>
      <c r="D94" s="44" t="s">
        <v>72</v>
      </c>
      <c r="E94" s="53" t="s">
        <v>73</v>
      </c>
      <c r="F94" t="s">
        <v>168</v>
      </c>
      <c r="G94" t="s">
        <v>160</v>
      </c>
      <c r="I94" s="32" t="str">
        <f>Control!$B$2&amp;Links!F94&amp;Checker!$A$2&amp;"/"&amp;Links!G94&amp;"&amp;dos="&amp;Checker!$B$2&amp;""&amp;Checker!$A$146&amp;H94</f>
        <v>https://111-int98.azurefd.net//question/direct/PW1751MaleAdult/24/MentalHealthProblems//?answers=0,1,2,3,3,4,4,3,2,2,0,1,4,2&amp;dos=live&amp;dossearchdatetime=2023-12-04 12:30</v>
      </c>
    </row>
    <row r="95" spans="1:9" ht="14.25" customHeight="1">
      <c r="A95" s="44" t="s">
        <v>40</v>
      </c>
      <c r="B95" s="54" t="s">
        <v>122</v>
      </c>
      <c r="C95" s="44" t="s">
        <v>123</v>
      </c>
      <c r="D95" s="44" t="s">
        <v>72</v>
      </c>
      <c r="E95" s="53" t="s">
        <v>73</v>
      </c>
      <c r="F95" t="s">
        <v>168</v>
      </c>
      <c r="G95" t="s">
        <v>160</v>
      </c>
      <c r="H95" t="s">
        <v>46</v>
      </c>
      <c r="I95" s="32" t="str">
        <f>Control!$B$2&amp;Links!F95&amp;Checker!$A$2&amp;"/"&amp;Links!G95&amp;"&amp;dos="&amp;Checker!$B$2&amp;""&amp;Checker!$A$146&amp;H95</f>
        <v>https://111-int98.azurefd.net//question/direct/PW1751MaleAdult/24/MentalHealthProblems//?answers=0,1,2,3,3,4,4,3,2,2,0,1,4,2&amp;dos=live&amp;dossearchdatetime=2023-12-04 12:30&amp;otherservices=true</v>
      </c>
    </row>
    <row r="96" spans="1:9" ht="14.25" customHeight="1">
      <c r="A96" s="44" t="s">
        <v>41</v>
      </c>
      <c r="B96" s="54" t="s">
        <v>122</v>
      </c>
      <c r="C96" s="44" t="s">
        <v>123</v>
      </c>
      <c r="D96" s="44" t="s">
        <v>72</v>
      </c>
      <c r="E96" s="53" t="s">
        <v>73</v>
      </c>
      <c r="F96" t="s">
        <v>168</v>
      </c>
      <c r="G96" t="s">
        <v>161</v>
      </c>
      <c r="I96" s="32" t="str">
        <f>Control!$B$2&amp;Links!F96&amp;Checker!$A$2&amp;"/"&amp;Links!G96&amp;"&amp;dos="&amp;Checker!$B$2&amp;""&amp;Checker!$A$146&amp;H96</f>
        <v>https://111-int98.azurefd.net//question/direct/PW1751MaleAdult/24/MentalHealthProblems//?answers=0,1,2,3,3,4,4,3,2,2,0,4,4,2&amp;dos=live&amp;dossearchdatetime=2023-12-04 12:30</v>
      </c>
    </row>
    <row r="97" spans="1:9" ht="14.25" customHeight="1">
      <c r="A97" s="44" t="s">
        <v>41</v>
      </c>
      <c r="B97" s="54" t="s">
        <v>122</v>
      </c>
      <c r="C97" s="44" t="s">
        <v>123</v>
      </c>
      <c r="D97" s="44" t="s">
        <v>72</v>
      </c>
      <c r="E97" s="53" t="s">
        <v>73</v>
      </c>
      <c r="F97" t="s">
        <v>168</v>
      </c>
      <c r="G97" t="s">
        <v>161</v>
      </c>
      <c r="H97" t="s">
        <v>46</v>
      </c>
      <c r="I97" s="32" t="str">
        <f>Control!$B$2&amp;Links!F97&amp;Checker!$A$2&amp;"/"&amp;Links!G97&amp;"&amp;dos="&amp;Checker!$B$2&amp;""&amp;Checker!$A$146&amp;H97</f>
        <v>https://111-int98.azurefd.net//question/direct/PW1751MaleAdult/24/MentalHealthProblems//?answers=0,1,2,3,3,4,4,3,2,2,0,4,4,2&amp;dos=live&amp;dossearchdatetime=2023-12-04 12:30&amp;otherservices=true</v>
      </c>
    </row>
    <row r="98" spans="1:9" ht="14.25" customHeight="1">
      <c r="A98" s="44" t="s">
        <v>42</v>
      </c>
      <c r="B98" s="54" t="s">
        <v>122</v>
      </c>
      <c r="C98" s="44" t="s">
        <v>123</v>
      </c>
      <c r="D98" s="44" t="s">
        <v>72</v>
      </c>
      <c r="E98" s="53" t="s">
        <v>73</v>
      </c>
      <c r="F98" t="s">
        <v>168</v>
      </c>
      <c r="G98" t="s">
        <v>162</v>
      </c>
      <c r="I98" s="32" t="str">
        <f>Control!$B$2&amp;Links!F98&amp;Checker!$A$2&amp;"/"&amp;Links!G98&amp;"&amp;dos="&amp;Checker!$B$2&amp;""&amp;Checker!$A$146&amp;H98</f>
        <v>https://111-int98.azurefd.net//question/direct/PW1751MaleAdult/24/MentalHealthProblems//?answers=0,1,2,3,3,4,4,3,2,2,0,3,4,2&amp;dos=live&amp;dossearchdatetime=2023-12-04 12:30</v>
      </c>
    </row>
    <row r="99" spans="1:9" ht="14.25" customHeight="1">
      <c r="A99" s="44" t="s">
        <v>42</v>
      </c>
      <c r="B99" s="54" t="s">
        <v>122</v>
      </c>
      <c r="C99" s="44" t="s">
        <v>123</v>
      </c>
      <c r="D99" s="44" t="s">
        <v>72</v>
      </c>
      <c r="E99" s="53" t="s">
        <v>73</v>
      </c>
      <c r="F99" t="s">
        <v>168</v>
      </c>
      <c r="G99" t="s">
        <v>162</v>
      </c>
      <c r="H99" t="s">
        <v>46</v>
      </c>
      <c r="I99" s="32" t="str">
        <f>Control!$B$2&amp;Links!F99&amp;Checker!$A$2&amp;"/"&amp;Links!G99&amp;"&amp;dos="&amp;Checker!$B$2&amp;""&amp;Checker!$A$146&amp;H99</f>
        <v>https://111-int98.azurefd.net//question/direct/PW1751MaleAdult/24/MentalHealthProblems//?answers=0,1,2,3,3,4,4,3,2,2,0,3,4,2&amp;dos=live&amp;dossearchdatetime=2023-12-04 12:30&amp;otherservices=true</v>
      </c>
    </row>
    <row r="100" spans="1:9" ht="14.25" customHeight="1">
      <c r="A100" s="44" t="s">
        <v>36</v>
      </c>
      <c r="B100" s="54" t="s">
        <v>122</v>
      </c>
      <c r="C100" s="44" t="s">
        <v>123</v>
      </c>
      <c r="D100" s="44" t="s">
        <v>88</v>
      </c>
      <c r="E100" s="53" t="s">
        <v>89</v>
      </c>
      <c r="F100" t="s">
        <v>171</v>
      </c>
      <c r="G100" t="s">
        <v>163</v>
      </c>
      <c r="I100" s="32" t="str">
        <f>Control!$B$2&amp;Links!F100&amp;Checker!$A$2&amp;"/"&amp;Links!G100&amp;"&amp;dos="&amp;Checker!$B$2&amp;""&amp;Checker!$A$146&amp;H100</f>
        <v>https://111-int98.azurefd.net//question/direct/PW1751MaleAdult/24/Mental Health Problems//?answers=0,1,2,3,3,4,4,3,2,2,4,2,0,4,2&amp;dos=live&amp;dossearchdatetime=2023-12-04 12:30</v>
      </c>
    </row>
    <row r="101" spans="1:9" ht="14.25" customHeight="1">
      <c r="A101" s="44" t="s">
        <v>36</v>
      </c>
      <c r="B101" s="54" t="s">
        <v>122</v>
      </c>
      <c r="C101" s="44" t="s">
        <v>123</v>
      </c>
      <c r="D101" s="44" t="s">
        <v>88</v>
      </c>
      <c r="E101" s="53" t="s">
        <v>89</v>
      </c>
      <c r="F101" t="s">
        <v>171</v>
      </c>
      <c r="G101" t="s">
        <v>163</v>
      </c>
      <c r="H101" t="s">
        <v>46</v>
      </c>
      <c r="I101" s="32" t="str">
        <f>Control!$B$2&amp;Links!F101&amp;Checker!$A$2&amp;"/"&amp;Links!G101&amp;"&amp;dos="&amp;Checker!$B$2&amp;""&amp;Checker!$A$146&amp;H101</f>
        <v>https://111-int98.azurefd.net//question/direct/PW1751MaleAdult/24/Mental Health Problems//?answers=0,1,2,3,3,4,4,3,2,2,4,2,0,4,2&amp;dos=live&amp;dossearchdatetime=2023-12-04 12:30&amp;otherservices=true</v>
      </c>
    </row>
    <row r="102" spans="1:9" ht="14.25" customHeight="1">
      <c r="A102" s="55" t="s">
        <v>38</v>
      </c>
      <c r="B102" s="54" t="s">
        <v>122</v>
      </c>
      <c r="C102" s="44" t="s">
        <v>123</v>
      </c>
      <c r="D102" s="44" t="s">
        <v>72</v>
      </c>
      <c r="E102" s="53" t="s">
        <v>73</v>
      </c>
      <c r="F102" t="s">
        <v>168</v>
      </c>
      <c r="G102" t="s">
        <v>164</v>
      </c>
      <c r="I102" s="32" t="str">
        <f>Control!$B$2&amp;Links!F102&amp;Checker!$A$2&amp;"/"&amp;Links!G102&amp;"&amp;dos="&amp;Checker!$B$2&amp;""&amp;Checker!$A$146&amp;H102</f>
        <v>https://111-int98.azurefd.net//question/direct/PW1751MaleAdult/24/MentalHealthProblems//?answers=0,1,2,3,3,4,4,3,2,0,0&amp;dos=live&amp;dossearchdatetime=2023-12-04 12:30</v>
      </c>
    </row>
    <row r="103" spans="1:9" ht="14.25" customHeight="1">
      <c r="A103" s="55" t="s">
        <v>38</v>
      </c>
      <c r="B103" s="54" t="s">
        <v>122</v>
      </c>
      <c r="C103" s="44" t="s">
        <v>123</v>
      </c>
      <c r="D103" s="44" t="s">
        <v>72</v>
      </c>
      <c r="E103" s="53" t="s">
        <v>73</v>
      </c>
      <c r="F103" t="s">
        <v>168</v>
      </c>
      <c r="G103" t="s">
        <v>164</v>
      </c>
      <c r="H103" t="s">
        <v>46</v>
      </c>
      <c r="I103" s="32" t="str">
        <f>Control!$B$2&amp;Links!F103&amp;Checker!$A$2&amp;"/"&amp;Links!G103&amp;"&amp;dos="&amp;Checker!$B$2&amp;""&amp;Checker!$A$146&amp;H103</f>
        <v>https://111-int98.azurefd.net//question/direct/PW1751MaleAdult/24/MentalHealthProblems//?answers=0,1,2,3,3,4,4,3,2,0,0&amp;dos=live&amp;dossearchdatetime=2023-12-04 12:30&amp;otherservices=true</v>
      </c>
    </row>
    <row r="104" spans="1:9" ht="14.25" customHeight="1">
      <c r="A104" s="15"/>
      <c r="B104" s="15"/>
      <c r="C104" s="28"/>
      <c r="D104" s="28"/>
      <c r="E104" s="28"/>
      <c r="F104" s="17"/>
      <c r="I104" s="32" t="str">
        <f>Control!$B$2&amp;Links!F104&amp;Checker!$A$2&amp;"/"&amp;Links!G104&amp;"&amp;dos="&amp;Checker!$B$2&amp;""&amp;Checker!$A$146&amp;H104</f>
        <v>https://111-int98.azurefd.net//&amp;dos=live&amp;dossearchdatetime=2023-12-04 12:30</v>
      </c>
    </row>
    <row r="105" spans="1:9" ht="14.25" customHeight="1">
      <c r="A105" s="15"/>
      <c r="B105" s="15"/>
      <c r="C105" s="28"/>
      <c r="D105" s="28"/>
      <c r="E105" s="28"/>
      <c r="F105" s="17"/>
      <c r="G105" s="22"/>
      <c r="I105" s="32" t="str">
        <f>Control!$B$2&amp;Links!F105&amp;Checker!$A$2&amp;"/"&amp;Links!G105&amp;"&amp;dos="&amp;Checker!$B$2&amp;""&amp;Checker!$A$146</f>
        <v>https://111-int98.azurefd.net//&amp;dos=live&amp;dossearchdatetime=2023-12-04 12:30</v>
      </c>
    </row>
    <row r="106" spans="1:9" ht="14.25" customHeight="1">
      <c r="A106" s="15"/>
      <c r="B106" s="15"/>
      <c r="C106" s="28"/>
      <c r="D106" s="28"/>
      <c r="E106" s="28"/>
      <c r="F106" s="17"/>
      <c r="G106" s="22"/>
      <c r="I106" s="32" t="str">
        <f>Control!$B$2&amp;Links!F106&amp;Checker!$A$2&amp;"/"&amp;Links!G106&amp;"&amp;dos="&amp;Checker!$B$2&amp;""&amp;Checker!$A$146&amp;H106</f>
        <v>https://111-int98.azurefd.net//&amp;dos=live&amp;dossearchdatetime=2023-12-04 12:30</v>
      </c>
    </row>
    <row r="107" spans="1:9" ht="14.25" customHeight="1">
      <c r="A107" s="15"/>
      <c r="B107" s="15"/>
      <c r="C107" s="16"/>
      <c r="D107" s="16"/>
      <c r="E107" s="16"/>
      <c r="F107" s="17"/>
      <c r="G107" s="22"/>
      <c r="I107" s="32" t="str">
        <f>Control!$B$2&amp;Links!F107&amp;Checker!$A$2&amp;"/"&amp;Links!G107&amp;"&amp;dos="&amp;Checker!$B$2&amp;""&amp;Checker!$A$146&amp;H107</f>
        <v>https://111-int98.azurefd.net//&amp;dos=live&amp;dossearchdatetime=2023-12-04 12:30</v>
      </c>
    </row>
    <row r="108" spans="1:9" ht="14.25" customHeight="1">
      <c r="A108" s="15"/>
      <c r="B108" s="15"/>
      <c r="C108" s="16"/>
      <c r="D108" s="16"/>
      <c r="E108" s="16"/>
      <c r="F108" s="17"/>
      <c r="G108" s="22"/>
      <c r="I108" s="32" t="str">
        <f>Control!$B$2&amp;Links!F108&amp;Checker!$A$2&amp;"/"&amp;Links!G108&amp;"&amp;dos="&amp;Checker!$B$2&amp;""&amp;Checker!$A$146&amp;H108</f>
        <v>https://111-int98.azurefd.net//&amp;dos=live&amp;dossearchdatetime=2023-12-04 12:30</v>
      </c>
    </row>
    <row r="109" spans="1:9" ht="14.25" customHeight="1">
      <c r="A109" s="15"/>
      <c r="B109" s="15"/>
      <c r="C109" s="16"/>
      <c r="D109" s="16"/>
      <c r="E109" s="16"/>
      <c r="F109" s="17"/>
      <c r="I109" s="32" t="str">
        <f>Control!$B$2&amp;Links!F109&amp;Checker!$A$2&amp;"/"&amp;Links!G109&amp;"&amp;dos="&amp;Checker!$B$2&amp;""&amp;Checker!$A$146</f>
        <v>https://111-int98.azurefd.net//&amp;dos=live&amp;dossearchdatetime=2023-12-04 12:30</v>
      </c>
    </row>
    <row r="110" spans="1:9" ht="14.25" customHeight="1">
      <c r="A110" s="15"/>
      <c r="B110" s="15"/>
      <c r="C110" s="16"/>
      <c r="D110" s="16"/>
      <c r="E110" s="16"/>
      <c r="F110" s="18"/>
      <c r="G110" s="22"/>
      <c r="I110" s="32" t="str">
        <f>Control!$B$2&amp;Links!F110&amp;Checker!$A$2&amp;"/"&amp;Links!G110&amp;"&amp;dos="&amp;Checker!$B$2&amp;""&amp;Checker!$A$146</f>
        <v>https://111-int98.azurefd.net//&amp;dos=live&amp;dossearchdatetime=2023-12-04 12:30</v>
      </c>
    </row>
    <row r="111" spans="1:9" ht="14.25" customHeight="1">
      <c r="A111" s="15"/>
      <c r="B111" s="15"/>
      <c r="C111" s="16"/>
      <c r="D111" s="16"/>
      <c r="E111" s="16"/>
      <c r="F111" s="17"/>
      <c r="I111" s="32" t="str">
        <f>Control!$B$2&amp;Links!F111&amp;Checker!$A$2&amp;"/"&amp;Links!G111&amp;"&amp;dos="&amp;Checker!$B$2&amp;""&amp;Checker!$A$146</f>
        <v>https://111-int98.azurefd.net//&amp;dos=live&amp;dossearchdatetime=2023-12-04 12:30</v>
      </c>
    </row>
    <row r="112" spans="1:9" ht="14.25" customHeight="1">
      <c r="A112" s="15"/>
      <c r="B112" s="15"/>
      <c r="C112" s="16"/>
      <c r="D112" s="16"/>
      <c r="E112" s="16"/>
      <c r="F112" s="17"/>
      <c r="I112" s="32" t="str">
        <f>Control!$B$2&amp;Links!F112&amp;Checker!$A$2&amp;"/"&amp;Links!G112&amp;"&amp;dos="&amp;Checker!$B$2&amp;""&amp;Checker!$A$146</f>
        <v>https://111-int98.azurefd.net//&amp;dos=live&amp;dossearchdatetime=2023-12-04 12:30</v>
      </c>
    </row>
    <row r="113" spans="1:9" ht="14.25" customHeight="1">
      <c r="A113" s="27"/>
      <c r="B113" s="15"/>
      <c r="C113" s="16"/>
      <c r="D113" s="51"/>
      <c r="E113" s="51"/>
      <c r="G113" s="22"/>
      <c r="I113" s="32" t="str">
        <f>Control!$B$2&amp;Links!F113&amp;Checker!$A$2&amp;"/"&amp;Links!G113&amp;"&amp;dos="&amp;Checker!$B$2&amp;""&amp;Checker!$A$146</f>
        <v>https://111-int98.azurefd.net//&amp;dos=live&amp;dossearchdatetime=2023-12-04 12:30</v>
      </c>
    </row>
    <row r="114" spans="1:9" ht="14.25" customHeight="1">
      <c r="A114" s="15"/>
      <c r="B114" s="15"/>
      <c r="C114" s="16"/>
      <c r="D114" s="16"/>
      <c r="E114" s="16"/>
      <c r="F114" s="17"/>
      <c r="G114" s="22"/>
      <c r="I114" s="32" t="str">
        <f>Control!$B$2&amp;Links!F114&amp;Checker!$A$2&amp;"/"&amp;Links!G114&amp;"&amp;dos="&amp;Checker!$B$2&amp;""&amp;Checker!$A$146</f>
        <v>https://111-int98.azurefd.net//&amp;dos=live&amp;dossearchdatetime=2023-12-04 12:30</v>
      </c>
    </row>
    <row r="115" spans="1:9" ht="14.25" customHeight="1">
      <c r="A115" s="15"/>
      <c r="B115" s="15"/>
      <c r="C115" s="16"/>
      <c r="D115" s="16"/>
      <c r="E115" s="16"/>
      <c r="F115" s="17"/>
      <c r="G115" s="22"/>
      <c r="I115" s="32" t="str">
        <f>Control!$B$2&amp;Links!F115&amp;Checker!$A$2&amp;"/"&amp;Links!G115&amp;"&amp;dos="&amp;Checker!$B$2&amp;""&amp;Checker!$A$146</f>
        <v>https://111-int98.azurefd.net//&amp;dos=live&amp;dossearchdatetime=2023-12-04 12:30</v>
      </c>
    </row>
    <row r="116" spans="1:9" ht="14.25" customHeight="1">
      <c r="A116" s="15"/>
      <c r="B116" s="15"/>
      <c r="C116" s="16"/>
      <c r="D116" s="16"/>
      <c r="E116" s="16"/>
      <c r="F116" s="29"/>
      <c r="G116" s="22"/>
      <c r="I116" s="32" t="str">
        <f>Control!$B$2&amp;Links!F116&amp;Checker!$A$2&amp;"/"&amp;Links!G116&amp;"&amp;dos="&amp;Checker!$B$2&amp;""&amp;Checker!$A$146&amp;H116</f>
        <v>https://111-int98.azurefd.net//&amp;dos=live&amp;dossearchdatetime=2023-12-04 12:30</v>
      </c>
    </row>
  </sheetData>
  <sheetProtection algorithmName="SHA-512" hashValue="qnTysDiQ2mQp6gLykDQMba+zn5FKtX4L/QxD+cTwMsCGVfKxWFP/goWN/f2O8QuU2LOB/YSACHcWb4M15Bb+rA==" saltValue="oJl/qsjphGbG9mjeNJNbWQ==" spinCount="100000" sheet="1" objects="1" scenarios="1"/>
  <autoFilter ref="A1:K116" xr:uid="{00000000-0001-0000-0200-000000000000}"/>
  <phoneticPr fontId="52" type="noConversion"/>
  <conditionalFormatting sqref="J2:J9">
    <cfRule type="duplicateValues" dxfId="5" priority="10"/>
  </conditionalFormatting>
  <conditionalFormatting sqref="J10">
    <cfRule type="duplicateValues" dxfId="4" priority="4"/>
  </conditionalFormatting>
  <conditionalFormatting sqref="J11:J18">
    <cfRule type="duplicateValues" dxfId="3" priority="13"/>
  </conditionalFormatting>
  <conditionalFormatting sqref="K2:K9">
    <cfRule type="duplicateValues" dxfId="2" priority="12"/>
  </conditionalFormatting>
  <conditionalFormatting sqref="K10">
    <cfRule type="duplicateValues" dxfId="1" priority="3"/>
  </conditionalFormatting>
  <conditionalFormatting sqref="K11:K18">
    <cfRule type="duplicateValues" dxfId="0" priority="15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B2" sqref="B2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2" ht="14.25" customHeight="1">
      <c r="A1" s="8" t="s">
        <v>44</v>
      </c>
      <c r="B1" s="8" t="s">
        <v>45</v>
      </c>
    </row>
    <row r="2" spans="1:2" ht="14.25" customHeight="1">
      <c r="B2" s="47" t="s">
        <v>183</v>
      </c>
    </row>
    <row r="3" spans="1:2" ht="14.25" customHeight="1"/>
    <row r="4" spans="1:2" ht="14.25" customHeight="1">
      <c r="B4" s="47"/>
    </row>
    <row r="5" spans="1:2" ht="14.25" customHeight="1">
      <c r="B5" s="31"/>
    </row>
    <row r="6" spans="1:2" ht="14.25" customHeight="1"/>
    <row r="7" spans="1:2" ht="14.25" customHeight="1"/>
    <row r="8" spans="1:2" ht="14.25" customHeight="1">
      <c r="B8" s="47"/>
    </row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</sheetData>
  <sheetProtection algorithmName="SHA-512" hashValue="KWSSaZcAmV3f9vBdVzkDNrs0U3oeh7M4HVuYx/CgYrAL4eQdSXTX4Swh+i9x9JDbqSSoxCjhi2HWlthx0+ngVg==" saltValue="bk+96L6o0kEOB0AG9ey0gw==" spinCount="100000" sheet="1" objects="1" scenarios="1"/>
  <hyperlinks>
    <hyperlink ref="B2" r:id="rId1" xr:uid="{E26DC907-F84F-4810-82B7-671BE5BD79EC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D A A B Q S w M E F A A C A A g A O 2 h o V w e 8 f 1 2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q q t C 1 1 p l M V 4 v g U 0 R 2 P u D e g B Q S w M E F A A C A A g A O 2 h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o a F d s V Y Z 1 o A A A A N c A A A A T A B w A R m 9 y b X V s Y X M v U 2 V j d G l v b j E u b S C i G A A o o B Q A A A A A A A A A A A A A A A A A A A A A A A A A A A B t j T 0 L g z A Q h n c h / y G k i 4 I I Q u k i T q F D l y 4 K H c Q h 2 m s V 4 1 1 J I r S I / 7 2 x W f s u B + / H c x Z 6 N x L y K t y 8 Y B G L 7 K A M 3 H m t O g 0 5 L 7 k G x y L u V d F i e v D O + d 2 D z u R i D K C 7 k Z k 6 o i l O 1 u a q Z i h F W I p 2 a y S h 8 5 U 2 D Y C D k I P C 5 w 7 / v E B 4 0 q + a 1 U a h f Z C Z J e l l x j 2 0 c f i W r q s I b i 5 S f k F 3 O m Z 7 v m 0 J i 0 b 8 y y 2 + U E s B A i 0 A F A A C A A g A O 2 h o V w e 8 f 1 2 k A A A A 9 g A A A B I A A A A A A A A A A A A A A A A A A A A A A E N v b m Z p Z y 9 Q Y W N r Y W d l L n h t b F B L A Q I t A B Q A A g A I A D t o a F c P y u m r p A A A A O k A A A A T A A A A A A A A A A A A A A A A A P A A A A B b Q 2 9 u d G V u d F 9 U e X B l c 1 0 u e G 1 s U E s B A i 0 A F A A C A A g A O 2 h o V 2 x V h n W g A A A A 1 w A A A B M A A A A A A A A A A A A A A A A A 4 Q E A A E Z v c m 1 1 b G F z L 1 N l Y 3 R p b 2 4 x L m 1 Q S w U G A A A A A A M A A w D C A A A A z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g g A A A A A A A D g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E z O j A x O j M 5 L j k x N T Q y O D J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j w 4 u H F 3 v E y s 6 a + f 4 + q A o Q A A A A A C A A A A A A A Q Z g A A A A E A A C A A A A C g a M m Y 5 / 2 c U 0 a t I F y Z r Y o + 3 c c W q 8 w T e s f X / 1 A d 7 k X Q w w A A A A A O g A A A A A I A A C A A A A C 8 0 P w j l 3 u A V H N A 6 x o O x R B k l v L c u T c w l 1 C A f t q l 4 I c P c V A A A A C Z S s K t E s j / C R 3 3 I r s i 4 t 5 J r j A q F 7 n 9 L r j w R g N E R 1 V t d 7 X B 2 u E S b Z H h c G H s F L 3 t y z L s c S k k J f m N d N L P E S J G J E r 4 P c u 6 F B i 6 Z 8 d w E J R V I 0 S x K 0 A A A A A x D L v Z z y i s F z 1 Y b 8 / P 3 y 2 a i 4 w Y 4 S 3 Q z j u i 8 W X N / g V J 4 8 c a m V v V 0 q Q j 1 H v l F d y e 3 K x H a B O T B l R 1 F J E T x 2 F Q S 4 A z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TURNER, Andria (NHS ENGLAND - X26)</cp:lastModifiedBy>
  <cp:revision/>
  <dcterms:created xsi:type="dcterms:W3CDTF">2018-03-21T17:57:08Z</dcterms:created>
  <dcterms:modified xsi:type="dcterms:W3CDTF">2023-12-21T17:56:41Z</dcterms:modified>
</cp:coreProperties>
</file>