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8_{D85057D7-BC90-4F92-B6B8-8F118B329DA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AGE 14" sheetId="10" r:id="rId1"/>
    <sheet name="PAGE 13" sheetId="9" r:id="rId2"/>
    <sheet name="PAGE 10" sheetId="5" r:id="rId3"/>
    <sheet name="PAGE 9 " sheetId="4" r:id="rId4"/>
    <sheet name="PAGE 8" sheetId="1" r:id="rId5"/>
    <sheet name="PAGE 7" sheetId="6" r:id="rId6"/>
    <sheet name="PAGE 6 " sheetId="8" r:id="rId7"/>
    <sheet name="PAGE 5" sheetId="7" r:id="rId8"/>
    <sheet name="Sheet1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2" i="4" l="1"/>
  <c r="AK20" i="4"/>
  <c r="AK19" i="4"/>
  <c r="AK15" i="4"/>
  <c r="AJ22" i="4"/>
  <c r="AJ20" i="4"/>
  <c r="AJ19" i="4"/>
  <c r="AJ18" i="4"/>
  <c r="AJ15" i="4"/>
  <c r="AJ14" i="4"/>
  <c r="AJ13" i="4"/>
  <c r="AI16" i="4"/>
  <c r="AI14" i="4"/>
  <c r="AI15" i="4"/>
  <c r="AI18" i="4"/>
  <c r="AI19" i="4"/>
  <c r="AI20" i="4"/>
  <c r="AI22" i="4"/>
  <c r="AI13" i="4"/>
</calcChain>
</file>

<file path=xl/sharedStrings.xml><?xml version="1.0" encoding="utf-8"?>
<sst xmlns="http://schemas.openxmlformats.org/spreadsheetml/2006/main" count="544" uniqueCount="281">
  <si>
    <t>Department of Health</t>
  </si>
  <si>
    <t>BUREAU OF HEALTH FACILITIES AND SERVICES</t>
  </si>
  <si>
    <t>Emergency visits</t>
  </si>
  <si>
    <t>Number</t>
  </si>
  <si>
    <t>Total number of emergency department visits</t>
  </si>
  <si>
    <t>Total number of emergency department visits, adult</t>
  </si>
  <si>
    <t>Total number of emergency department visits, pediatric</t>
  </si>
  <si>
    <r>
      <t xml:space="preserve">Total number of patients transported </t>
    </r>
    <r>
      <rPr>
        <b/>
        <sz val="11"/>
        <color theme="1"/>
        <rFont val="Cambria"/>
        <family val="1"/>
        <scheme val="major"/>
      </rPr>
      <t>FROM THIS FACILITY'S</t>
    </r>
  </si>
  <si>
    <r>
      <rPr>
        <b/>
        <sz val="11"/>
        <color theme="1"/>
        <rFont val="Cambria"/>
        <family val="1"/>
        <scheme val="major"/>
      </rPr>
      <t>EMERGENCY DEPARTMENT</t>
    </r>
    <r>
      <rPr>
        <sz val="11"/>
        <color theme="1"/>
        <rFont val="Cambria"/>
        <family val="1"/>
        <scheme val="major"/>
      </rPr>
      <t xml:space="preserve"> to another facility for inpatient care</t>
    </r>
  </si>
  <si>
    <t xml:space="preserve"> </t>
  </si>
  <si>
    <t>Testing</t>
  </si>
  <si>
    <t>Total number of medical imaging tests (all types including x-rays, ultrasound,</t>
  </si>
  <si>
    <t>CT scans, etc.</t>
  </si>
  <si>
    <t>Total number of laboratory and diagnostic tests (all types, excluding medical</t>
  </si>
  <si>
    <t>imaging)</t>
  </si>
  <si>
    <t>Other services and diseases seen</t>
  </si>
  <si>
    <t>Total number of outreach or home visits</t>
  </si>
  <si>
    <t>Total number of immunization doses administered to childrean 0-59 months at</t>
  </si>
  <si>
    <t>this facility or during outreach or home visits. Include immunizations</t>
  </si>
  <si>
    <t>administered during child weeks</t>
  </si>
  <si>
    <t>Hepa-B</t>
  </si>
  <si>
    <t>Total number of newly diagnosed cases of TB</t>
  </si>
  <si>
    <t>Total number of confirmed cases of dengue</t>
  </si>
  <si>
    <t>positive-suspect</t>
  </si>
  <si>
    <t xml:space="preserve">                ANNEX - E</t>
  </si>
  <si>
    <t xml:space="preserve">                 A.O. No. 2012-0012</t>
  </si>
  <si>
    <t>C. Deaths</t>
  </si>
  <si>
    <t>For each category of death listed below, please report the total number of deaths.</t>
  </si>
  <si>
    <t>Types of deaths</t>
  </si>
  <si>
    <t>Total deaths</t>
  </si>
  <si>
    <t>Total number of inpatient deaths</t>
  </si>
  <si>
    <t xml:space="preserve">          ♦ Total deaths </t>
  </si>
  <si>
    <t>48 hours</t>
  </si>
  <si>
    <t>Page 7 of 14</t>
  </si>
  <si>
    <t>Total number of emergency room deaths</t>
  </si>
  <si>
    <t>Total number of cases declared 'dead on arrival"</t>
  </si>
  <si>
    <t>Total number of stillbirths</t>
  </si>
  <si>
    <t>Total number of neonatal deaths</t>
  </si>
  <si>
    <t>Total number of maternal deaths</t>
  </si>
  <si>
    <t xml:space="preserve">                                                      Total Discharges and Deaths for the same time             x 100</t>
  </si>
  <si>
    <t>&lt;</t>
  </si>
  <si>
    <t>&gt;</t>
  </si>
  <si>
    <t xml:space="preserve">                                                   Total Discharges (including deaths and newborn) - &lt;48 hours for the period</t>
  </si>
  <si>
    <r>
      <rPr>
        <sz val="11"/>
        <color theme="1"/>
        <rFont val="Cambria"/>
        <family val="1"/>
        <scheme val="major"/>
      </rPr>
      <t>Neth Death Rate</t>
    </r>
    <r>
      <rPr>
        <sz val="10"/>
        <color theme="1"/>
        <rFont val="Cambria"/>
        <family val="1"/>
        <scheme val="major"/>
      </rPr>
      <t xml:space="preserve"> =</t>
    </r>
    <r>
      <rPr>
        <u/>
        <sz val="10"/>
        <color theme="1"/>
        <rFont val="Cambria"/>
        <family val="1"/>
        <scheme val="major"/>
      </rPr>
      <t xml:space="preserve"> Total Death (including newborn for a given period) - death &lt;48 hours for the period</t>
    </r>
  </si>
  <si>
    <r>
      <t xml:space="preserve">3. </t>
    </r>
    <r>
      <rPr>
        <b/>
        <sz val="11"/>
        <color theme="1"/>
        <rFont val="Cambria"/>
        <family val="1"/>
        <scheme val="major"/>
      </rPr>
      <t>Ten Leading Causes of Mortality/Deaths and Total Number of Mortality/Deaths</t>
    </r>
  </si>
  <si>
    <t>Mortality/Deaths</t>
  </si>
  <si>
    <t>ICD-10 Code</t>
  </si>
  <si>
    <t>(Individual)</t>
  </si>
  <si>
    <t>1. Pneumonia</t>
  </si>
  <si>
    <t>J18.92</t>
  </si>
  <si>
    <t>Page 8 of 14</t>
  </si>
  <si>
    <t xml:space="preserve">                     A.O. No. 2012-0012</t>
  </si>
  <si>
    <t>Kindly accomplished the "Ten Leading Causes of Mortality/Deaths Disaggregated as to Age and Sex" in the table below.</t>
  </si>
  <si>
    <t xml:space="preserve">Causes of </t>
  </si>
  <si>
    <t>Death (Underlying)</t>
  </si>
  <si>
    <t>Age og Distribution of Patients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</si>
  <si>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</si>
  <si>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</si>
  <si>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</si>
  <si>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</si>
  <si>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</si>
  <si>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</si>
  <si>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</si>
  <si>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</si>
  <si>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</si>
  <si>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</si>
  <si>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</si>
  <si>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</si>
  <si>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</si>
  <si>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</si>
  <si>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Subtotal</t>
  </si>
  <si>
    <t>Total</t>
  </si>
  <si>
    <t>Spell out. Do not abbreviate</t>
  </si>
  <si>
    <t>ICD-10</t>
  </si>
  <si>
    <t>CODE/</t>
  </si>
  <si>
    <t>TABULAR</t>
  </si>
  <si>
    <t>LIST</t>
  </si>
  <si>
    <t xml:space="preserve">                   Page 9 of 14</t>
  </si>
  <si>
    <r>
      <t xml:space="preserve">D. </t>
    </r>
    <r>
      <rPr>
        <b/>
        <sz val="10"/>
        <color theme="1"/>
        <rFont val="Cambria"/>
        <family val="1"/>
        <scheme val="major"/>
      </rPr>
      <t>Healthcare Associated Infections (HAI)</t>
    </r>
  </si>
  <si>
    <t xml:space="preserve">     Hai are infections that patients acquire as a result of healthcare interventions. For purposes of Licensing, the four (4)</t>
  </si>
  <si>
    <t>major HAI would suffice.</t>
  </si>
  <si>
    <t xml:space="preserve">     For All Hospitals ( Levels 1,2,3 General and Specialty)</t>
  </si>
  <si>
    <t xml:space="preserve">                                                                  Number of Discharges</t>
  </si>
  <si>
    <r>
      <t xml:space="preserve">     INFECTION RATE =   </t>
    </r>
    <r>
      <rPr>
        <b/>
        <u/>
        <sz val="10"/>
        <color theme="1"/>
        <rFont val="Cambria"/>
        <family val="1"/>
        <scheme val="major"/>
      </rPr>
      <t xml:space="preserve">Number of Healthcare Associated Infectios </t>
    </r>
    <r>
      <rPr>
        <b/>
        <sz val="10"/>
        <color theme="1"/>
        <rFont val="Cambria"/>
        <family val="1"/>
        <scheme val="major"/>
      </rPr>
      <t xml:space="preserve">    x 100</t>
    </r>
  </si>
  <si>
    <t xml:space="preserve">    a. Device Related Infections</t>
  </si>
  <si>
    <t xml:space="preserve">                </t>
  </si>
  <si>
    <r>
      <t>1. Ventilator Acquired Pneumonia (VAP) =</t>
    </r>
    <r>
      <rPr>
        <b/>
        <u/>
        <sz val="10"/>
        <color theme="1"/>
        <rFont val="Cambria"/>
        <family val="1"/>
        <scheme val="major"/>
      </rPr>
      <t xml:space="preserve"> Number of Patients with VAP  </t>
    </r>
    <r>
      <rPr>
        <b/>
        <sz val="10"/>
        <color theme="1"/>
        <rFont val="Cambria"/>
        <family val="1"/>
        <scheme val="major"/>
      </rPr>
      <t xml:space="preserve">       x 1000</t>
    </r>
  </si>
  <si>
    <t xml:space="preserve">                                                                                                         Total Number of Ventilator Days</t>
  </si>
  <si>
    <r>
      <t xml:space="preserve">2. Blood Stream Infection (BSI) = </t>
    </r>
    <r>
      <rPr>
        <b/>
        <u/>
        <sz val="10"/>
        <color theme="1"/>
        <rFont val="Cambria"/>
        <family val="1"/>
        <scheme val="major"/>
      </rPr>
      <t xml:space="preserve">Number of Patients with BSI </t>
    </r>
    <r>
      <rPr>
        <b/>
        <sz val="10"/>
        <color theme="1"/>
        <rFont val="Cambria"/>
        <family val="1"/>
        <scheme val="major"/>
      </rPr>
      <t xml:space="preserve">    x 1000</t>
    </r>
  </si>
  <si>
    <t xml:space="preserve">                                                                   Total Number of Central Line</t>
  </si>
  <si>
    <t xml:space="preserve">                                                                  Total Number of Catheter Days</t>
  </si>
  <si>
    <r>
      <t>3. Urinary Tract Infection (UTI) =</t>
    </r>
    <r>
      <rPr>
        <b/>
        <u/>
        <sz val="10"/>
        <color theme="1"/>
        <rFont val="Cambria"/>
        <family val="1"/>
        <scheme val="major"/>
      </rPr>
      <t xml:space="preserve"> Number of Patients with UTI </t>
    </r>
    <r>
      <rPr>
        <b/>
        <sz val="10"/>
        <color theme="1"/>
        <rFont val="Cambria"/>
        <family val="1"/>
        <scheme val="major"/>
      </rPr>
      <t xml:space="preserve">   x 1000</t>
    </r>
  </si>
  <si>
    <t xml:space="preserve">    b. Non-Device Related Infections</t>
  </si>
  <si>
    <r>
      <t>Surgical Site Infections ( SSI) =</t>
    </r>
    <r>
      <rPr>
        <b/>
        <u/>
        <sz val="10"/>
        <color theme="1"/>
        <rFont val="Cambria"/>
        <family val="1"/>
        <scheme val="major"/>
      </rPr>
      <t xml:space="preserve"> Number of Surgical Site Infections</t>
    </r>
    <r>
      <rPr>
        <b/>
        <sz val="10"/>
        <color theme="1"/>
        <rFont val="Cambria"/>
        <family val="1"/>
        <scheme val="major"/>
      </rPr>
      <t xml:space="preserve">    x 100</t>
    </r>
  </si>
  <si>
    <t xml:space="preserve">                                                                 Total Number of Procedures</t>
  </si>
  <si>
    <t>E. Surgical Operations</t>
  </si>
  <si>
    <t xml:space="preserve"> 10 Leading Major Operations (excluding Caesarian Sections)</t>
  </si>
  <si>
    <t>N/A</t>
  </si>
  <si>
    <t xml:space="preserve">Department of Health </t>
  </si>
  <si>
    <t>3. Total Number of Deliveries</t>
  </si>
  <si>
    <t xml:space="preserve">      For each category of delivery listed below, please report the total number of deliveries.</t>
  </si>
  <si>
    <t>Deliveries</t>
  </si>
  <si>
    <t>Total number of in-facility deliveries</t>
  </si>
  <si>
    <t>O80.9</t>
  </si>
  <si>
    <t>Total number of live-birth vaginal deliveries (normal)</t>
  </si>
  <si>
    <t>Total number of live-birth C-section deliveries (Caesarians)</t>
  </si>
  <si>
    <t>Total number of other deliveries</t>
  </si>
  <si>
    <t>4. Outpatient Visits, including Emergency Care, Testing and Other Services</t>
  </si>
  <si>
    <t>Outpatient visits</t>
  </si>
  <si>
    <t>Number of outpatient visits, new patient</t>
  </si>
  <si>
    <t>Number of outpatient visits, re-visit</t>
  </si>
  <si>
    <t>Number of outpatient visits, adult</t>
  </si>
  <si>
    <t>Number of outpatient visits, pediatric</t>
  </si>
  <si>
    <t>Number of adult general medicine outpatient visits</t>
  </si>
  <si>
    <t>Number of specialty (non-surgical) outpatient visits</t>
  </si>
  <si>
    <t>Number of surgical outpatient visits</t>
  </si>
  <si>
    <t>Number of antenatal care visits</t>
  </si>
  <si>
    <t>Number of postnatan care visits</t>
  </si>
  <si>
    <t xml:space="preserve">   </t>
  </si>
  <si>
    <t xml:space="preserve">    </t>
  </si>
  <si>
    <t xml:space="preserve">                    Department of Health</t>
  </si>
  <si>
    <t xml:space="preserve">BUREAU OF HEALTH FACILITIES AND SERVICES </t>
  </si>
  <si>
    <t xml:space="preserve">        ANNEX-E</t>
  </si>
  <si>
    <t xml:space="preserve">         A.O. No. 2012-0012</t>
  </si>
  <si>
    <t xml:space="preserve">                                Kindly accomplish the "Ten Leading Causes of Morbidity/Diseases Disaggregated as to Age and Sex" in the table below. </t>
  </si>
  <si>
    <t>Cause of</t>
  </si>
  <si>
    <t>Age Distribution of Patients</t>
  </si>
  <si>
    <t>To-</t>
  </si>
  <si>
    <t>Morbdity(Underlying)</t>
  </si>
  <si>
    <t>Under 1</t>
  </si>
  <si>
    <t>70- over</t>
  </si>
  <si>
    <t>tal</t>
  </si>
  <si>
    <t>CODE</t>
  </si>
  <si>
    <t>Spell out. Do not abbreviate.</t>
  </si>
  <si>
    <t>M</t>
  </si>
  <si>
    <t>F</t>
  </si>
  <si>
    <t>1. Adult/Pediatric Community</t>
  </si>
  <si>
    <t xml:space="preserve">    Acquire Pneumonia</t>
  </si>
  <si>
    <t>A09</t>
  </si>
  <si>
    <t>N39.0</t>
  </si>
  <si>
    <t>Page 5-14</t>
  </si>
  <si>
    <t>7. General Support</t>
  </si>
  <si>
    <t>Staff</t>
  </si>
  <si>
    <t>(maintenance,</t>
  </si>
  <si>
    <t>janitorial,</t>
  </si>
  <si>
    <t>secretarial) -</t>
  </si>
  <si>
    <t>indicate if</t>
  </si>
  <si>
    <t>outsourced</t>
  </si>
  <si>
    <r>
      <t xml:space="preserve">IV. </t>
    </r>
    <r>
      <rPr>
        <b/>
        <sz val="12"/>
        <color theme="1"/>
        <rFont val="Times New Roman"/>
        <family val="1"/>
      </rPr>
      <t>EXPENSES</t>
    </r>
  </si>
  <si>
    <t xml:space="preserve">      Report all money spent by the facility on each category.</t>
  </si>
  <si>
    <t>Expenses</t>
  </si>
  <si>
    <t>Amount in</t>
  </si>
  <si>
    <t>Pesos</t>
  </si>
  <si>
    <t>Amount spent on personnel salaries and wages</t>
  </si>
  <si>
    <t xml:space="preserve">            (include general &amp; professional services)</t>
  </si>
  <si>
    <t>Amount spent on benefits for employees (benefits are in addition to wages/ salaries.</t>
  </si>
  <si>
    <t>Benefits include for example: social security contributions, health insurance)</t>
  </si>
  <si>
    <t>Allowances provided to employees at this facility (Allowances are in addition to</t>
  </si>
  <si>
    <t>wages/salaries. Allowances include for example: clothing allowance, PERA, vehicle</t>
  </si>
  <si>
    <t>maintenance allowance and hazard pay.)</t>
  </si>
  <si>
    <t>TOTAL amount spent on all personnel including wages, salaries, benefits and</t>
  </si>
  <si>
    <t>allowances for last year (PS)</t>
  </si>
  <si>
    <t>Total amount spent on medicines funded by the Revolving Fund</t>
  </si>
  <si>
    <t>Total amount spent on medicines funded by the Government of the Philippines (from</t>
  </si>
  <si>
    <t>any level of government, including the central, provincial and municipal</t>
  </si>
  <si>
    <t>governments)</t>
  </si>
  <si>
    <t>Total amount spent on medical supplies (i.e. syringe, gauze, etc.; exclude</t>
  </si>
  <si>
    <t>pharmaceuticals)</t>
  </si>
  <si>
    <t>Total amount spent on utilities</t>
  </si>
  <si>
    <t>Total amount spent on non-medical services (For example: security, food service,</t>
  </si>
  <si>
    <t>laundry, waste management )</t>
  </si>
  <si>
    <t>TOTAL amount spent on maintenance and other operating expenditures</t>
  </si>
  <si>
    <t>(MOOE)</t>
  </si>
  <si>
    <t>Amount spent on infrastructure (i.e. new hospital wing, installation of ramps)</t>
  </si>
  <si>
    <t xml:space="preserve">  -</t>
  </si>
  <si>
    <t>Amount spent on equipment (i.e. x-ray machine, CT scan)</t>
  </si>
  <si>
    <t>TOTAL amount spent on other professional &amp; general services</t>
  </si>
  <si>
    <t>TOTAL amount spent on capital outlay (CO)</t>
  </si>
  <si>
    <t xml:space="preserve">       ANNEX - E</t>
  </si>
  <si>
    <t xml:space="preserve">                      A.O. No. 2012 - 0012</t>
  </si>
  <si>
    <r>
      <t xml:space="preserve">D. </t>
    </r>
    <r>
      <rPr>
        <b/>
        <sz val="11"/>
        <color theme="1"/>
        <rFont val="Times New Roman"/>
        <family val="1"/>
      </rPr>
      <t>REVENUES</t>
    </r>
  </si>
  <si>
    <t xml:space="preserve">        Please report the total revenue this facility collected last year. This includes all monetary resources</t>
  </si>
  <si>
    <t xml:space="preserve">        acquired by this facility from all sources, and for all purposes.</t>
  </si>
  <si>
    <t>Revenues</t>
  </si>
  <si>
    <t>Total amount of money received from the Department of Health</t>
  </si>
  <si>
    <t>Total amount of money received from local government</t>
  </si>
  <si>
    <t>Total amount of money received from donor agencies (for example JICA, USAID,</t>
  </si>
  <si>
    <t xml:space="preserve">  and others)</t>
  </si>
  <si>
    <t>Total amount of money received from private organization (donations from</t>
  </si>
  <si>
    <t>businesses, NGOs, etc )</t>
  </si>
  <si>
    <t>Total amount of money received from Phil Health</t>
  </si>
  <si>
    <t>Total amount of money received from direct patient/out-of-pocket charges/fees</t>
  </si>
  <si>
    <t xml:space="preserve">     ( include PHIC collections )</t>
  </si>
  <si>
    <t>Total amount of money received from reimbursement from private insurance/HMOs</t>
  </si>
  <si>
    <t>Total amount of money received from other sources (PDAF, PCSO, etc.)</t>
  </si>
  <si>
    <t>TOTAL Revenue</t>
  </si>
  <si>
    <r>
      <t xml:space="preserve">           </t>
    </r>
    <r>
      <rPr>
        <i/>
        <sz val="11"/>
        <color theme="1"/>
        <rFont val="Times New Roman"/>
        <family val="1"/>
      </rPr>
      <t>Chief of Hospital/Medical Director</t>
    </r>
  </si>
  <si>
    <t>PREPARED BY:</t>
  </si>
  <si>
    <t>STANDARDS DEVELOPMENT DIVISION (SDD)</t>
  </si>
  <si>
    <t>BUREAU OF HEALTH FACILITIES AND SERVICES (BHFS)</t>
  </si>
  <si>
    <t>DEPARTMENT OF HEALTH (DOH)</t>
  </si>
  <si>
    <t>APPROVED BY:</t>
  </si>
  <si>
    <t>ATTY. NICOLAS B. LUTERO III, CESO III</t>
  </si>
  <si>
    <t>ASSISTANT SECRETARY</t>
  </si>
  <si>
    <t>DOH</t>
  </si>
  <si>
    <t xml:space="preserve">                                             Page 14 of 14</t>
  </si>
  <si>
    <t>-</t>
  </si>
  <si>
    <t>ANNEX - E</t>
  </si>
  <si>
    <t>Page 10 of 14</t>
  </si>
  <si>
    <t xml:space="preserve">1.  Major Operation refers to surgical procedures requiring anesthesia/ spinal anesthesia to be performed in an </t>
  </si>
  <si>
    <t xml:space="preserve">      operating theatre. ( The definition of a major shall be based on the definitions of the different cutting </t>
  </si>
  <si>
    <t xml:space="preserve">      specialties.)</t>
  </si>
  <si>
    <t xml:space="preserve">2. Minor Operation refers to surgical procedures requiring only local anesthesia/ no OR needed, example </t>
  </si>
  <si>
    <t xml:space="preserve">     suturing.</t>
  </si>
  <si>
    <t>Page 13 of 14</t>
  </si>
  <si>
    <t>A.O. No. 2012 - 0012</t>
  </si>
  <si>
    <t xml:space="preserve">For each category of visit of service listed below, please report the total number of patients </t>
  </si>
  <si>
    <t>receiving the care.</t>
  </si>
  <si>
    <t>Page 6 of 14</t>
  </si>
  <si>
    <r>
      <t xml:space="preserve">         </t>
    </r>
    <r>
      <rPr>
        <sz val="12"/>
        <color theme="1"/>
        <rFont val="Calibri"/>
        <family val="2"/>
        <scheme val="minor"/>
      </rPr>
      <t>A.O. No. 2012 - 0012</t>
    </r>
  </si>
  <si>
    <t xml:space="preserve">      ANNEX - E</t>
  </si>
  <si>
    <t xml:space="preserve">    A.O. No. 2012-0012</t>
  </si>
  <si>
    <t>Report Prepared by                           :</t>
  </si>
  <si>
    <t>GEORGINA SHANELLE G. LOTILLA</t>
  </si>
  <si>
    <r>
      <t>Report Approved and Certified by    :</t>
    </r>
    <r>
      <rPr>
        <b/>
        <u/>
        <sz val="11"/>
        <color theme="1"/>
        <rFont val="Times New Roman"/>
        <family val="1"/>
      </rPr>
      <t>GILFRED M. JARDENIL, M.D</t>
    </r>
    <r>
      <rPr>
        <i/>
        <sz val="11"/>
        <color theme="1"/>
        <rFont val="Times New Roman"/>
        <family val="1"/>
      </rPr>
      <t>.</t>
    </r>
  </si>
  <si>
    <t>I21.9</t>
  </si>
  <si>
    <t xml:space="preserve">3. Acute Gastritis </t>
  </si>
  <si>
    <t>A90</t>
  </si>
  <si>
    <t>P36.9</t>
  </si>
  <si>
    <t>L03.8</t>
  </si>
  <si>
    <r>
      <t xml:space="preserve">2. </t>
    </r>
    <r>
      <rPr>
        <b/>
        <sz val="11"/>
        <color theme="1"/>
        <rFont val="Cambria"/>
        <family val="1"/>
        <scheme val="major"/>
      </rPr>
      <t>Net Death Rate   .11%</t>
    </r>
  </si>
  <si>
    <t>K29.7</t>
  </si>
  <si>
    <t>I10.9</t>
  </si>
  <si>
    <t>J06.9</t>
  </si>
  <si>
    <t>I67.89</t>
  </si>
  <si>
    <t>A89</t>
  </si>
  <si>
    <t>D64.9</t>
  </si>
  <si>
    <t>I50.9</t>
  </si>
  <si>
    <r>
      <t xml:space="preserve">Date:  </t>
    </r>
    <r>
      <rPr>
        <i/>
        <u/>
        <sz val="11"/>
        <color theme="1"/>
        <rFont val="Times New Roman"/>
        <family val="1"/>
      </rPr>
      <t>January 15, 2021</t>
    </r>
  </si>
  <si>
    <t>Designation/Section/Department       :              Administrative Officer I</t>
  </si>
  <si>
    <r>
      <t xml:space="preserve">Date: </t>
    </r>
    <r>
      <rPr>
        <u/>
        <sz val="11"/>
        <color theme="1"/>
        <rFont val="Times New Roman"/>
        <family val="1"/>
      </rPr>
      <t>January 15, 2021</t>
    </r>
  </si>
  <si>
    <t>Under
1</t>
  </si>
  <si>
    <t>70 &amp; 
OVER</t>
  </si>
  <si>
    <t>.</t>
  </si>
  <si>
    <r>
      <t xml:space="preserve">1. </t>
    </r>
    <r>
      <rPr>
        <b/>
        <sz val="11"/>
        <color theme="1"/>
        <rFont val="Cambria"/>
        <family val="1"/>
        <scheme val="major"/>
      </rPr>
      <t>Gross Death Rate 1.08%</t>
    </r>
  </si>
  <si>
    <t>126 -admitted</t>
  </si>
  <si>
    <t xml:space="preserve">  42 -OPD</t>
  </si>
  <si>
    <t>Gross Death Rate = Total Deaths (including newborn for a given)</t>
  </si>
  <si>
    <t>2. .Sepsis Neonatorum</t>
  </si>
  <si>
    <t>4. Urinary React Infection</t>
  </si>
  <si>
    <t>5.Acute Gastroenteritis (all types of dehydration)</t>
  </si>
  <si>
    <t>6.Hypertension</t>
  </si>
  <si>
    <t xml:space="preserve">7. Upper Respiratory Tract Infection </t>
  </si>
  <si>
    <t>8.Chronic Obstructive Pulmonary Disease</t>
  </si>
  <si>
    <t>J44.1</t>
  </si>
  <si>
    <t>9, Cellulitis</t>
  </si>
  <si>
    <t>10.Dengue Fever</t>
  </si>
  <si>
    <t>2.Cerebrovascular Accident</t>
  </si>
  <si>
    <t>3.Acute Myocardial Infarction</t>
  </si>
  <si>
    <t>4. Sepsis</t>
  </si>
  <si>
    <t>A41.9</t>
  </si>
  <si>
    <t>J96.9</t>
  </si>
  <si>
    <t>N18.9</t>
  </si>
  <si>
    <t>2. Cerebrovascular Accident</t>
  </si>
  <si>
    <t>3. Myocardial Infarction</t>
  </si>
  <si>
    <t>1.Chelloplasty</t>
  </si>
  <si>
    <t>2.Palatoplasty</t>
  </si>
  <si>
    <t>3.Appendectomy</t>
  </si>
  <si>
    <t>4.Bilateral Tubal Ligation</t>
  </si>
  <si>
    <t xml:space="preserve">  2,750,000.00</t>
  </si>
  <si>
    <t>6.  Respiratory Failure</t>
  </si>
  <si>
    <t>5.Hypovolemic Shock</t>
  </si>
  <si>
    <t>6.Respiratory Failure</t>
  </si>
  <si>
    <t>7. Chronic Kidney Disease</t>
  </si>
  <si>
    <t>8. Congestive Heart Failure</t>
  </si>
  <si>
    <t>9. Chronic Obstructive Pulmonary Disease</t>
  </si>
  <si>
    <t>9.Chronic Obstructive Pulmonary Disease</t>
  </si>
  <si>
    <t>8.Congestive Heart Failure</t>
  </si>
  <si>
    <t>7.  Chronic Kidney Disease</t>
  </si>
  <si>
    <t>10.Pulmonary Edema</t>
  </si>
  <si>
    <t>J81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</si>
</sst>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name val="Cambria"/>
      <family val="1"/>
      <scheme val="major"/>
    </font>
    <font>
      <b/>
      <i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3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7" fillId="0" borderId="1" xfId="0" applyFont="1" applyBorder="1"/>
    <xf numFmtId="0" fontId="0" fillId="0" borderId="6" xfId="0" applyBorder="1"/>
    <xf numFmtId="0" fontId="0" fillId="0" borderId="11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7" fillId="0" borderId="15" xfId="0" applyFont="1" applyBorder="1" applyAlignment="1">
      <alignment vertical="top"/>
    </xf>
    <xf numFmtId="0" fontId="7" fillId="0" borderId="13" xfId="0" applyFont="1" applyBorder="1"/>
    <xf numFmtId="0" fontId="7" fillId="0" borderId="14" xfId="0" applyFont="1" applyBorder="1"/>
    <xf numFmtId="0" fontId="7" fillId="0" borderId="1" xfId="0" applyFont="1" applyBorder="1" applyAlignment="1">
      <alignment horizontal="left"/>
    </xf>
    <xf numFmtId="0" fontId="10" fillId="0" borderId="0" xfId="0" applyFont="1"/>
    <xf numFmtId="0" fontId="9" fillId="0" borderId="0" xfId="0" applyFont="1"/>
    <xf numFmtId="0" fontId="6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2" fillId="0" borderId="12" xfId="0" applyFont="1" applyBorder="1"/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>
      <alignment vertical="top"/>
    </xf>
    <xf numFmtId="0" fontId="18" fillId="0" borderId="6" xfId="0" applyFont="1" applyBorder="1"/>
    <xf numFmtId="0" fontId="18" fillId="0" borderId="8" xfId="0" applyFont="1" applyBorder="1"/>
    <xf numFmtId="0" fontId="17" fillId="0" borderId="1" xfId="0" applyFont="1" applyBorder="1" applyAlignment="1">
      <alignment vertical="top"/>
    </xf>
    <xf numFmtId="0" fontId="18" fillId="0" borderId="9" xfId="0" applyFont="1" applyBorder="1"/>
    <xf numFmtId="0" fontId="18" fillId="0" borderId="1" xfId="0" applyFont="1" applyBorder="1"/>
    <xf numFmtId="0" fontId="18" fillId="0" borderId="15" xfId="0" applyFont="1" applyBorder="1"/>
    <xf numFmtId="0" fontId="17" fillId="0" borderId="13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0" fillId="2" borderId="0" xfId="0" applyFill="1"/>
    <xf numFmtId="0" fontId="19" fillId="2" borderId="0" xfId="0" applyFont="1" applyFill="1" applyAlignment="1">
      <alignment horizontal="center"/>
    </xf>
    <xf numFmtId="0" fontId="1" fillId="2" borderId="0" xfId="0" applyFont="1" applyFill="1"/>
    <xf numFmtId="0" fontId="20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8" fillId="0" borderId="20" xfId="0" applyFont="1" applyBorder="1"/>
    <xf numFmtId="0" fontId="7" fillId="0" borderId="18" xfId="0" applyFont="1" applyBorder="1"/>
    <xf numFmtId="0" fontId="0" fillId="0" borderId="19" xfId="0" applyBorder="1"/>
    <xf numFmtId="0" fontId="13" fillId="2" borderId="20" xfId="0" applyFont="1" applyFill="1" applyBorder="1" applyAlignment="1">
      <alignment horizontal="center"/>
    </xf>
    <xf numFmtId="49" fontId="8" fillId="0" borderId="22" xfId="0" applyNumberFormat="1" applyFont="1" applyBorder="1"/>
    <xf numFmtId="49" fontId="7" fillId="0" borderId="0" xfId="0" applyNumberFormat="1" applyFont="1"/>
    <xf numFmtId="0" fontId="0" fillId="0" borderId="22" xfId="0" applyBorder="1"/>
    <xf numFmtId="0" fontId="10" fillId="2" borderId="23" xfId="0" applyFont="1" applyFill="1" applyBorder="1"/>
    <xf numFmtId="0" fontId="8" fillId="0" borderId="22" xfId="0" applyFont="1" applyBorder="1"/>
    <xf numFmtId="0" fontId="7" fillId="0" borderId="0" xfId="0" applyFont="1"/>
    <xf numFmtId="0" fontId="10" fillId="2" borderId="25" xfId="0" applyFont="1" applyFill="1" applyBorder="1"/>
    <xf numFmtId="0" fontId="8" fillId="0" borderId="29" xfId="0" applyFont="1" applyBorder="1"/>
    <xf numFmtId="0" fontId="7" fillId="0" borderId="30" xfId="0" applyFont="1" applyBorder="1"/>
    <xf numFmtId="0" fontId="0" fillId="0" borderId="29" xfId="0" applyBorder="1"/>
    <xf numFmtId="0" fontId="10" fillId="2" borderId="31" xfId="0" applyFont="1" applyFill="1" applyBorder="1"/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38" xfId="0" applyBorder="1"/>
    <xf numFmtId="0" fontId="10" fillId="2" borderId="23" xfId="0" applyFont="1" applyFill="1" applyBorder="1" applyAlignment="1">
      <alignment horizontal="left"/>
    </xf>
    <xf numFmtId="0" fontId="10" fillId="2" borderId="46" xfId="0" applyFont="1" applyFill="1" applyBorder="1" applyAlignment="1">
      <alignment horizontal="left"/>
    </xf>
    <xf numFmtId="0" fontId="0" fillId="0" borderId="51" xfId="0" applyBorder="1"/>
    <xf numFmtId="0" fontId="6" fillId="2" borderId="46" xfId="0" applyFont="1" applyFill="1" applyBorder="1"/>
    <xf numFmtId="0" fontId="6" fillId="0" borderId="51" xfId="0" applyFont="1" applyBorder="1"/>
    <xf numFmtId="0" fontId="0" fillId="0" borderId="22" xfId="0" applyBorder="1" applyAlignment="1">
      <alignment horizontal="center"/>
    </xf>
    <xf numFmtId="0" fontId="10" fillId="2" borderId="55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59" xfId="0" applyBorder="1"/>
    <xf numFmtId="0" fontId="10" fillId="2" borderId="52" xfId="0" applyFont="1" applyFill="1" applyBorder="1" applyAlignment="1">
      <alignment horizontal="left"/>
    </xf>
    <xf numFmtId="0" fontId="5" fillId="0" borderId="6" xfId="0" applyFont="1" applyBorder="1"/>
    <xf numFmtId="0" fontId="16" fillId="0" borderId="2" xfId="0" applyFont="1" applyBorder="1"/>
    <xf numFmtId="0" fontId="16" fillId="0" borderId="4" xfId="0" applyFont="1" applyBorder="1"/>
    <xf numFmtId="0" fontId="22" fillId="0" borderId="0" xfId="0" applyFont="1"/>
    <xf numFmtId="0" fontId="22" fillId="0" borderId="13" xfId="0" applyFont="1" applyBorder="1"/>
    <xf numFmtId="0" fontId="22" fillId="0" borderId="2" xfId="0" applyFont="1" applyBorder="1"/>
    <xf numFmtId="0" fontId="22" fillId="0" borderId="4" xfId="0" applyFont="1" applyBorder="1"/>
    <xf numFmtId="0" fontId="16" fillId="0" borderId="9" xfId="0" applyFont="1" applyBorder="1"/>
    <xf numFmtId="0" fontId="16" fillId="0" borderId="8" xfId="0" applyFont="1" applyBorder="1"/>
    <xf numFmtId="0" fontId="22" fillId="0" borderId="14" xfId="0" applyFont="1" applyBorder="1"/>
    <xf numFmtId="0" fontId="22" fillId="0" borderId="9" xfId="0" applyFont="1" applyBorder="1"/>
    <xf numFmtId="0" fontId="22" fillId="0" borderId="8" xfId="0" applyFont="1" applyBorder="1"/>
    <xf numFmtId="0" fontId="16" fillId="0" borderId="5" xfId="0" applyFont="1" applyBorder="1"/>
    <xf numFmtId="0" fontId="16" fillId="0" borderId="7" xfId="0" applyFont="1" applyBorder="1"/>
    <xf numFmtId="0" fontId="22" fillId="0" borderId="15" xfId="0" applyFont="1" applyBorder="1"/>
    <xf numFmtId="0" fontId="22" fillId="0" borderId="5" xfId="0" applyFont="1" applyBorder="1"/>
    <xf numFmtId="0" fontId="22" fillId="0" borderId="7" xfId="0" applyFont="1" applyBorder="1"/>
    <xf numFmtId="0" fontId="16" fillId="0" borderId="6" xfId="0" applyFont="1" applyBorder="1"/>
    <xf numFmtId="0" fontId="23" fillId="0" borderId="2" xfId="0" applyFont="1" applyBorder="1"/>
    <xf numFmtId="0" fontId="24" fillId="0" borderId="5" xfId="0" applyFont="1" applyBorder="1"/>
    <xf numFmtId="0" fontId="24" fillId="0" borderId="6" xfId="0" applyFont="1" applyBorder="1"/>
    <xf numFmtId="0" fontId="23" fillId="0" borderId="3" xfId="0" applyFont="1" applyBorder="1"/>
    <xf numFmtId="0" fontId="16" fillId="0" borderId="3" xfId="0" applyFont="1" applyBorder="1"/>
    <xf numFmtId="0" fontId="22" fillId="0" borderId="3" xfId="0" applyFont="1" applyBorder="1"/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6" xfId="0" applyFont="1" applyBorder="1"/>
    <xf numFmtId="0" fontId="23" fillId="0" borderId="4" xfId="0" applyFont="1" applyBorder="1"/>
    <xf numFmtId="0" fontId="23" fillId="0" borderId="0" xfId="0" applyFont="1"/>
    <xf numFmtId="0" fontId="25" fillId="0" borderId="0" xfId="0" applyFont="1"/>
    <xf numFmtId="0" fontId="23" fillId="0" borderId="5" xfId="0" applyFont="1" applyBorder="1" applyAlignment="1">
      <alignment vertical="top"/>
    </xf>
    <xf numFmtId="0" fontId="23" fillId="0" borderId="6" xfId="0" applyFont="1" applyBorder="1"/>
    <xf numFmtId="0" fontId="23" fillId="0" borderId="7" xfId="0" applyFont="1" applyBorder="1"/>
    <xf numFmtId="0" fontId="22" fillId="0" borderId="10" xfId="0" applyFont="1" applyBorder="1" applyAlignment="1">
      <alignment vertical="top"/>
    </xf>
    <xf numFmtId="0" fontId="22" fillId="0" borderId="11" xfId="0" applyFont="1" applyBorder="1"/>
    <xf numFmtId="0" fontId="22" fillId="0" borderId="12" xfId="0" applyFont="1" applyBorder="1"/>
    <xf numFmtId="0" fontId="22" fillId="0" borderId="9" xfId="0" applyFont="1" applyBorder="1" applyAlignment="1">
      <alignment vertical="top"/>
    </xf>
    <xf numFmtId="0" fontId="24" fillId="0" borderId="10" xfId="0" applyFont="1" applyBorder="1" applyAlignment="1">
      <alignment vertical="top"/>
    </xf>
    <xf numFmtId="0" fontId="24" fillId="0" borderId="11" xfId="0" applyFont="1" applyBorder="1"/>
    <xf numFmtId="0" fontId="16" fillId="0" borderId="11" xfId="0" applyFont="1" applyBorder="1"/>
    <xf numFmtId="0" fontId="16" fillId="0" borderId="12" xfId="0" applyFont="1" applyBorder="1"/>
    <xf numFmtId="0" fontId="24" fillId="0" borderId="0" xfId="0" applyFont="1"/>
    <xf numFmtId="0" fontId="2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22" fillId="0" borderId="11" xfId="0" applyFont="1" applyBorder="1" applyAlignment="1">
      <alignment vertical="top"/>
    </xf>
    <xf numFmtId="43" fontId="17" fillId="0" borderId="1" xfId="1" applyFont="1" applyBorder="1" applyAlignment="1">
      <alignment horizontal="center" vertical="center"/>
    </xf>
    <xf numFmtId="0" fontId="0" fillId="0" borderId="3" xfId="0" applyBorder="1"/>
    <xf numFmtId="0" fontId="27" fillId="0" borderId="0" xfId="0" applyFont="1" applyAlignment="1">
      <alignment vertical="top"/>
    </xf>
    <xf numFmtId="0" fontId="28" fillId="0" borderId="0" xfId="0" applyFont="1"/>
    <xf numFmtId="0" fontId="7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5" fillId="2" borderId="46" xfId="0" applyFont="1" applyFill="1" applyBorder="1"/>
    <xf numFmtId="0" fontId="0" fillId="0" borderId="60" xfId="0" applyBorder="1"/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5" fillId="0" borderId="9" xfId="0" applyFont="1" applyBorder="1"/>
    <xf numFmtId="0" fontId="13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2" borderId="56" xfId="0" applyFont="1" applyFill="1" applyBorder="1" applyAlignment="1">
      <alignment vertical="center"/>
    </xf>
    <xf numFmtId="0" fontId="8" fillId="2" borderId="57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59" xfId="0" applyFont="1" applyBorder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0" borderId="13" xfId="0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0" fillId="0" borderId="15" xfId="0" applyBorder="1"/>
    <xf numFmtId="0" fontId="7" fillId="0" borderId="15" xfId="0" applyFont="1" applyBorder="1"/>
    <xf numFmtId="0" fontId="7" fillId="0" borderId="15" xfId="0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34" fillId="2" borderId="4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left" wrapText="1"/>
    </xf>
    <xf numFmtId="0" fontId="8" fillId="2" borderId="56" xfId="0" applyFont="1" applyFill="1" applyBorder="1" applyAlignment="1">
      <alignment vertical="center" wrapText="1"/>
    </xf>
    <xf numFmtId="0" fontId="8" fillId="2" borderId="57" xfId="0" applyFont="1" applyFill="1" applyBorder="1" applyAlignment="1">
      <alignment vertical="center" wrapText="1"/>
    </xf>
    <xf numFmtId="0" fontId="8" fillId="2" borderId="45" xfId="0" applyFont="1" applyFill="1" applyBorder="1" applyAlignment="1">
      <alignment vertical="center" wrapText="1"/>
    </xf>
    <xf numFmtId="0" fontId="8" fillId="0" borderId="57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59" xfId="0" applyBorder="1" applyAlignment="1">
      <alignment wrapText="1"/>
    </xf>
    <xf numFmtId="0" fontId="0" fillId="0" borderId="0" xfId="0" applyAlignment="1">
      <alignment wrapText="1"/>
    </xf>
    <xf numFmtId="0" fontId="10" fillId="2" borderId="55" xfId="0" applyFont="1" applyFill="1" applyBorder="1" applyAlignment="1">
      <alignment wrapText="1"/>
    </xf>
    <xf numFmtId="0" fontId="8" fillId="2" borderId="47" xfId="0" applyFont="1" applyFill="1" applyBorder="1" applyAlignment="1">
      <alignment vertical="center" wrapText="1"/>
    </xf>
    <xf numFmtId="0" fontId="8" fillId="2" borderId="48" xfId="0" applyFont="1" applyFill="1" applyBorder="1" applyAlignment="1">
      <alignment vertical="center" wrapText="1"/>
    </xf>
    <xf numFmtId="0" fontId="8" fillId="2" borderId="49" xfId="0" applyFont="1" applyFill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left" wrapText="1"/>
    </xf>
    <xf numFmtId="0" fontId="8" fillId="2" borderId="56" xfId="0" applyFont="1" applyFill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left" wrapText="1"/>
    </xf>
    <xf numFmtId="10" fontId="1" fillId="0" borderId="0" xfId="0" applyNumberFormat="1" applyFont="1"/>
    <xf numFmtId="0" fontId="22" fillId="0" borderId="10" xfId="0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49" fontId="16" fillId="0" borderId="13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top"/>
    </xf>
    <xf numFmtId="0" fontId="22" fillId="0" borderId="6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8" fillId="0" borderId="0" xfId="0" applyFont="1" applyAlignment="1">
      <alignment horizontal="left"/>
    </xf>
    <xf numFmtId="43" fontId="16" fillId="0" borderId="13" xfId="1" applyFont="1" applyBorder="1" applyAlignment="1">
      <alignment horizontal="center" vertical="center"/>
    </xf>
    <xf numFmtId="43" fontId="16" fillId="0" borderId="15" xfId="1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top"/>
    </xf>
    <xf numFmtId="0" fontId="32" fillId="0" borderId="0" xfId="0" applyFont="1" applyAlignment="1">
      <alignment horizontal="center" vertical="top"/>
    </xf>
    <xf numFmtId="43" fontId="16" fillId="0" borderId="10" xfId="1" applyFont="1" applyBorder="1" applyAlignment="1">
      <alignment horizontal="center" vertical="center"/>
    </xf>
    <xf numFmtId="43" fontId="16" fillId="0" borderId="12" xfId="1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 vertical="top"/>
    </xf>
    <xf numFmtId="0" fontId="23" fillId="0" borderId="7" xfId="0" applyFont="1" applyBorder="1" applyAlignment="1">
      <alignment horizontal="center" vertical="top"/>
    </xf>
    <xf numFmtId="43" fontId="16" fillId="0" borderId="2" xfId="1" applyFont="1" applyBorder="1" applyAlignment="1">
      <alignment horizontal="center" vertical="center"/>
    </xf>
    <xf numFmtId="43" fontId="16" fillId="0" borderId="4" xfId="1" applyFont="1" applyBorder="1" applyAlignment="1">
      <alignment horizontal="center" vertical="center"/>
    </xf>
    <xf numFmtId="43" fontId="16" fillId="0" borderId="5" xfId="1" applyFont="1" applyBorder="1" applyAlignment="1">
      <alignment horizontal="center" vertical="center"/>
    </xf>
    <xf numFmtId="43" fontId="16" fillId="0" borderId="7" xfId="1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43" fontId="16" fillId="0" borderId="9" xfId="1" applyFont="1" applyBorder="1" applyAlignment="1">
      <alignment horizontal="center" vertical="center"/>
    </xf>
    <xf numFmtId="43" fontId="16" fillId="0" borderId="8" xfId="1" applyFont="1" applyBorder="1" applyAlignment="1">
      <alignment horizontal="center" vertical="center"/>
    </xf>
    <xf numFmtId="43" fontId="24" fillId="0" borderId="2" xfId="1" applyFont="1" applyBorder="1" applyAlignment="1">
      <alignment horizontal="center" vertical="center"/>
    </xf>
    <xf numFmtId="43" fontId="24" fillId="0" borderId="4" xfId="1" applyFont="1" applyBorder="1" applyAlignment="1">
      <alignment horizontal="center" vertical="center"/>
    </xf>
    <xf numFmtId="43" fontId="24" fillId="0" borderId="5" xfId="1" applyFont="1" applyBorder="1" applyAlignment="1">
      <alignment horizontal="center" vertical="center"/>
    </xf>
    <xf numFmtId="43" fontId="24" fillId="0" borderId="7" xfId="1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43" fontId="24" fillId="0" borderId="10" xfId="1" applyFont="1" applyBorder="1" applyAlignment="1">
      <alignment horizontal="center"/>
    </xf>
    <xf numFmtId="43" fontId="24" fillId="0" borderId="12" xfId="1" applyFont="1" applyBorder="1" applyAlignment="1">
      <alignment horizontal="center"/>
    </xf>
    <xf numFmtId="0" fontId="22" fillId="0" borderId="12" xfId="0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43" fontId="16" fillId="0" borderId="10" xfId="1" applyFont="1" applyBorder="1" applyAlignment="1">
      <alignment horizontal="center"/>
    </xf>
    <xf numFmtId="43" fontId="16" fillId="0" borderId="12" xfId="1" applyFont="1" applyBorder="1" applyAlignment="1">
      <alignment horizontal="center"/>
    </xf>
    <xf numFmtId="0" fontId="24" fillId="0" borderId="12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0" borderId="13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49" fontId="7" fillId="0" borderId="2" xfId="0" applyNumberFormat="1" applyFont="1" applyBorder="1" applyAlignment="1">
      <alignment horizontal="center" vertical="top"/>
    </xf>
    <xf numFmtId="49" fontId="7" fillId="0" borderId="4" xfId="0" applyNumberFormat="1" applyFont="1" applyBorder="1" applyAlignment="1">
      <alignment horizontal="center" vertical="top"/>
    </xf>
    <xf numFmtId="49" fontId="7" fillId="0" borderId="9" xfId="0" applyNumberFormat="1" applyFont="1" applyBorder="1" applyAlignment="1">
      <alignment horizontal="center" vertical="top"/>
    </xf>
    <xf numFmtId="49" fontId="7" fillId="0" borderId="8" xfId="0" applyNumberFormat="1" applyFont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3" xfId="0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7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4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10" fillId="2" borderId="52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8" fillId="2" borderId="53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2" borderId="4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8" fillId="2" borderId="47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9" fontId="8" fillId="2" borderId="2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49" fontId="8" fillId="2" borderId="26" xfId="0" applyNumberFormat="1" applyFont="1" applyFill="1" applyBorder="1" applyAlignment="1">
      <alignment horizontal="center" vertical="center"/>
    </xf>
    <xf numFmtId="49" fontId="8" fillId="2" borderId="27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19050</xdr:rowOff>
    </xdr:from>
    <xdr:to>
      <xdr:col>1</xdr:col>
      <xdr:colOff>466725</xdr:colOff>
      <xdr:row>3</xdr:row>
      <xdr:rowOff>0</xdr:rowOff>
    </xdr:to>
    <xdr:pic>
      <xdr:nvPicPr>
        <xdr:cNvPr id="2" name="Picture 1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19050"/>
          <a:ext cx="7334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1</xdr:col>
      <xdr:colOff>533400</xdr:colOff>
      <xdr:row>2</xdr:row>
      <xdr:rowOff>171450</xdr:rowOff>
    </xdr:to>
    <xdr:pic>
      <xdr:nvPicPr>
        <xdr:cNvPr id="4" name="Picture 3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0"/>
          <a:ext cx="7334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47625</xdr:rowOff>
    </xdr:from>
    <xdr:to>
      <xdr:col>2</xdr:col>
      <xdr:colOff>171450</xdr:colOff>
      <xdr:row>4</xdr:row>
      <xdr:rowOff>19050</xdr:rowOff>
    </xdr:to>
    <xdr:pic>
      <xdr:nvPicPr>
        <xdr:cNvPr id="20" name="Picture 19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47625"/>
          <a:ext cx="73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476250</xdr:colOff>
      <xdr:row>15</xdr:row>
      <xdr:rowOff>66675</xdr:rowOff>
    </xdr:from>
    <xdr:to>
      <xdr:col>9</xdr:col>
      <xdr:colOff>19050</xdr:colOff>
      <xdr:row>25</xdr:row>
      <xdr:rowOff>114300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400675" y="2743200"/>
          <a:ext cx="219075" cy="18192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19050</xdr:rowOff>
    </xdr:from>
    <xdr:to>
      <xdr:col>1</xdr:col>
      <xdr:colOff>504825</xdr:colOff>
      <xdr:row>3</xdr:row>
      <xdr:rowOff>180975</xdr:rowOff>
    </xdr:to>
    <xdr:pic>
      <xdr:nvPicPr>
        <xdr:cNvPr id="2" name="Picture 1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19050"/>
          <a:ext cx="73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47625</xdr:rowOff>
    </xdr:from>
    <xdr:to>
      <xdr:col>2</xdr:col>
      <xdr:colOff>171450</xdr:colOff>
      <xdr:row>4</xdr:row>
      <xdr:rowOff>19050</xdr:rowOff>
    </xdr:to>
    <xdr:pic>
      <xdr:nvPicPr>
        <xdr:cNvPr id="33" name="Picture 32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47625"/>
          <a:ext cx="73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47625</xdr:rowOff>
    </xdr:from>
    <xdr:to>
      <xdr:col>2</xdr:col>
      <xdr:colOff>171450</xdr:colOff>
      <xdr:row>4</xdr:row>
      <xdr:rowOff>19050</xdr:rowOff>
    </xdr:to>
    <xdr:pic>
      <xdr:nvPicPr>
        <xdr:cNvPr id="2" name="Picture 1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47625"/>
          <a:ext cx="73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276225</xdr:colOff>
      <xdr:row>33</xdr:row>
      <xdr:rowOff>180975</xdr:rowOff>
    </xdr:from>
    <xdr:to>
      <xdr:col>3</xdr:col>
      <xdr:colOff>381000</xdr:colOff>
      <xdr:row>33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105025" y="7496175"/>
          <a:ext cx="1047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180975</xdr:rowOff>
    </xdr:from>
    <xdr:to>
      <xdr:col>3</xdr:col>
      <xdr:colOff>381000</xdr:colOff>
      <xdr:row>33</xdr:row>
      <xdr:rowOff>182563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133600" y="7496175"/>
          <a:ext cx="762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34</xdr:row>
      <xdr:rowOff>180975</xdr:rowOff>
    </xdr:from>
    <xdr:to>
      <xdr:col>3</xdr:col>
      <xdr:colOff>353217</xdr:colOff>
      <xdr:row>34</xdr:row>
      <xdr:rowOff>191297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2095500" y="7724775"/>
          <a:ext cx="86517" cy="103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9525</xdr:rowOff>
    </xdr:from>
    <xdr:to>
      <xdr:col>2</xdr:col>
      <xdr:colOff>206121</xdr:colOff>
      <xdr:row>3</xdr:row>
      <xdr:rowOff>38100</xdr:rowOff>
    </xdr:to>
    <xdr:pic>
      <xdr:nvPicPr>
        <xdr:cNvPr id="2" name="Picture 1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9525"/>
          <a:ext cx="739521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0</xdr:rowOff>
    </xdr:from>
    <xdr:to>
      <xdr:col>9</xdr:col>
      <xdr:colOff>76200</xdr:colOff>
      <xdr:row>3</xdr:row>
      <xdr:rowOff>38100</xdr:rowOff>
    </xdr:to>
    <xdr:pic>
      <xdr:nvPicPr>
        <xdr:cNvPr id="3" name="Picture 2" descr="https://pbs.twimg.com/profile_images/1119488276/DOH_logo_cmyk_400x400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6475" y="0"/>
          <a:ext cx="8763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L46"/>
  <sheetViews>
    <sheetView topLeftCell="A7" workbookViewId="0">
      <selection activeCell="H23" sqref="H23"/>
    </sheetView>
  </sheetViews>
  <sheetFormatPr defaultRowHeight="15" x14ac:dyDescent="0.25"/>
  <cols>
    <col min="7" max="7" width="11" customWidth="1"/>
    <col min="8" max="8" width="16.85546875" customWidth="1"/>
  </cols>
  <sheetData>
    <row r="1" spans="1:10" ht="18.75" x14ac:dyDescent="0.3">
      <c r="A1" s="275" t="s">
        <v>98</v>
      </c>
      <c r="B1" s="275"/>
      <c r="C1" s="275"/>
      <c r="D1" s="275"/>
      <c r="E1" s="275"/>
      <c r="F1" s="275"/>
      <c r="G1" s="275"/>
      <c r="H1" s="275"/>
      <c r="I1" s="275"/>
      <c r="J1" s="52"/>
    </row>
    <row r="2" spans="1:10" ht="18.75" x14ac:dyDescent="0.3">
      <c r="A2" s="275" t="s">
        <v>1</v>
      </c>
      <c r="B2" s="275"/>
      <c r="C2" s="275"/>
      <c r="D2" s="275"/>
      <c r="E2" s="275"/>
      <c r="F2" s="275"/>
      <c r="G2" s="275"/>
      <c r="H2" s="275"/>
      <c r="I2" s="275"/>
      <c r="J2" s="43"/>
    </row>
    <row r="4" spans="1:10" ht="15.75" x14ac:dyDescent="0.25">
      <c r="H4" s="53" t="s">
        <v>178</v>
      </c>
    </row>
    <row r="5" spans="1:10" x14ac:dyDescent="0.25">
      <c r="A5" s="30"/>
      <c r="B5" s="30"/>
      <c r="C5" s="30"/>
      <c r="D5" s="30"/>
      <c r="E5" s="30"/>
      <c r="F5" s="30"/>
      <c r="G5" s="30" t="s">
        <v>179</v>
      </c>
      <c r="H5" s="30"/>
      <c r="I5" s="30"/>
      <c r="J5" s="30"/>
    </row>
    <row r="6" spans="1:10" ht="15.75" x14ac:dyDescent="0.25">
      <c r="A6" s="55" t="s">
        <v>180</v>
      </c>
      <c r="B6" s="55"/>
      <c r="C6" s="55"/>
      <c r="D6" s="55"/>
      <c r="E6" s="55"/>
      <c r="F6" s="55"/>
      <c r="G6" s="57"/>
      <c r="H6" s="55"/>
      <c r="I6" s="54"/>
    </row>
    <row r="7" spans="1:10" x14ac:dyDescent="0.25">
      <c r="A7" s="55" t="s">
        <v>181</v>
      </c>
      <c r="B7" s="55"/>
      <c r="C7" s="55"/>
      <c r="D7" s="55"/>
      <c r="E7" s="55"/>
      <c r="F7" s="55"/>
      <c r="G7" s="55"/>
      <c r="H7" s="55"/>
    </row>
    <row r="8" spans="1:10" x14ac:dyDescent="0.25">
      <c r="A8" s="55" t="s">
        <v>182</v>
      </c>
      <c r="B8" s="55"/>
      <c r="C8" s="55"/>
      <c r="D8" s="55"/>
      <c r="E8" s="55"/>
      <c r="F8" s="55"/>
      <c r="G8" s="55"/>
      <c r="H8" s="55"/>
    </row>
    <row r="9" spans="1:10" ht="15.75" x14ac:dyDescent="0.25">
      <c r="A9" s="57"/>
      <c r="B9" s="57"/>
      <c r="C9" s="57"/>
      <c r="D9" s="57"/>
      <c r="E9" s="57"/>
      <c r="F9" s="57"/>
      <c r="G9" s="57"/>
      <c r="H9" s="57"/>
      <c r="I9" s="57"/>
      <c r="J9" s="54"/>
    </row>
    <row r="10" spans="1:10" ht="15.75" x14ac:dyDescent="0.25">
      <c r="A10" s="276" t="s">
        <v>183</v>
      </c>
      <c r="B10" s="277"/>
      <c r="C10" s="277"/>
      <c r="D10" s="277"/>
      <c r="E10" s="277"/>
      <c r="F10" s="277"/>
      <c r="G10" s="280"/>
      <c r="H10" s="154" t="s">
        <v>151</v>
      </c>
      <c r="I10" s="57"/>
      <c r="J10" s="54"/>
    </row>
    <row r="11" spans="1:10" ht="15.75" x14ac:dyDescent="0.25">
      <c r="A11" s="278"/>
      <c r="B11" s="279"/>
      <c r="C11" s="279"/>
      <c r="D11" s="279"/>
      <c r="E11" s="279"/>
      <c r="F11" s="279"/>
      <c r="G11" s="281"/>
      <c r="H11" s="155" t="s">
        <v>152</v>
      </c>
      <c r="I11" s="57"/>
      <c r="J11" s="54"/>
    </row>
    <row r="12" spans="1:10" ht="15.75" x14ac:dyDescent="0.25">
      <c r="A12" s="266" t="s">
        <v>184</v>
      </c>
      <c r="B12" s="267"/>
      <c r="C12" s="267"/>
      <c r="D12" s="267"/>
      <c r="E12" s="267"/>
      <c r="F12" s="267"/>
      <c r="G12" s="156"/>
      <c r="H12" s="157" t="s">
        <v>174</v>
      </c>
      <c r="I12" s="57"/>
      <c r="J12" s="54"/>
    </row>
    <row r="13" spans="1:10" ht="15.75" x14ac:dyDescent="0.25">
      <c r="A13" s="266" t="s">
        <v>185</v>
      </c>
      <c r="B13" s="267"/>
      <c r="C13" s="267"/>
      <c r="D13" s="267"/>
      <c r="E13" s="267"/>
      <c r="F13" s="267"/>
      <c r="G13" s="156"/>
      <c r="H13" s="158"/>
      <c r="I13" s="57" t="s">
        <v>9</v>
      </c>
      <c r="J13" s="54"/>
    </row>
    <row r="14" spans="1:10" ht="15.75" x14ac:dyDescent="0.25">
      <c r="A14" s="268" t="s">
        <v>186</v>
      </c>
      <c r="B14" s="269"/>
      <c r="C14" s="269"/>
      <c r="D14" s="269"/>
      <c r="E14" s="269"/>
      <c r="F14" s="269"/>
      <c r="G14" s="270"/>
      <c r="H14" s="271" t="s">
        <v>269</v>
      </c>
      <c r="I14" s="57"/>
      <c r="J14" s="54"/>
    </row>
    <row r="15" spans="1:10" ht="15.75" x14ac:dyDescent="0.25">
      <c r="A15" s="273" t="s">
        <v>187</v>
      </c>
      <c r="B15" s="274"/>
      <c r="C15" s="274"/>
      <c r="D15" s="274"/>
      <c r="E15" s="274"/>
      <c r="F15" s="274"/>
      <c r="G15" s="159"/>
      <c r="H15" s="272"/>
      <c r="I15" s="57"/>
      <c r="J15" s="54"/>
    </row>
    <row r="16" spans="1:10" ht="15.75" x14ac:dyDescent="0.25">
      <c r="A16" s="268" t="s">
        <v>188</v>
      </c>
      <c r="B16" s="269"/>
      <c r="C16" s="269"/>
      <c r="D16" s="269"/>
      <c r="E16" s="269"/>
      <c r="F16" s="269"/>
      <c r="G16" s="160"/>
      <c r="H16" s="271" t="s">
        <v>174</v>
      </c>
      <c r="I16" s="57"/>
      <c r="J16" s="54"/>
    </row>
    <row r="17" spans="1:10" ht="15.75" x14ac:dyDescent="0.25">
      <c r="A17" s="273" t="s">
        <v>189</v>
      </c>
      <c r="B17" s="274"/>
      <c r="C17" s="274"/>
      <c r="D17" s="274"/>
      <c r="E17" s="274"/>
      <c r="F17" s="274"/>
      <c r="G17" s="161"/>
      <c r="H17" s="272"/>
      <c r="I17" s="57" t="s">
        <v>9</v>
      </c>
      <c r="J17" s="54"/>
    </row>
    <row r="18" spans="1:10" ht="15.75" x14ac:dyDescent="0.25">
      <c r="A18" s="266" t="s">
        <v>190</v>
      </c>
      <c r="B18" s="267"/>
      <c r="C18" s="267"/>
      <c r="D18" s="267"/>
      <c r="E18" s="267"/>
      <c r="F18" s="267"/>
      <c r="G18" s="156"/>
      <c r="H18" s="158">
        <v>18546077.77</v>
      </c>
      <c r="I18" s="57"/>
      <c r="J18" s="54" t="s">
        <v>9</v>
      </c>
    </row>
    <row r="19" spans="1:10" ht="15.75" x14ac:dyDescent="0.25">
      <c r="A19" s="268" t="s">
        <v>191</v>
      </c>
      <c r="B19" s="269"/>
      <c r="C19" s="269"/>
      <c r="D19" s="269"/>
      <c r="E19" s="269"/>
      <c r="F19" s="269"/>
      <c r="G19" s="270"/>
      <c r="H19" s="285" t="s">
        <v>206</v>
      </c>
      <c r="I19" s="57"/>
      <c r="J19" s="54"/>
    </row>
    <row r="20" spans="1:10" ht="15.75" x14ac:dyDescent="0.25">
      <c r="A20" s="273" t="s">
        <v>192</v>
      </c>
      <c r="B20" s="274"/>
      <c r="C20" s="274"/>
      <c r="D20" s="274"/>
      <c r="E20" s="274"/>
      <c r="F20" s="274"/>
      <c r="G20" s="287"/>
      <c r="H20" s="286"/>
      <c r="I20" s="57"/>
      <c r="J20" s="54"/>
    </row>
    <row r="21" spans="1:10" ht="15.75" x14ac:dyDescent="0.25">
      <c r="A21" s="143" t="s">
        <v>193</v>
      </c>
      <c r="B21" s="162"/>
      <c r="C21" s="162"/>
      <c r="D21" s="162"/>
      <c r="E21" s="162"/>
      <c r="F21" s="162"/>
      <c r="G21" s="156"/>
      <c r="H21" s="157" t="s">
        <v>174</v>
      </c>
      <c r="I21" s="57"/>
      <c r="J21" s="54" t="s">
        <v>9</v>
      </c>
    </row>
    <row r="22" spans="1:10" ht="15.75" x14ac:dyDescent="0.25">
      <c r="A22" s="266" t="s">
        <v>194</v>
      </c>
      <c r="B22" s="267"/>
      <c r="C22" s="267"/>
      <c r="D22" s="267"/>
      <c r="E22" s="267"/>
      <c r="F22" s="267"/>
      <c r="G22" s="156"/>
      <c r="H22" s="157" t="s">
        <v>174</v>
      </c>
      <c r="I22" s="57"/>
      <c r="J22" s="54"/>
    </row>
    <row r="23" spans="1:10" ht="15.75" x14ac:dyDescent="0.25">
      <c r="A23" s="282" t="s">
        <v>195</v>
      </c>
      <c r="B23" s="283"/>
      <c r="C23" s="283"/>
      <c r="D23" s="283"/>
      <c r="E23" s="283"/>
      <c r="F23" s="283"/>
      <c r="G23" s="156"/>
      <c r="H23" s="163">
        <v>21296077.77</v>
      </c>
      <c r="I23" s="57"/>
      <c r="J23" s="54"/>
    </row>
    <row r="24" spans="1:10" x14ac:dyDescent="0.25">
      <c r="A24" s="164"/>
      <c r="B24" s="164"/>
      <c r="C24" s="164"/>
      <c r="D24" s="164"/>
      <c r="E24" s="164"/>
      <c r="F24" s="164"/>
      <c r="G24" s="164"/>
      <c r="H24" s="164"/>
    </row>
    <row r="25" spans="1:10" ht="15.75" x14ac:dyDescent="0.25">
      <c r="A25" s="165" t="s">
        <v>222</v>
      </c>
      <c r="B25" s="165"/>
      <c r="C25" s="165"/>
      <c r="D25" s="165"/>
      <c r="E25" s="288" t="s">
        <v>223</v>
      </c>
      <c r="F25" s="288"/>
      <c r="G25" s="288"/>
      <c r="H25" s="288"/>
      <c r="I25" s="57"/>
      <c r="J25" s="54"/>
    </row>
    <row r="26" spans="1:10" x14ac:dyDescent="0.25">
      <c r="A26" s="284" t="s">
        <v>239</v>
      </c>
      <c r="B26" s="284"/>
      <c r="C26" s="284"/>
      <c r="D26" s="284"/>
      <c r="E26" s="284"/>
      <c r="F26" s="284"/>
      <c r="G26" s="284"/>
      <c r="H26" s="166" t="s">
        <v>238</v>
      </c>
    </row>
    <row r="29" spans="1:10" x14ac:dyDescent="0.25">
      <c r="A29" s="166" t="s">
        <v>224</v>
      </c>
      <c r="B29" s="166"/>
      <c r="C29" s="166"/>
      <c r="D29" s="166"/>
      <c r="E29" s="166"/>
      <c r="F29" s="166"/>
      <c r="G29" s="166"/>
      <c r="H29" s="166" t="s">
        <v>240</v>
      </c>
      <c r="I29" s="166"/>
      <c r="J29" s="166"/>
    </row>
    <row r="30" spans="1:10" x14ac:dyDescent="0.25">
      <c r="D30" t="s">
        <v>196</v>
      </c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4" spans="1:12" x14ac:dyDescent="0.25">
      <c r="A34" s="151" t="s">
        <v>197</v>
      </c>
      <c r="B34" s="151"/>
      <c r="C34" s="151"/>
      <c r="D34" s="151"/>
      <c r="E34" s="43"/>
      <c r="F34" s="43"/>
    </row>
    <row r="35" spans="1:12" x14ac:dyDescent="0.25">
      <c r="A35" s="151"/>
      <c r="B35" s="151"/>
      <c r="C35" s="151"/>
      <c r="D35" s="151"/>
      <c r="E35" s="43"/>
      <c r="F35" s="43"/>
    </row>
    <row r="36" spans="1:12" x14ac:dyDescent="0.25">
      <c r="A36" s="151" t="s">
        <v>198</v>
      </c>
      <c r="B36" s="151"/>
      <c r="C36" s="151"/>
      <c r="D36" s="151"/>
      <c r="E36" s="43"/>
      <c r="F36" s="43"/>
      <c r="I36" t="s">
        <v>9</v>
      </c>
    </row>
    <row r="37" spans="1:12" x14ac:dyDescent="0.25">
      <c r="A37" s="151" t="s">
        <v>199</v>
      </c>
      <c r="B37" s="151"/>
      <c r="C37" s="151"/>
      <c r="D37" s="151"/>
      <c r="E37" s="43"/>
      <c r="F37" s="43"/>
    </row>
    <row r="38" spans="1:12" x14ac:dyDescent="0.25">
      <c r="A38" s="151" t="s">
        <v>200</v>
      </c>
      <c r="B38" s="151"/>
      <c r="C38" s="151"/>
      <c r="D38" s="151"/>
      <c r="E38" s="43"/>
      <c r="F38" s="43"/>
    </row>
    <row r="39" spans="1:12" x14ac:dyDescent="0.25">
      <c r="A39" s="151"/>
      <c r="B39" s="151"/>
      <c r="C39" s="151"/>
      <c r="D39" s="151"/>
      <c r="E39" s="43"/>
      <c r="F39" s="43"/>
      <c r="L39" t="s">
        <v>9</v>
      </c>
    </row>
    <row r="40" spans="1:12" x14ac:dyDescent="0.25">
      <c r="A40" s="151" t="s">
        <v>201</v>
      </c>
      <c r="B40" s="151"/>
      <c r="C40" s="151"/>
      <c r="D40" s="151"/>
      <c r="E40" s="43"/>
      <c r="F40" s="43"/>
    </row>
    <row r="41" spans="1:12" x14ac:dyDescent="0.25">
      <c r="A41" s="151"/>
      <c r="B41" s="151"/>
      <c r="C41" s="151"/>
      <c r="D41" s="151"/>
      <c r="E41" s="43"/>
      <c r="F41" s="43"/>
    </row>
    <row r="42" spans="1:12" x14ac:dyDescent="0.25">
      <c r="A42" s="151" t="s">
        <v>202</v>
      </c>
      <c r="B42" s="151"/>
      <c r="C42" s="151"/>
      <c r="D42" s="151"/>
      <c r="E42" s="43"/>
      <c r="F42" s="43"/>
    </row>
    <row r="43" spans="1:12" x14ac:dyDescent="0.25">
      <c r="A43" s="151" t="s">
        <v>203</v>
      </c>
      <c r="B43" s="151"/>
      <c r="C43" s="151"/>
      <c r="D43" s="151"/>
      <c r="E43" s="43"/>
      <c r="F43" s="43"/>
    </row>
    <row r="44" spans="1:12" x14ac:dyDescent="0.25">
      <c r="A44" s="151" t="s">
        <v>204</v>
      </c>
      <c r="B44" s="151"/>
      <c r="C44" s="151"/>
      <c r="D44" s="151"/>
      <c r="E44" s="43"/>
      <c r="F44" s="43"/>
    </row>
    <row r="45" spans="1:12" x14ac:dyDescent="0.25">
      <c r="A45" s="43"/>
      <c r="B45" s="43"/>
      <c r="C45" s="43"/>
      <c r="D45" s="43"/>
      <c r="E45" s="43"/>
      <c r="F45" s="43"/>
      <c r="G45" s="167"/>
    </row>
    <row r="46" spans="1:12" x14ac:dyDescent="0.25">
      <c r="H46" s="51" t="s">
        <v>205</v>
      </c>
    </row>
  </sheetData>
  <mergeCells count="20">
    <mergeCell ref="A22:F22"/>
    <mergeCell ref="A23:F23"/>
    <mergeCell ref="A26:G26"/>
    <mergeCell ref="A16:F16"/>
    <mergeCell ref="H16:H17"/>
    <mergeCell ref="A17:F17"/>
    <mergeCell ref="A18:F18"/>
    <mergeCell ref="A19:G19"/>
    <mergeCell ref="H19:H20"/>
    <mergeCell ref="A20:G20"/>
    <mergeCell ref="E25:H25"/>
    <mergeCell ref="A13:F13"/>
    <mergeCell ref="A14:G14"/>
    <mergeCell ref="H14:H15"/>
    <mergeCell ref="A15:F15"/>
    <mergeCell ref="A1:I1"/>
    <mergeCell ref="A2:I2"/>
    <mergeCell ref="A10:F11"/>
    <mergeCell ref="G10:G11"/>
    <mergeCell ref="A12:F12"/>
  </mergeCells>
  <pageMargins left="0.7" right="0.44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49"/>
  <sheetViews>
    <sheetView topLeftCell="A18" workbookViewId="0">
      <selection activeCell="R20" sqref="R20"/>
    </sheetView>
  </sheetViews>
  <sheetFormatPr defaultRowHeight="15" x14ac:dyDescent="0.25"/>
  <cols>
    <col min="8" max="8" width="7.7109375" customWidth="1"/>
    <col min="10" max="10" width="10.5703125" customWidth="1"/>
    <col min="11" max="11" width="0.28515625" customWidth="1"/>
  </cols>
  <sheetData>
    <row r="1" spans="1:12" ht="18.75" x14ac:dyDescent="0.3">
      <c r="A1" s="275" t="s">
        <v>98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52"/>
    </row>
    <row r="2" spans="1:12" ht="18.75" x14ac:dyDescent="0.3">
      <c r="A2" s="275" t="s">
        <v>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43"/>
    </row>
    <row r="4" spans="1:12" ht="15.75" x14ac:dyDescent="0.25">
      <c r="J4" s="53" t="s">
        <v>207</v>
      </c>
    </row>
    <row r="5" spans="1:12" x14ac:dyDescent="0.25">
      <c r="A5" s="30"/>
      <c r="B5" s="30"/>
      <c r="C5" s="30"/>
      <c r="D5" s="30"/>
      <c r="E5" s="30"/>
      <c r="F5" s="30"/>
      <c r="H5" s="30"/>
      <c r="I5" t="s">
        <v>215</v>
      </c>
      <c r="K5" s="30"/>
      <c r="L5" s="30"/>
    </row>
    <row r="6" spans="1:12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x14ac:dyDescent="0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30"/>
      <c r="L7" s="30"/>
    </row>
    <row r="8" spans="1:12" x14ac:dyDescent="0.25">
      <c r="A8" s="110" t="s">
        <v>141</v>
      </c>
      <c r="B8" s="111"/>
      <c r="C8" s="112"/>
      <c r="D8" s="113"/>
      <c r="E8" s="113"/>
      <c r="F8" s="113"/>
      <c r="G8" s="113"/>
      <c r="H8" s="113"/>
      <c r="I8" s="114"/>
      <c r="J8" s="115"/>
      <c r="K8" s="189"/>
    </row>
    <row r="9" spans="1:12" x14ac:dyDescent="0.25">
      <c r="A9" s="116" t="s">
        <v>142</v>
      </c>
      <c r="B9" s="117"/>
      <c r="C9" s="118"/>
      <c r="D9" s="118"/>
      <c r="E9" s="118"/>
      <c r="F9" s="118"/>
      <c r="G9" s="118"/>
      <c r="H9" s="118"/>
      <c r="I9" s="119"/>
      <c r="J9" s="120"/>
      <c r="K9" s="119"/>
      <c r="L9" s="30"/>
    </row>
    <row r="10" spans="1:12" x14ac:dyDescent="0.25">
      <c r="A10" s="116" t="s">
        <v>143</v>
      </c>
      <c r="B10" s="117"/>
      <c r="C10" s="191">
        <v>1</v>
      </c>
      <c r="D10" s="191">
        <v>64</v>
      </c>
      <c r="E10" s="118" t="s">
        <v>9</v>
      </c>
      <c r="F10" s="118"/>
      <c r="G10" s="118"/>
      <c r="H10" s="118"/>
      <c r="I10" s="119"/>
      <c r="J10" s="120"/>
      <c r="K10" s="119"/>
      <c r="L10" s="30"/>
    </row>
    <row r="11" spans="1:12" x14ac:dyDescent="0.25">
      <c r="A11" s="116" t="s">
        <v>144</v>
      </c>
      <c r="B11" s="117"/>
      <c r="C11" s="118"/>
      <c r="D11" s="118"/>
      <c r="E11" s="118"/>
      <c r="F11" s="118"/>
      <c r="G11" s="118"/>
      <c r="H11" s="118"/>
      <c r="I11" s="119"/>
      <c r="J11" s="120"/>
      <c r="K11" s="119"/>
      <c r="L11" s="30"/>
    </row>
    <row r="12" spans="1:12" x14ac:dyDescent="0.25">
      <c r="A12" s="116" t="s">
        <v>145</v>
      </c>
      <c r="B12" s="117"/>
      <c r="C12" s="118"/>
      <c r="D12" s="118"/>
      <c r="E12" s="118"/>
      <c r="F12" s="118"/>
      <c r="G12" s="118"/>
      <c r="H12" s="118"/>
      <c r="I12" s="119"/>
      <c r="J12" s="120"/>
      <c r="K12" s="119"/>
      <c r="L12" s="30"/>
    </row>
    <row r="13" spans="1:12" x14ac:dyDescent="0.25">
      <c r="A13" s="116" t="s">
        <v>146</v>
      </c>
      <c r="B13" s="117"/>
      <c r="C13" s="118"/>
      <c r="D13" s="118"/>
      <c r="E13" s="118"/>
      <c r="F13" s="118"/>
      <c r="G13" s="118"/>
      <c r="H13" s="118"/>
      <c r="I13" s="119"/>
      <c r="J13" s="120"/>
      <c r="K13" s="119"/>
      <c r="L13" s="30" t="s">
        <v>9</v>
      </c>
    </row>
    <row r="14" spans="1:12" x14ac:dyDescent="0.25">
      <c r="A14" s="121" t="s">
        <v>147</v>
      </c>
      <c r="B14" s="122"/>
      <c r="C14" s="123"/>
      <c r="D14" s="123"/>
      <c r="E14" s="123"/>
      <c r="F14" s="123"/>
      <c r="G14" s="123"/>
      <c r="H14" s="123"/>
      <c r="I14" s="124"/>
      <c r="J14" s="125"/>
      <c r="K14" s="119"/>
      <c r="L14" s="30"/>
    </row>
    <row r="15" spans="1:1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2" hidden="1" x14ac:dyDescent="0.25">
      <c r="A16" s="30"/>
      <c r="B16" s="30"/>
      <c r="C16" s="30"/>
      <c r="D16" s="30" t="s">
        <v>9</v>
      </c>
      <c r="E16" s="30"/>
      <c r="F16" s="30"/>
      <c r="G16" s="30"/>
      <c r="H16" s="30"/>
      <c r="I16" s="30"/>
      <c r="J16" s="30"/>
      <c r="K16" s="30"/>
      <c r="L16" s="30"/>
    </row>
    <row r="17" spans="1:12" hidden="1" x14ac:dyDescent="0.25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ht="15.75" x14ac:dyDescent="0.25">
      <c r="A18" s="57" t="s">
        <v>148</v>
      </c>
      <c r="B18" s="57"/>
      <c r="C18" s="55"/>
      <c r="D18" s="55"/>
      <c r="E18" s="55"/>
      <c r="F18" s="55"/>
      <c r="G18" s="57"/>
      <c r="H18" s="57"/>
      <c r="I18" s="57"/>
      <c r="J18" s="55"/>
      <c r="K18" s="57"/>
      <c r="L18" s="55"/>
    </row>
    <row r="19" spans="1:12" ht="15.75" x14ac:dyDescent="0.25">
      <c r="A19" s="55" t="s">
        <v>149</v>
      </c>
      <c r="B19" s="55"/>
      <c r="C19" s="55"/>
      <c r="D19" s="55"/>
      <c r="E19" s="55"/>
      <c r="F19" s="55"/>
      <c r="G19" s="57"/>
      <c r="H19" s="57"/>
      <c r="I19" s="57"/>
      <c r="J19" s="55"/>
      <c r="K19" s="57"/>
      <c r="L19" s="55"/>
    </row>
    <row r="20" spans="1:12" x14ac:dyDescent="0.25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55"/>
      <c r="L20" s="55"/>
    </row>
    <row r="21" spans="1:12" x14ac:dyDescent="0.25">
      <c r="A21" s="127" t="s">
        <v>150</v>
      </c>
      <c r="B21" s="55"/>
      <c r="C21" s="55"/>
      <c r="D21" s="55"/>
      <c r="E21" s="55"/>
      <c r="F21" s="55"/>
      <c r="G21" s="55"/>
      <c r="H21" s="111"/>
      <c r="I21" s="291" t="s">
        <v>151</v>
      </c>
      <c r="J21" s="292"/>
      <c r="K21" s="55"/>
    </row>
    <row r="22" spans="1:12" x14ac:dyDescent="0.25">
      <c r="A22" s="128"/>
      <c r="B22" s="129"/>
      <c r="C22" s="129"/>
      <c r="D22" s="129"/>
      <c r="E22" s="129"/>
      <c r="F22" s="126"/>
      <c r="G22" s="126"/>
      <c r="H22" s="122"/>
      <c r="I22" s="293" t="s">
        <v>152</v>
      </c>
      <c r="J22" s="294"/>
      <c r="K22" s="55"/>
    </row>
    <row r="23" spans="1:12" x14ac:dyDescent="0.25">
      <c r="A23" s="114" t="s">
        <v>153</v>
      </c>
      <c r="B23" s="130"/>
      <c r="C23" s="130"/>
      <c r="D23" s="130"/>
      <c r="E23" s="130"/>
      <c r="F23" s="131"/>
      <c r="G23" s="131"/>
      <c r="H23" s="111"/>
      <c r="I23" s="295">
        <v>15177558.76</v>
      </c>
      <c r="J23" s="296"/>
      <c r="K23" s="55"/>
    </row>
    <row r="24" spans="1:12" x14ac:dyDescent="0.25">
      <c r="A24" s="299" t="s">
        <v>154</v>
      </c>
      <c r="B24" s="300"/>
      <c r="C24" s="300"/>
      <c r="D24" s="300"/>
      <c r="E24" s="300"/>
      <c r="F24" s="300"/>
      <c r="G24" s="300"/>
      <c r="H24" s="301"/>
      <c r="I24" s="297"/>
      <c r="J24" s="298"/>
      <c r="K24" s="55"/>
    </row>
    <row r="25" spans="1:12" x14ac:dyDescent="0.25">
      <c r="A25" s="114" t="s">
        <v>155</v>
      </c>
      <c r="B25" s="130"/>
      <c r="C25" s="130"/>
      <c r="D25" s="130"/>
      <c r="E25" s="130"/>
      <c r="F25" s="132"/>
      <c r="G25" s="132"/>
      <c r="H25" s="115"/>
      <c r="I25" s="295">
        <v>2231562.67</v>
      </c>
      <c r="J25" s="296"/>
      <c r="K25" s="112"/>
      <c r="L25" s="30"/>
    </row>
    <row r="26" spans="1:12" x14ac:dyDescent="0.25">
      <c r="A26" s="133" t="s">
        <v>156</v>
      </c>
      <c r="B26" s="134"/>
      <c r="C26" s="134"/>
      <c r="D26" s="134"/>
      <c r="E26" s="134"/>
      <c r="F26" s="134"/>
      <c r="G26" s="134"/>
      <c r="H26" s="135"/>
      <c r="I26" s="297"/>
      <c r="J26" s="298"/>
      <c r="K26" s="112"/>
      <c r="L26" s="30"/>
    </row>
    <row r="27" spans="1:12" x14ac:dyDescent="0.25">
      <c r="A27" s="114" t="s">
        <v>157</v>
      </c>
      <c r="B27" s="132"/>
      <c r="C27" s="132"/>
      <c r="D27" s="132"/>
      <c r="E27" s="132"/>
      <c r="F27" s="132"/>
      <c r="G27" s="132"/>
      <c r="H27" s="115"/>
      <c r="I27" s="295">
        <v>9071668.7799999993</v>
      </c>
      <c r="J27" s="296"/>
      <c r="K27" s="112"/>
      <c r="L27" s="30"/>
    </row>
    <row r="28" spans="1:12" x14ac:dyDescent="0.25">
      <c r="A28" s="119" t="s">
        <v>158</v>
      </c>
      <c r="B28" s="112"/>
      <c r="C28" s="112"/>
      <c r="D28" s="112"/>
      <c r="E28" s="112"/>
      <c r="F28" s="112"/>
      <c r="G28" s="112"/>
      <c r="H28" s="120"/>
      <c r="I28" s="302"/>
      <c r="J28" s="303"/>
      <c r="K28" s="112"/>
      <c r="L28" s="30"/>
    </row>
    <row r="29" spans="1:12" x14ac:dyDescent="0.25">
      <c r="A29" s="133" t="s">
        <v>159</v>
      </c>
      <c r="B29" s="134"/>
      <c r="C29" s="134"/>
      <c r="D29" s="134"/>
      <c r="E29" s="136"/>
      <c r="F29" s="136"/>
      <c r="G29" s="136"/>
      <c r="H29" s="125"/>
      <c r="I29" s="297"/>
      <c r="J29" s="298"/>
      <c r="K29" s="112" t="s">
        <v>9</v>
      </c>
      <c r="L29" s="30" t="s">
        <v>9</v>
      </c>
    </row>
    <row r="30" spans="1:12" x14ac:dyDescent="0.25">
      <c r="A30" s="127" t="s">
        <v>160</v>
      </c>
      <c r="B30" s="130"/>
      <c r="C30" s="130"/>
      <c r="D30" s="130"/>
      <c r="E30" s="130"/>
      <c r="F30" s="130"/>
      <c r="G30" s="130"/>
      <c r="H30" s="137"/>
      <c r="I30" s="304">
        <v>26480790.210000001</v>
      </c>
      <c r="J30" s="305"/>
      <c r="K30" s="138" t="s">
        <v>9</v>
      </c>
      <c r="L30" s="139"/>
    </row>
    <row r="31" spans="1:12" x14ac:dyDescent="0.25">
      <c r="A31" s="140" t="s">
        <v>161</v>
      </c>
      <c r="B31" s="141"/>
      <c r="C31" s="141"/>
      <c r="D31" s="141"/>
      <c r="E31" s="141"/>
      <c r="F31" s="141"/>
      <c r="G31" s="141"/>
      <c r="H31" s="142"/>
      <c r="I31" s="306"/>
      <c r="J31" s="307"/>
      <c r="K31" s="138"/>
      <c r="L31" s="139"/>
    </row>
    <row r="32" spans="1:12" x14ac:dyDescent="0.25">
      <c r="A32" s="143" t="s">
        <v>162</v>
      </c>
      <c r="B32" s="144"/>
      <c r="C32" s="144"/>
      <c r="D32" s="144"/>
      <c r="E32" s="144"/>
      <c r="F32" s="144"/>
      <c r="G32" s="144"/>
      <c r="H32" s="145"/>
      <c r="I32" s="289" t="s">
        <v>206</v>
      </c>
      <c r="J32" s="290"/>
      <c r="K32" s="112"/>
      <c r="L32" s="30"/>
    </row>
    <row r="33" spans="1:12" x14ac:dyDescent="0.25">
      <c r="A33" s="308" t="s">
        <v>163</v>
      </c>
      <c r="B33" s="309"/>
      <c r="C33" s="309"/>
      <c r="D33" s="309"/>
      <c r="E33" s="309"/>
      <c r="F33" s="309"/>
      <c r="G33" s="309"/>
      <c r="H33" s="310"/>
      <c r="I33" s="295">
        <v>379147.61</v>
      </c>
      <c r="J33" s="296"/>
      <c r="K33" s="112"/>
      <c r="L33" s="30"/>
    </row>
    <row r="34" spans="1:12" x14ac:dyDescent="0.25">
      <c r="A34" s="119" t="s">
        <v>164</v>
      </c>
      <c r="B34" s="112"/>
      <c r="C34" s="112"/>
      <c r="D34" s="112"/>
      <c r="E34" s="112"/>
      <c r="F34" s="112"/>
      <c r="G34" s="112"/>
      <c r="H34" s="120"/>
      <c r="I34" s="302"/>
      <c r="J34" s="303"/>
      <c r="K34" s="112"/>
      <c r="L34" s="30"/>
    </row>
    <row r="35" spans="1:12" x14ac:dyDescent="0.25">
      <c r="A35" s="146" t="s">
        <v>165</v>
      </c>
      <c r="B35" s="112"/>
      <c r="C35" s="112"/>
      <c r="D35" s="112"/>
      <c r="E35" s="112"/>
      <c r="F35" s="112"/>
      <c r="G35" s="112"/>
      <c r="H35" s="120"/>
      <c r="I35" s="297"/>
      <c r="J35" s="298"/>
      <c r="K35" s="112"/>
      <c r="L35" s="30"/>
    </row>
    <row r="36" spans="1:12" x14ac:dyDescent="0.25">
      <c r="A36" s="114" t="s">
        <v>166</v>
      </c>
      <c r="B36" s="132"/>
      <c r="C36" s="132"/>
      <c r="D36" s="132"/>
      <c r="E36" s="132"/>
      <c r="F36" s="132"/>
      <c r="G36" s="132"/>
      <c r="H36" s="115"/>
      <c r="I36" s="295">
        <v>546130</v>
      </c>
      <c r="J36" s="296"/>
      <c r="K36" s="112"/>
      <c r="L36" s="30"/>
    </row>
    <row r="37" spans="1:12" x14ac:dyDescent="0.25">
      <c r="A37" s="124" t="s">
        <v>167</v>
      </c>
      <c r="B37" s="136"/>
      <c r="C37" s="136"/>
      <c r="D37" s="136"/>
      <c r="E37" s="136"/>
      <c r="F37" s="136"/>
      <c r="G37" s="136"/>
      <c r="H37" s="125"/>
      <c r="I37" s="297"/>
      <c r="J37" s="298"/>
      <c r="K37" s="112"/>
      <c r="L37" s="30"/>
    </row>
    <row r="38" spans="1:12" x14ac:dyDescent="0.25">
      <c r="A38" s="143" t="s">
        <v>168</v>
      </c>
      <c r="B38" s="144"/>
      <c r="C38" s="144"/>
      <c r="D38" s="144"/>
      <c r="E38" s="144"/>
      <c r="F38" s="144"/>
      <c r="G38" s="144"/>
      <c r="H38" s="145"/>
      <c r="I38" s="289">
        <v>1274589</v>
      </c>
      <c r="J38" s="290"/>
      <c r="K38" s="112"/>
      <c r="L38" s="30"/>
    </row>
    <row r="39" spans="1:12" x14ac:dyDescent="0.25">
      <c r="A39" s="308" t="s">
        <v>169</v>
      </c>
      <c r="B39" s="309"/>
      <c r="C39" s="309"/>
      <c r="D39" s="309"/>
      <c r="E39" s="309"/>
      <c r="F39" s="309"/>
      <c r="G39" s="309"/>
      <c r="H39" s="310"/>
      <c r="I39" s="295">
        <v>2218859.0699999998</v>
      </c>
      <c r="J39" s="296"/>
      <c r="K39" s="112"/>
      <c r="L39" s="30"/>
    </row>
    <row r="40" spans="1:12" x14ac:dyDescent="0.25">
      <c r="A40" s="133" t="s">
        <v>170</v>
      </c>
      <c r="B40" s="136"/>
      <c r="C40" s="136"/>
      <c r="D40" s="136"/>
      <c r="E40" s="136"/>
      <c r="F40" s="136"/>
      <c r="G40" s="136"/>
      <c r="H40" s="125"/>
      <c r="I40" s="297"/>
      <c r="J40" s="298"/>
      <c r="K40" s="112"/>
      <c r="L40" s="30"/>
    </row>
    <row r="41" spans="1:12" x14ac:dyDescent="0.25">
      <c r="A41" s="127" t="s">
        <v>171</v>
      </c>
      <c r="B41" s="130"/>
      <c r="C41" s="130"/>
      <c r="D41" s="130"/>
      <c r="E41" s="130"/>
      <c r="F41" s="130"/>
      <c r="G41" s="130"/>
      <c r="H41" s="137"/>
      <c r="I41" s="304">
        <v>4418725.68</v>
      </c>
      <c r="J41" s="305"/>
      <c r="K41" s="138"/>
      <c r="L41" s="139"/>
    </row>
    <row r="42" spans="1:12" x14ac:dyDescent="0.25">
      <c r="A42" s="140" t="s">
        <v>172</v>
      </c>
      <c r="B42" s="141"/>
      <c r="C42" s="141"/>
      <c r="D42" s="141"/>
      <c r="E42" s="141"/>
      <c r="F42" s="141"/>
      <c r="G42" s="141"/>
      <c r="H42" s="142"/>
      <c r="I42" s="306"/>
      <c r="J42" s="307"/>
      <c r="K42" s="138"/>
      <c r="L42" s="139"/>
    </row>
    <row r="43" spans="1:12" x14ac:dyDescent="0.25">
      <c r="A43" s="266" t="s">
        <v>173</v>
      </c>
      <c r="B43" s="267"/>
      <c r="C43" s="267"/>
      <c r="D43" s="267"/>
      <c r="E43" s="267"/>
      <c r="F43" s="267"/>
      <c r="G43" s="267"/>
      <c r="H43" s="313"/>
      <c r="I43" s="314" t="s">
        <v>206</v>
      </c>
      <c r="J43" s="315"/>
      <c r="K43" s="112"/>
      <c r="L43" s="30"/>
    </row>
    <row r="44" spans="1:12" x14ac:dyDescent="0.25">
      <c r="A44" s="316" t="s">
        <v>175</v>
      </c>
      <c r="B44" s="317"/>
      <c r="C44" s="317"/>
      <c r="D44" s="317"/>
      <c r="E44" s="317"/>
      <c r="F44" s="317"/>
      <c r="G44" s="317"/>
      <c r="H44" s="318"/>
      <c r="I44" s="319" t="s">
        <v>206</v>
      </c>
      <c r="J44" s="320"/>
      <c r="K44" s="55"/>
    </row>
    <row r="45" spans="1:12" x14ac:dyDescent="0.25">
      <c r="A45" s="282" t="s">
        <v>176</v>
      </c>
      <c r="B45" s="283"/>
      <c r="C45" s="283"/>
      <c r="D45" s="283"/>
      <c r="E45" s="283"/>
      <c r="F45" s="283"/>
      <c r="G45" s="283"/>
      <c r="H45" s="321"/>
      <c r="I45" s="311">
        <v>8550000</v>
      </c>
      <c r="J45" s="312"/>
      <c r="K45" s="55"/>
    </row>
    <row r="46" spans="1:12" x14ac:dyDescent="0.25">
      <c r="A46" s="147" t="s">
        <v>177</v>
      </c>
      <c r="B46" s="148"/>
      <c r="C46" s="148"/>
      <c r="D46" s="148"/>
      <c r="E46" s="148"/>
      <c r="F46" s="149"/>
      <c r="G46" s="149"/>
      <c r="H46" s="150"/>
      <c r="I46" s="311">
        <v>0</v>
      </c>
      <c r="J46" s="312"/>
      <c r="K46" s="55"/>
    </row>
    <row r="47" spans="1:12" x14ac:dyDescent="0.25">
      <c r="A47" s="151"/>
      <c r="B47" s="151"/>
      <c r="C47" s="151"/>
      <c r="D47" s="151"/>
      <c r="E47" s="151"/>
      <c r="F47" s="151"/>
      <c r="G47" s="55"/>
      <c r="H47" s="55"/>
      <c r="I47" s="55"/>
      <c r="J47" s="55"/>
      <c r="K47" s="55"/>
      <c r="L47" s="55"/>
    </row>
    <row r="48" spans="1:12" x14ac:dyDescent="0.25">
      <c r="A48" s="151"/>
      <c r="B48" s="151"/>
      <c r="C48" s="151"/>
      <c r="D48" s="151"/>
      <c r="E48" s="151"/>
      <c r="F48" s="151"/>
      <c r="G48" s="152"/>
      <c r="H48" s="152"/>
      <c r="I48" s="153" t="s">
        <v>214</v>
      </c>
      <c r="L48" s="55"/>
    </row>
    <row r="49" spans="1:12" x14ac:dyDescent="0.25">
      <c r="A49" s="55"/>
      <c r="B49" s="55"/>
      <c r="C49" s="55"/>
      <c r="D49" s="55"/>
      <c r="E49" s="55"/>
      <c r="F49" s="55"/>
      <c r="G49" s="55"/>
      <c r="H49" s="55"/>
      <c r="I49" s="152"/>
      <c r="K49" s="55"/>
      <c r="L49" s="55"/>
    </row>
  </sheetData>
  <mergeCells count="24">
    <mergeCell ref="I46:J46"/>
    <mergeCell ref="I41:J42"/>
    <mergeCell ref="A43:H43"/>
    <mergeCell ref="I43:J43"/>
    <mergeCell ref="A44:H44"/>
    <mergeCell ref="I44:J44"/>
    <mergeCell ref="A45:H45"/>
    <mergeCell ref="I45:J45"/>
    <mergeCell ref="A33:H33"/>
    <mergeCell ref="I33:J35"/>
    <mergeCell ref="I36:J37"/>
    <mergeCell ref="I38:J38"/>
    <mergeCell ref="A39:H39"/>
    <mergeCell ref="I39:J40"/>
    <mergeCell ref="I32:J32"/>
    <mergeCell ref="A1:K1"/>
    <mergeCell ref="A2:K2"/>
    <mergeCell ref="I21:J21"/>
    <mergeCell ref="I22:J22"/>
    <mergeCell ref="I23:J24"/>
    <mergeCell ref="A24:H24"/>
    <mergeCell ref="I25:J26"/>
    <mergeCell ref="I27:J29"/>
    <mergeCell ref="I30:J31"/>
  </mergeCells>
  <pageMargins left="0.7" right="0.44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J118"/>
  <sheetViews>
    <sheetView topLeftCell="A13" workbookViewId="0">
      <selection activeCell="I41" sqref="I41"/>
    </sheetView>
  </sheetViews>
  <sheetFormatPr defaultRowHeight="15" x14ac:dyDescent="0.25"/>
  <cols>
    <col min="8" max="8" width="9.140625" customWidth="1"/>
    <col min="9" max="9" width="12.28515625" customWidth="1"/>
    <col min="10" max="10" width="8.42578125" customWidth="1"/>
  </cols>
  <sheetData>
    <row r="1" spans="1:10" x14ac:dyDescent="0.25">
      <c r="A1" s="322" t="s">
        <v>0</v>
      </c>
      <c r="B1" s="322"/>
      <c r="C1" s="322"/>
      <c r="D1" s="322"/>
      <c r="E1" s="322"/>
      <c r="F1" s="322"/>
      <c r="G1" s="322"/>
      <c r="H1" s="322"/>
      <c r="I1" s="322"/>
      <c r="J1" s="322"/>
    </row>
    <row r="2" spans="1:10" x14ac:dyDescent="0.25">
      <c r="A2" s="322" t="s">
        <v>1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 t="s">
        <v>24</v>
      </c>
      <c r="J3" s="1"/>
    </row>
    <row r="4" spans="1:10" x14ac:dyDescent="0.25">
      <c r="A4" s="1"/>
      <c r="B4" s="1"/>
      <c r="C4" s="1"/>
      <c r="D4" s="1"/>
      <c r="E4" s="1"/>
      <c r="F4" s="1"/>
      <c r="G4" s="1"/>
      <c r="H4" s="1" t="s">
        <v>51</v>
      </c>
      <c r="I4" s="1"/>
      <c r="J4" s="1"/>
    </row>
    <row r="7" spans="1:10" s="29" customFormat="1" ht="12.75" x14ac:dyDescent="0.2">
      <c r="A7" s="29" t="s">
        <v>78</v>
      </c>
    </row>
    <row r="8" spans="1:10" s="40" customFormat="1" ht="12" x14ac:dyDescent="0.2">
      <c r="A8" s="40" t="s">
        <v>79</v>
      </c>
    </row>
    <row r="9" spans="1:10" s="40" customFormat="1" ht="12" x14ac:dyDescent="0.2">
      <c r="A9" s="40" t="s">
        <v>80</v>
      </c>
    </row>
    <row r="10" spans="1:10" s="1" customFormat="1" ht="14.25" x14ac:dyDescent="0.2"/>
    <row r="11" spans="1:10" s="41" customFormat="1" ht="15" customHeight="1" x14ac:dyDescent="0.2">
      <c r="A11" s="41" t="s">
        <v>81</v>
      </c>
    </row>
    <row r="12" spans="1:10" s="41" customFormat="1" ht="13.5" customHeight="1" x14ac:dyDescent="0.2">
      <c r="A12" s="41" t="s">
        <v>83</v>
      </c>
    </row>
    <row r="13" spans="1:10" s="41" customFormat="1" ht="12.75" x14ac:dyDescent="0.2">
      <c r="A13" s="41" t="s">
        <v>82</v>
      </c>
    </row>
    <row r="14" spans="1:10" s="1" customFormat="1" ht="14.25" x14ac:dyDescent="0.2"/>
    <row r="15" spans="1:10" s="1" customFormat="1" ht="14.25" x14ac:dyDescent="0.2">
      <c r="A15" s="41" t="s">
        <v>84</v>
      </c>
    </row>
    <row r="16" spans="1:10" s="41" customFormat="1" ht="12.75" x14ac:dyDescent="0.2">
      <c r="A16" s="41" t="s">
        <v>85</v>
      </c>
      <c r="B16" s="41" t="s">
        <v>86</v>
      </c>
    </row>
    <row r="17" spans="1:10" s="1" customFormat="1" ht="14.25" x14ac:dyDescent="0.2">
      <c r="A17" s="41" t="s">
        <v>87</v>
      </c>
    </row>
    <row r="18" spans="1:10" s="1" customFormat="1" ht="14.25" x14ac:dyDescent="0.2"/>
    <row r="19" spans="1:10" s="41" customFormat="1" ht="12.75" x14ac:dyDescent="0.2">
      <c r="B19" s="41" t="s">
        <v>88</v>
      </c>
    </row>
    <row r="20" spans="1:10" s="1" customFormat="1" ht="14.25" x14ac:dyDescent="0.2">
      <c r="B20" s="41" t="s">
        <v>89</v>
      </c>
    </row>
    <row r="21" spans="1:10" s="1" customFormat="1" ht="14.25" x14ac:dyDescent="0.2">
      <c r="J21" s="1" t="s">
        <v>97</v>
      </c>
    </row>
    <row r="22" spans="1:10" s="1" customFormat="1" ht="14.25" x14ac:dyDescent="0.2">
      <c r="B22" s="41" t="s">
        <v>91</v>
      </c>
    </row>
    <row r="23" spans="1:10" s="1" customFormat="1" ht="14.25" x14ac:dyDescent="0.2">
      <c r="B23" s="41" t="s">
        <v>90</v>
      </c>
    </row>
    <row r="24" spans="1:10" s="1" customFormat="1" ht="14.25" x14ac:dyDescent="0.2"/>
    <row r="25" spans="1:10" s="1" customFormat="1" ht="14.25" x14ac:dyDescent="0.2">
      <c r="A25" s="41" t="s">
        <v>92</v>
      </c>
    </row>
    <row r="26" spans="1:10" s="1" customFormat="1" ht="14.25" x14ac:dyDescent="0.2">
      <c r="B26" s="41" t="s">
        <v>93</v>
      </c>
    </row>
    <row r="27" spans="1:10" s="1" customFormat="1" ht="14.25" x14ac:dyDescent="0.2">
      <c r="B27" s="41" t="s">
        <v>94</v>
      </c>
    </row>
    <row r="29" spans="1:10" x14ac:dyDescent="0.25">
      <c r="A29" s="2" t="s">
        <v>95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s="42" customFormat="1" ht="12" x14ac:dyDescent="0.2">
      <c r="A31" s="40" t="s">
        <v>209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s="42" customFormat="1" ht="12" x14ac:dyDescent="0.2">
      <c r="A32" s="40" t="s">
        <v>210</v>
      </c>
      <c r="C32" s="40"/>
      <c r="D32" s="40"/>
      <c r="E32" s="40"/>
      <c r="F32" s="40"/>
      <c r="G32" s="40"/>
      <c r="H32" s="40"/>
      <c r="I32" s="40"/>
      <c r="J32" s="40"/>
    </row>
    <row r="33" spans="1:10" x14ac:dyDescent="0.25">
      <c r="A33" s="40" t="s">
        <v>211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s="42" customFormat="1" ht="12" x14ac:dyDescent="0.2">
      <c r="A34" s="40" t="s">
        <v>212</v>
      </c>
      <c r="B34" s="40"/>
      <c r="C34" s="40"/>
      <c r="D34" s="40"/>
      <c r="E34" s="40"/>
      <c r="F34" s="40"/>
      <c r="G34" s="40"/>
      <c r="H34" s="40"/>
      <c r="I34" s="40"/>
      <c r="J34" s="40"/>
    </row>
    <row r="35" spans="1:10" s="42" customFormat="1" ht="12" x14ac:dyDescent="0.2">
      <c r="A35" s="40" t="s">
        <v>213</v>
      </c>
      <c r="B35" s="40"/>
      <c r="C35" s="40"/>
      <c r="D35" s="40"/>
      <c r="E35" s="40"/>
      <c r="F35" s="40"/>
      <c r="G35" s="40"/>
      <c r="H35" s="40"/>
      <c r="I35" s="40"/>
      <c r="J35" s="40"/>
    </row>
    <row r="36" spans="1:10" ht="10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s="43" customFormat="1" ht="27" customHeight="1" x14ac:dyDescent="0.25">
      <c r="A37" s="45" t="s">
        <v>96</v>
      </c>
      <c r="B37" s="18"/>
      <c r="C37" s="18"/>
      <c r="D37" s="18"/>
      <c r="E37" s="18"/>
      <c r="F37" s="18"/>
      <c r="G37" s="46"/>
      <c r="H37" s="190" t="s">
        <v>3</v>
      </c>
      <c r="I37" s="190" t="s">
        <v>46</v>
      </c>
      <c r="J37" s="2"/>
    </row>
    <row r="38" spans="1:10" x14ac:dyDescent="0.25">
      <c r="A38" s="49" t="s">
        <v>265</v>
      </c>
      <c r="B38" s="14"/>
      <c r="C38" s="14"/>
      <c r="D38" s="14"/>
      <c r="E38" s="14"/>
      <c r="F38" s="14"/>
      <c r="G38" s="15"/>
      <c r="H38" s="50">
        <v>29</v>
      </c>
      <c r="I38" s="50">
        <v>40659</v>
      </c>
      <c r="J38" s="1"/>
    </row>
    <row r="39" spans="1:10" x14ac:dyDescent="0.25">
      <c r="A39" s="49" t="s">
        <v>266</v>
      </c>
      <c r="B39" s="14"/>
      <c r="C39" s="14"/>
      <c r="D39" s="14"/>
      <c r="E39" s="14"/>
      <c r="F39" s="14"/>
      <c r="G39" s="15"/>
      <c r="H39" s="15">
        <v>23</v>
      </c>
      <c r="I39" s="15">
        <v>42200</v>
      </c>
      <c r="J39" s="1"/>
    </row>
    <row r="40" spans="1:10" x14ac:dyDescent="0.25">
      <c r="A40" s="49" t="s">
        <v>267</v>
      </c>
      <c r="B40" s="14"/>
      <c r="C40" s="14" t="s">
        <v>9</v>
      </c>
      <c r="D40" s="14"/>
      <c r="E40" s="14"/>
      <c r="F40" s="14"/>
      <c r="G40" s="15"/>
      <c r="H40" s="15">
        <v>2</v>
      </c>
      <c r="I40" s="15">
        <v>44950</v>
      </c>
      <c r="J40" s="1"/>
    </row>
    <row r="41" spans="1:10" x14ac:dyDescent="0.25">
      <c r="A41" s="49" t="s">
        <v>268</v>
      </c>
      <c r="B41" s="14"/>
      <c r="C41" s="14"/>
      <c r="D41" s="14"/>
      <c r="E41" s="14"/>
      <c r="F41" s="14"/>
      <c r="G41" s="15"/>
      <c r="H41" s="15">
        <v>1</v>
      </c>
      <c r="I41" s="15">
        <v>59402</v>
      </c>
      <c r="J41" s="1"/>
    </row>
    <row r="42" spans="1:10" x14ac:dyDescent="0.25">
      <c r="A42" s="49">
        <v>5</v>
      </c>
      <c r="B42" s="14"/>
      <c r="C42" s="14"/>
      <c r="D42" s="14"/>
      <c r="E42" s="14"/>
      <c r="F42" s="14"/>
      <c r="G42" s="15"/>
      <c r="H42" s="15"/>
      <c r="I42" s="15"/>
      <c r="J42" s="1"/>
    </row>
    <row r="43" spans="1:10" x14ac:dyDescent="0.25">
      <c r="A43" s="49">
        <v>6</v>
      </c>
      <c r="B43" s="14"/>
      <c r="C43" s="14"/>
      <c r="D43" s="14"/>
      <c r="E43" s="14"/>
      <c r="F43" s="14"/>
      <c r="G43" s="15"/>
      <c r="H43" s="15"/>
      <c r="I43" s="15"/>
      <c r="J43" s="1"/>
    </row>
    <row r="44" spans="1:10" x14ac:dyDescent="0.25">
      <c r="A44" s="47">
        <v>7</v>
      </c>
      <c r="B44" s="1"/>
      <c r="C44" s="1"/>
      <c r="D44" s="1"/>
      <c r="E44" s="1"/>
      <c r="F44" s="1"/>
      <c r="G44" s="10"/>
      <c r="H44" s="10"/>
      <c r="I44" s="10"/>
      <c r="J44" s="1"/>
    </row>
    <row r="45" spans="1:10" x14ac:dyDescent="0.25">
      <c r="A45" s="49">
        <v>8</v>
      </c>
      <c r="B45" s="14"/>
      <c r="C45" s="14"/>
      <c r="D45" s="14"/>
      <c r="E45" s="14"/>
      <c r="F45" s="14"/>
      <c r="G45" s="15"/>
      <c r="H45" s="15"/>
      <c r="I45" s="15"/>
      <c r="J45" s="1"/>
    </row>
    <row r="46" spans="1:10" x14ac:dyDescent="0.25">
      <c r="A46" s="49">
        <v>9</v>
      </c>
      <c r="B46" s="14"/>
      <c r="C46" s="14"/>
      <c r="D46" s="14"/>
      <c r="E46" s="14"/>
      <c r="F46" s="14"/>
      <c r="G46" s="15"/>
      <c r="H46" s="15"/>
      <c r="I46" s="15"/>
      <c r="J46" s="1"/>
    </row>
    <row r="47" spans="1:10" x14ac:dyDescent="0.25">
      <c r="A47" s="48">
        <v>10</v>
      </c>
      <c r="B47" s="7"/>
      <c r="C47" s="7"/>
      <c r="D47" s="7"/>
      <c r="E47" s="7"/>
      <c r="F47" s="7"/>
      <c r="G47" s="8"/>
      <c r="H47" s="8"/>
      <c r="I47" s="8"/>
      <c r="J47" s="1"/>
    </row>
    <row r="48" spans="1:10" x14ac:dyDescent="0.25">
      <c r="A48" s="44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323" t="s">
        <v>208</v>
      </c>
      <c r="I49" s="323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</sheetData>
  <mergeCells count="3">
    <mergeCell ref="A1:J1"/>
    <mergeCell ref="A2:J2"/>
    <mergeCell ref="H49:I49"/>
  </mergeCells>
  <pageMargins left="0.7" right="0.44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2:AL28"/>
  <sheetViews>
    <sheetView tabSelected="1" topLeftCell="A10" zoomScale="115" zoomScaleNormal="115" workbookViewId="0">
      <selection activeCell="AL23" sqref="AL23"/>
    </sheetView>
  </sheetViews>
  <sheetFormatPr defaultRowHeight="15" x14ac:dyDescent="0.25"/>
  <cols>
    <col min="1" max="1" width="8.140625" customWidth="1"/>
    <col min="2" max="2" width="13.42578125" customWidth="1"/>
    <col min="3" max="3" width="3.7109375" customWidth="1"/>
    <col min="4" max="5" width="3.28515625" customWidth="1"/>
    <col min="6" max="6" width="3" customWidth="1"/>
    <col min="7" max="7" width="3.5703125" customWidth="1"/>
    <col min="8" max="9" width="3.42578125" customWidth="1"/>
    <col min="10" max="11" width="2.7109375" customWidth="1"/>
    <col min="12" max="12" width="2.85546875" customWidth="1"/>
    <col min="13" max="13" width="3" customWidth="1"/>
    <col min="14" max="14" width="2.28515625" customWidth="1"/>
    <col min="15" max="15" width="3.5703125" customWidth="1"/>
    <col min="16" max="16" width="3" customWidth="1"/>
    <col min="17" max="17" width="2.7109375" customWidth="1"/>
    <col min="18" max="18" width="3.42578125" customWidth="1"/>
    <col min="19" max="19" width="3.140625" customWidth="1"/>
    <col min="20" max="21" width="3" customWidth="1"/>
    <col min="22" max="22" width="2.85546875" customWidth="1"/>
    <col min="23" max="23" width="3.140625" customWidth="1"/>
    <col min="24" max="28" width="3" customWidth="1"/>
    <col min="29" max="29" width="2.85546875" customWidth="1"/>
    <col min="30" max="31" width="2.5703125" customWidth="1"/>
    <col min="32" max="32" width="3.5703125" customWidth="1"/>
    <col min="33" max="33" width="3.140625" customWidth="1"/>
    <col min="34" max="34" width="3.28515625" customWidth="1"/>
    <col min="35" max="35" width="2.85546875" customWidth="1"/>
    <col min="36" max="36" width="3.28515625" customWidth="1"/>
    <col min="37" max="37" width="4.42578125" customWidth="1"/>
    <col min="38" max="38" width="13" customWidth="1"/>
  </cols>
  <sheetData>
    <row r="2" spans="1:38" x14ac:dyDescent="0.25">
      <c r="A2" s="349" t="s">
        <v>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51"/>
    </row>
    <row r="3" spans="1:38" x14ac:dyDescent="0.25">
      <c r="A3" s="349" t="s">
        <v>1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51"/>
    </row>
    <row r="4" spans="1:38" x14ac:dyDescent="0.25">
      <c r="V4" s="1" t="s">
        <v>24</v>
      </c>
      <c r="W4" s="1"/>
    </row>
    <row r="5" spans="1:38" x14ac:dyDescent="0.25">
      <c r="T5" s="1" t="s">
        <v>51</v>
      </c>
      <c r="U5" s="1"/>
    </row>
    <row r="7" spans="1:38" s="30" customFormat="1" ht="12.75" x14ac:dyDescent="0.2">
      <c r="A7" s="30" t="s">
        <v>52</v>
      </c>
    </row>
    <row r="8" spans="1:38" x14ac:dyDescent="0.25"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 spans="1:38" x14ac:dyDescent="0.25">
      <c r="A9" s="350" t="s">
        <v>53</v>
      </c>
      <c r="B9" s="351"/>
      <c r="C9" s="223"/>
      <c r="D9" s="354" t="s">
        <v>55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  <c r="AA9" s="356"/>
      <c r="AB9" s="356"/>
      <c r="AC9" s="356"/>
      <c r="AD9" s="356"/>
      <c r="AE9" s="356"/>
      <c r="AF9" s="356"/>
      <c r="AG9" s="356"/>
      <c r="AH9" s="356"/>
      <c r="AI9" s="217"/>
      <c r="AJ9" s="33"/>
      <c r="AK9" s="328" t="s">
        <v>71</v>
      </c>
      <c r="AL9" s="37" t="s">
        <v>73</v>
      </c>
    </row>
    <row r="10" spans="1:38" x14ac:dyDescent="0.25">
      <c r="A10" s="352"/>
      <c r="B10" s="353"/>
      <c r="C10" s="359" t="s">
        <v>241</v>
      </c>
      <c r="D10" s="360"/>
      <c r="E10" s="341" t="s">
        <v>56</v>
      </c>
      <c r="F10" s="342"/>
      <c r="G10" s="341" t="s">
        <v>57</v>
      </c>
      <c r="H10" s="342"/>
      <c r="I10" s="341" t="s">
        <v>58</v>
      </c>
      <c r="J10" s="342"/>
      <c r="K10" s="341" t="s">
        <v>59</v>
      </c>
      <c r="L10" s="342"/>
      <c r="M10" s="341" t="s">
        <v>60</v>
      </c>
      <c r="N10" s="342"/>
      <c r="O10" s="341" t="s">
        <v>61</v>
      </c>
      <c r="P10" s="342"/>
      <c r="Q10" s="341" t="s">
        <v>62</v>
      </c>
      <c r="R10" s="342"/>
      <c r="S10" s="341" t="s">
        <v>63</v>
      </c>
      <c r="T10" s="342"/>
      <c r="U10" s="341" t="s">
        <v>64</v>
      </c>
      <c r="V10" s="342"/>
      <c r="W10" s="341" t="s">
        <v>65</v>
      </c>
      <c r="X10" s="342"/>
      <c r="Y10" s="341" t="s">
        <v>66</v>
      </c>
      <c r="Z10" s="342"/>
      <c r="AA10" s="341" t="s">
        <v>67</v>
      </c>
      <c r="AB10" s="342"/>
      <c r="AC10" s="341" t="s">
        <v>68</v>
      </c>
      <c r="AD10" s="342"/>
      <c r="AE10" s="341" t="s">
        <v>69</v>
      </c>
      <c r="AF10" s="342"/>
      <c r="AG10" s="363" t="s">
        <v>242</v>
      </c>
      <c r="AH10" s="342"/>
      <c r="AI10" s="364" t="s">
        <v>70</v>
      </c>
      <c r="AJ10" s="365"/>
      <c r="AK10" s="329"/>
      <c r="AL10" s="38" t="s">
        <v>74</v>
      </c>
    </row>
    <row r="11" spans="1:38" ht="15" customHeight="1" x14ac:dyDescent="0.25">
      <c r="A11" s="357" t="s">
        <v>54</v>
      </c>
      <c r="B11" s="358"/>
      <c r="C11" s="361"/>
      <c r="D11" s="362"/>
      <c r="E11" s="343"/>
      <c r="F11" s="344"/>
      <c r="G11" s="343"/>
      <c r="H11" s="344"/>
      <c r="I11" s="343"/>
      <c r="J11" s="344"/>
      <c r="K11" s="343"/>
      <c r="L11" s="344"/>
      <c r="M11" s="343"/>
      <c r="N11" s="344"/>
      <c r="O11" s="343"/>
      <c r="P11" s="344"/>
      <c r="Q11" s="343"/>
      <c r="R11" s="344"/>
      <c r="S11" s="343"/>
      <c r="T11" s="344"/>
      <c r="U11" s="343"/>
      <c r="V11" s="344"/>
      <c r="W11" s="343"/>
      <c r="X11" s="344"/>
      <c r="Y11" s="343"/>
      <c r="Z11" s="344"/>
      <c r="AA11" s="343"/>
      <c r="AB11" s="344"/>
      <c r="AC11" s="343"/>
      <c r="AD11" s="344"/>
      <c r="AE11" s="343"/>
      <c r="AF11" s="344"/>
      <c r="AG11" s="343"/>
      <c r="AH11" s="344"/>
      <c r="AI11" s="366"/>
      <c r="AJ11" s="367"/>
      <c r="AK11" s="329"/>
      <c r="AL11" s="38" t="s">
        <v>75</v>
      </c>
    </row>
    <row r="12" spans="1:38" ht="45.75" customHeight="1" x14ac:dyDescent="0.25">
      <c r="A12" s="324" t="s">
        <v>72</v>
      </c>
      <c r="B12" s="325"/>
      <c r="C12" s="227" t="s">
        <v>134</v>
      </c>
      <c r="D12" s="228" t="s">
        <v>135</v>
      </c>
      <c r="E12" s="227" t="s">
        <v>134</v>
      </c>
      <c r="F12" s="228" t="s">
        <v>135</v>
      </c>
      <c r="G12" s="227" t="s">
        <v>134</v>
      </c>
      <c r="H12" s="229" t="s">
        <v>135</v>
      </c>
      <c r="I12" s="227" t="s">
        <v>134</v>
      </c>
      <c r="J12" s="229" t="s">
        <v>135</v>
      </c>
      <c r="K12" s="227" t="s">
        <v>134</v>
      </c>
      <c r="L12" s="229" t="s">
        <v>135</v>
      </c>
      <c r="M12" s="227" t="s">
        <v>134</v>
      </c>
      <c r="N12" s="229" t="s">
        <v>135</v>
      </c>
      <c r="O12" s="227" t="s">
        <v>134</v>
      </c>
      <c r="P12" s="229" t="s">
        <v>135</v>
      </c>
      <c r="Q12" s="227" t="s">
        <v>134</v>
      </c>
      <c r="R12" s="229" t="s">
        <v>135</v>
      </c>
      <c r="S12" s="227" t="s">
        <v>134</v>
      </c>
      <c r="T12" s="229" t="s">
        <v>135</v>
      </c>
      <c r="U12" s="227" t="s">
        <v>134</v>
      </c>
      <c r="V12" s="229" t="s">
        <v>135</v>
      </c>
      <c r="W12" s="227" t="s">
        <v>134</v>
      </c>
      <c r="X12" s="229" t="s">
        <v>135</v>
      </c>
      <c r="Y12" s="227" t="s">
        <v>134</v>
      </c>
      <c r="Z12" s="229" t="s">
        <v>135</v>
      </c>
      <c r="AA12" s="227" t="s">
        <v>134</v>
      </c>
      <c r="AB12" s="229" t="s">
        <v>135</v>
      </c>
      <c r="AC12" s="227" t="s">
        <v>134</v>
      </c>
      <c r="AD12" s="229" t="s">
        <v>135</v>
      </c>
      <c r="AE12" s="227" t="s">
        <v>134</v>
      </c>
      <c r="AF12" s="229" t="s">
        <v>135</v>
      </c>
      <c r="AG12" s="227" t="s">
        <v>134</v>
      </c>
      <c r="AH12" s="229" t="s">
        <v>135</v>
      </c>
      <c r="AI12" s="227" t="s">
        <v>134</v>
      </c>
      <c r="AJ12" s="229" t="s">
        <v>135</v>
      </c>
      <c r="AK12" s="330"/>
      <c r="AL12" s="36" t="s">
        <v>76</v>
      </c>
    </row>
    <row r="13" spans="1:38" x14ac:dyDescent="0.25">
      <c r="A13" s="35" t="s">
        <v>48</v>
      </c>
      <c r="B13" s="35"/>
      <c r="C13" s="224"/>
      <c r="D13" s="225"/>
      <c r="E13" s="225"/>
      <c r="F13" s="226"/>
      <c r="G13" s="226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14"/>
      <c r="U13" s="214"/>
      <c r="V13" s="226"/>
      <c r="W13" s="226"/>
      <c r="X13" s="226"/>
      <c r="Y13" s="226">
        <v>1</v>
      </c>
      <c r="Z13" s="214"/>
      <c r="AA13" s="214"/>
      <c r="AB13" s="214"/>
      <c r="AC13" s="214">
        <v>2</v>
      </c>
      <c r="AD13" s="225"/>
      <c r="AE13" s="225">
        <v>1</v>
      </c>
      <c r="AF13" s="214">
        <v>1</v>
      </c>
      <c r="AG13" s="214">
        <v>3</v>
      </c>
      <c r="AH13" s="214">
        <v>8</v>
      </c>
      <c r="AI13" s="214">
        <f>C13+E13+G13+I13+K13+M13+O13+Q13+S13+U13+W13+Y13+AA13+AC13+AE13+AG13</f>
        <v>7</v>
      </c>
      <c r="AJ13" s="214">
        <f>D13+F13+H13+J13+L13+N13+P13+R13+T13+V13+X13+Z13+AB13+AD13+AF13+AH13</f>
        <v>9</v>
      </c>
      <c r="AK13" s="208">
        <v>16</v>
      </c>
      <c r="AL13" s="206" t="s">
        <v>49</v>
      </c>
    </row>
    <row r="14" spans="1:38" ht="29.25" customHeight="1" x14ac:dyDescent="0.25">
      <c r="A14" s="331" t="s">
        <v>263</v>
      </c>
      <c r="B14" s="332"/>
      <c r="C14" s="222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9"/>
      <c r="Q14" s="39"/>
      <c r="R14" s="31"/>
      <c r="S14" s="31"/>
      <c r="T14" s="31"/>
      <c r="U14" s="31">
        <v>1</v>
      </c>
      <c r="V14" s="192"/>
      <c r="W14" s="192"/>
      <c r="X14" s="31"/>
      <c r="Y14" s="31"/>
      <c r="Z14" s="31"/>
      <c r="AA14" s="31"/>
      <c r="AB14" s="31"/>
      <c r="AC14" s="31"/>
      <c r="AD14" s="39">
        <v>1</v>
      </c>
      <c r="AE14" s="39"/>
      <c r="AF14" s="39">
        <v>1</v>
      </c>
      <c r="AG14" s="39">
        <v>1</v>
      </c>
      <c r="AH14" s="39">
        <v>2</v>
      </c>
      <c r="AI14" s="214">
        <f t="shared" ref="AI14:AI22" si="0">C14+E14+G14+I14+K14+M14+O14+Q14+S14+U14+W14+Y14+AA14+AC14+AE14+AG14</f>
        <v>2</v>
      </c>
      <c r="AJ14" s="214">
        <f>D14+F14+H14+J14+L14+N14+P14+R14+T14+V14+X14+Z14+AB14+AD14+AF14+AH14</f>
        <v>4</v>
      </c>
      <c r="AK14" s="208">
        <v>6</v>
      </c>
      <c r="AL14" s="206" t="s">
        <v>234</v>
      </c>
    </row>
    <row r="15" spans="1:38" ht="29.25" customHeight="1" x14ac:dyDescent="0.25">
      <c r="A15" s="326" t="s">
        <v>264</v>
      </c>
      <c r="B15" s="327"/>
      <c r="C15" s="22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>
        <v>1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>
        <v>1</v>
      </c>
      <c r="AD15" s="39"/>
      <c r="AE15" s="39"/>
      <c r="AF15" s="31"/>
      <c r="AG15" s="31">
        <v>3</v>
      </c>
      <c r="AH15" s="187"/>
      <c r="AI15" s="214">
        <f t="shared" si="0"/>
        <v>5</v>
      </c>
      <c r="AJ15" s="214">
        <f>D15+F15+H15+J15+L15+N15+P15+R15+T15+V15+X15+Z15+AB15+AD15+AF15+AH15</f>
        <v>0</v>
      </c>
      <c r="AK15" s="208">
        <f>AH15+AG15+AF15+AE15+AD15+AC15+AB15+AA15+Z15+Y15+X15+W15+V15+U15+T15+S15+R15+Q15+P15+O15+N15+M15+L15+K15+J15+I15+H15+G15+F15+E15+D15+C15</f>
        <v>5</v>
      </c>
      <c r="AL15" s="206" t="s">
        <v>236</v>
      </c>
    </row>
    <row r="16" spans="1:38" ht="15" customHeight="1" x14ac:dyDescent="0.25">
      <c r="A16" s="335" t="s">
        <v>259</v>
      </c>
      <c r="B16" s="336"/>
      <c r="C16" s="218"/>
      <c r="D16" s="333"/>
      <c r="E16" s="211"/>
      <c r="F16" s="333"/>
      <c r="G16" s="211"/>
      <c r="H16" s="333"/>
      <c r="I16" s="347"/>
      <c r="J16" s="215"/>
      <c r="K16" s="215"/>
      <c r="L16" s="333"/>
      <c r="M16" s="211"/>
      <c r="N16" s="333"/>
      <c r="O16" s="211"/>
      <c r="P16" s="333"/>
      <c r="Q16" s="211"/>
      <c r="R16" s="333"/>
      <c r="S16" s="211"/>
      <c r="T16" s="333"/>
      <c r="U16" s="211"/>
      <c r="V16" s="333"/>
      <c r="W16" s="211"/>
      <c r="X16" s="333"/>
      <c r="Y16" s="211"/>
      <c r="Z16" s="333"/>
      <c r="AA16" s="211"/>
      <c r="AB16" s="339"/>
      <c r="AC16" s="213"/>
      <c r="AD16" s="333">
        <v>1</v>
      </c>
      <c r="AE16" s="211"/>
      <c r="AF16" s="333"/>
      <c r="AG16" s="211">
        <v>3</v>
      </c>
      <c r="AH16" s="370"/>
      <c r="AI16" s="339">
        <f t="shared" si="0"/>
        <v>3</v>
      </c>
      <c r="AJ16" s="347">
        <v>1</v>
      </c>
      <c r="AK16" s="328">
        <v>4</v>
      </c>
      <c r="AL16" s="368" t="s">
        <v>235</v>
      </c>
    </row>
    <row r="17" spans="1:38" hidden="1" x14ac:dyDescent="0.25">
      <c r="A17" s="337"/>
      <c r="B17" s="338"/>
      <c r="C17" s="219"/>
      <c r="D17" s="334"/>
      <c r="E17" s="212"/>
      <c r="F17" s="334"/>
      <c r="G17" s="212"/>
      <c r="H17" s="334"/>
      <c r="I17" s="348"/>
      <c r="J17" s="216"/>
      <c r="K17" s="216"/>
      <c r="L17" s="334"/>
      <c r="M17" s="212"/>
      <c r="N17" s="334"/>
      <c r="O17" s="212"/>
      <c r="P17" s="334"/>
      <c r="Q17" s="212"/>
      <c r="R17" s="334"/>
      <c r="S17" s="212"/>
      <c r="T17" s="334"/>
      <c r="U17" s="212"/>
      <c r="V17" s="334"/>
      <c r="W17" s="212"/>
      <c r="X17" s="334"/>
      <c r="Y17" s="212"/>
      <c r="Z17" s="334"/>
      <c r="AA17" s="212"/>
      <c r="AB17" s="340"/>
      <c r="AC17" s="214"/>
      <c r="AD17" s="334"/>
      <c r="AE17" s="212"/>
      <c r="AF17" s="334"/>
      <c r="AG17" s="212"/>
      <c r="AH17" s="371"/>
      <c r="AI17" s="340"/>
      <c r="AJ17" s="348"/>
      <c r="AK17" s="372"/>
      <c r="AL17" s="369"/>
    </row>
    <row r="18" spans="1:38" ht="15" customHeight="1" x14ac:dyDescent="0.25">
      <c r="A18" s="326" t="s">
        <v>271</v>
      </c>
      <c r="B18" s="327"/>
      <c r="C18" s="2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>
        <v>1</v>
      </c>
      <c r="T18" s="31"/>
      <c r="U18" s="31"/>
      <c r="V18" s="31"/>
      <c r="W18" s="31"/>
      <c r="X18" s="31"/>
      <c r="Y18" s="31"/>
      <c r="Z18" s="31"/>
      <c r="AA18" s="31"/>
      <c r="AB18" s="192"/>
      <c r="AC18" s="192">
        <v>1</v>
      </c>
      <c r="AD18" s="31"/>
      <c r="AE18" s="31"/>
      <c r="AF18" s="31"/>
      <c r="AG18" s="31">
        <v>1</v>
      </c>
      <c r="AH18" s="31">
        <v>1</v>
      </c>
      <c r="AI18" s="187">
        <f t="shared" si="0"/>
        <v>3</v>
      </c>
      <c r="AJ18" s="187">
        <f>D18+F18+H18+J18+L18+N18+P18+R18+T18+V18+X18+Z18+AB18+AD18+AF18+AH18</f>
        <v>1</v>
      </c>
      <c r="AK18" s="208">
        <v>4</v>
      </c>
      <c r="AL18" s="34"/>
    </row>
    <row r="19" spans="1:38" ht="27.95" customHeight="1" x14ac:dyDescent="0.25">
      <c r="A19" s="326" t="s">
        <v>272</v>
      </c>
      <c r="B19" s="327"/>
      <c r="C19" s="22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9"/>
      <c r="AC19" s="39">
        <v>1</v>
      </c>
      <c r="AD19" s="31"/>
      <c r="AE19" s="31">
        <v>1</v>
      </c>
      <c r="AF19" s="31"/>
      <c r="AG19" s="31"/>
      <c r="AH19" s="31">
        <v>1</v>
      </c>
      <c r="AI19" s="214">
        <f t="shared" si="0"/>
        <v>2</v>
      </c>
      <c r="AJ19" s="214">
        <f>D19+F19+H19+J19+L19+N19+P19+R19+T19+V19+X19+Z19+AB19+AD19+AF19+AH19</f>
        <v>1</v>
      </c>
      <c r="AK19" s="208">
        <f>AH19+AG19+AF19+AE19+AD19+AC19+AB19+AA19+Z19+Y19+X19+W19+V19+U19+T19+S19+R19+Q19+P19+O19+N19+M19+L19+K19+J19+I19+H19+G19+F19+E19+D19+C19</f>
        <v>3</v>
      </c>
      <c r="AL19" s="34" t="s">
        <v>261</v>
      </c>
    </row>
    <row r="20" spans="1:38" x14ac:dyDescent="0.25">
      <c r="A20" s="345" t="s">
        <v>273</v>
      </c>
      <c r="B20" s="346"/>
      <c r="C20" s="221">
        <v>1</v>
      </c>
      <c r="D20" s="39"/>
      <c r="E20" s="3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214">
        <f t="shared" si="0"/>
        <v>1</v>
      </c>
      <c r="AJ20" s="214">
        <f>D20+F20+H20+J20+L20+N20+P20+R20+T20+V20+X20+Z20+AB20+AD20+AF20+AH20</f>
        <v>0</v>
      </c>
      <c r="AK20" s="208">
        <f>AH20+AG20+AF20+AE20+AD20+AC20+AB20+AA20+Z20+Y20+X20+W20+V20+U20+T20+S20+R20+Q20+P20+O20+N20+M20+L20+K20+J20+I20+H20+G20+F20+E20+D20+C20</f>
        <v>1</v>
      </c>
      <c r="AL20" s="34" t="s">
        <v>262</v>
      </c>
    </row>
    <row r="21" spans="1:38" ht="30.75" customHeight="1" x14ac:dyDescent="0.25">
      <c r="A21" s="326" t="s">
        <v>274</v>
      </c>
      <c r="B21" s="327"/>
      <c r="C21" s="22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207"/>
      <c r="Y21" s="207"/>
      <c r="Z21" s="34"/>
      <c r="AA21" s="34">
        <v>1</v>
      </c>
      <c r="AB21" s="34"/>
      <c r="AC21" s="34"/>
      <c r="AD21" s="34"/>
      <c r="AE21" s="34"/>
      <c r="AF21" s="34"/>
      <c r="AG21" s="34"/>
      <c r="AH21" s="34"/>
      <c r="AI21" s="214">
        <v>1</v>
      </c>
      <c r="AJ21" s="214"/>
      <c r="AK21" s="208">
        <v>1</v>
      </c>
      <c r="AL21" s="34" t="s">
        <v>237</v>
      </c>
    </row>
    <row r="22" spans="1:38" ht="30.75" customHeight="1" x14ac:dyDescent="0.25">
      <c r="A22" s="326" t="s">
        <v>275</v>
      </c>
      <c r="B22" s="327"/>
      <c r="C22" s="22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>
        <v>1</v>
      </c>
      <c r="AH22" s="207"/>
      <c r="AI22" s="214">
        <f t="shared" si="0"/>
        <v>1</v>
      </c>
      <c r="AJ22" s="214">
        <f>D22+F22+H22+J22+L22+N22+P22+R22+T22+V22+X22+Z22+AB22+AD22+AF22+AH22</f>
        <v>0</v>
      </c>
      <c r="AK22" s="208">
        <f>AH22+AG22+AF22+AE22+AD22+AC22+AB22+AA22+Z22+Y22+X22+W22+V22+U22+T22+S22+R22+Q22+P22+O22+N22+M22+L22+K22+J22+I22+H22+G22+F22+E22+D22+C22</f>
        <v>1</v>
      </c>
      <c r="AL22" s="34" t="s">
        <v>254</v>
      </c>
    </row>
    <row r="23" spans="1:38" ht="29.25" customHeight="1" x14ac:dyDescent="0.25">
      <c r="A23" s="326" t="s">
        <v>279</v>
      </c>
      <c r="B23" s="327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207"/>
      <c r="AH23" s="187"/>
      <c r="AI23" s="187"/>
      <c r="AJ23" s="208"/>
      <c r="AK23" s="34">
        <v>1</v>
      </c>
      <c r="AL23" s="35" t="s">
        <v>280</v>
      </c>
    </row>
    <row r="24" spans="1:38" ht="29.25" customHeight="1" x14ac:dyDescent="0.25">
      <c r="A24" s="326"/>
      <c r="B24" s="327"/>
      <c r="C24" s="264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207"/>
      <c r="AI24" s="187"/>
      <c r="AJ24" s="187"/>
      <c r="AK24" s="208"/>
      <c r="AL24" s="34"/>
    </row>
    <row r="25" spans="1:38" ht="29.25" customHeight="1" x14ac:dyDescent="0.25">
      <c r="A25" s="259"/>
      <c r="B25" s="259"/>
      <c r="C25" s="259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260"/>
      <c r="AI25" s="261"/>
      <c r="AJ25" s="261"/>
      <c r="AK25" s="262"/>
      <c r="AL25" s="263"/>
    </row>
    <row r="26" spans="1:38" ht="29.25" customHeight="1" x14ac:dyDescent="0.25">
      <c r="A26" s="259"/>
      <c r="B26" s="259"/>
      <c r="C26" s="259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260"/>
      <c r="AI26" s="261"/>
      <c r="AJ26" s="261"/>
      <c r="AK26" s="262"/>
      <c r="AL26" s="263"/>
    </row>
    <row r="27" spans="1:38" x14ac:dyDescent="0.25">
      <c r="B27" s="259"/>
    </row>
    <row r="28" spans="1:38" x14ac:dyDescent="0.25">
      <c r="AJ28" t="s">
        <v>77</v>
      </c>
    </row>
  </sheetData>
  <mergeCells count="54">
    <mergeCell ref="AG10:AH11"/>
    <mergeCell ref="AI10:AJ11"/>
    <mergeCell ref="AL16:AL17"/>
    <mergeCell ref="AD16:AD17"/>
    <mergeCell ref="AF16:AF17"/>
    <mergeCell ref="AH16:AH17"/>
    <mergeCell ref="AJ16:AJ17"/>
    <mergeCell ref="AK16:AK17"/>
    <mergeCell ref="AI16:AI17"/>
    <mergeCell ref="A2:X2"/>
    <mergeCell ref="A3:X3"/>
    <mergeCell ref="A9:B10"/>
    <mergeCell ref="D9:AH9"/>
    <mergeCell ref="A11:B11"/>
    <mergeCell ref="C10:D11"/>
    <mergeCell ref="E10:F11"/>
    <mergeCell ref="G10:H11"/>
    <mergeCell ref="I10:J11"/>
    <mergeCell ref="K10:L11"/>
    <mergeCell ref="M10:N11"/>
    <mergeCell ref="O10:P11"/>
    <mergeCell ref="Q10:R11"/>
    <mergeCell ref="S10:T11"/>
    <mergeCell ref="U10:V11"/>
    <mergeCell ref="AE10:AF11"/>
    <mergeCell ref="Y10:Z11"/>
    <mergeCell ref="AA10:AB11"/>
    <mergeCell ref="AC10:AD11"/>
    <mergeCell ref="A22:B22"/>
    <mergeCell ref="N16:N17"/>
    <mergeCell ref="F16:F17"/>
    <mergeCell ref="A20:B20"/>
    <mergeCell ref="A21:B21"/>
    <mergeCell ref="H16:H17"/>
    <mergeCell ref="A18:B18"/>
    <mergeCell ref="A19:B19"/>
    <mergeCell ref="I16:I17"/>
    <mergeCell ref="L16:L17"/>
    <mergeCell ref="A12:B12"/>
    <mergeCell ref="A23:B23"/>
    <mergeCell ref="A24:B24"/>
    <mergeCell ref="A15:B15"/>
    <mergeCell ref="AK9:AK12"/>
    <mergeCell ref="A14:B14"/>
    <mergeCell ref="P16:P17"/>
    <mergeCell ref="R16:R17"/>
    <mergeCell ref="A16:B17"/>
    <mergeCell ref="D16:D17"/>
    <mergeCell ref="T16:T17"/>
    <mergeCell ref="V16:V17"/>
    <mergeCell ref="X16:X17"/>
    <mergeCell ref="Z16:Z17"/>
    <mergeCell ref="AB16:AB17"/>
    <mergeCell ref="W10:X11"/>
  </mergeCells>
  <pageMargins left="0.7" right="0.7" top="0.75" bottom="0.75" header="0.3" footer="0.3"/>
  <pageSetup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M41"/>
  <sheetViews>
    <sheetView topLeftCell="A16" workbookViewId="0">
      <selection activeCell="I34" sqref="I34"/>
    </sheetView>
  </sheetViews>
  <sheetFormatPr defaultRowHeight="15" x14ac:dyDescent="0.25"/>
  <cols>
    <col min="1" max="6" width="9.140625" style="1"/>
    <col min="7" max="7" width="6.7109375" style="1" customWidth="1"/>
    <col min="8" max="8" width="11.28515625" style="1" customWidth="1"/>
    <col min="9" max="9" width="17.42578125" style="1" customWidth="1"/>
    <col min="10" max="10" width="9.140625" style="1"/>
  </cols>
  <sheetData>
    <row r="1" spans="1:13" x14ac:dyDescent="0.25">
      <c r="A1" s="322" t="s">
        <v>0</v>
      </c>
      <c r="B1" s="322"/>
      <c r="C1" s="322"/>
      <c r="D1" s="322"/>
      <c r="E1" s="322"/>
      <c r="F1" s="322"/>
      <c r="G1" s="322"/>
      <c r="H1" s="322"/>
      <c r="I1" s="322"/>
      <c r="J1" s="322"/>
    </row>
    <row r="2" spans="1:13" x14ac:dyDescent="0.25">
      <c r="A2" s="322" t="s">
        <v>1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3" x14ac:dyDescent="0.25">
      <c r="I3" s="1" t="s">
        <v>24</v>
      </c>
    </row>
    <row r="4" spans="1:13" x14ac:dyDescent="0.25">
      <c r="H4" s="1" t="s">
        <v>25</v>
      </c>
    </row>
    <row r="6" spans="1:13" x14ac:dyDescent="0.25">
      <c r="L6" t="s">
        <v>9</v>
      </c>
    </row>
    <row r="7" spans="1:13" ht="21.75" customHeight="1" x14ac:dyDescent="0.25">
      <c r="A7" s="13" t="s">
        <v>34</v>
      </c>
      <c r="B7" s="14"/>
      <c r="C7" s="14"/>
      <c r="D7" s="14"/>
      <c r="E7" s="14"/>
      <c r="F7" s="14"/>
      <c r="G7" s="14"/>
      <c r="H7" s="15"/>
      <c r="I7" s="28">
        <v>13</v>
      </c>
      <c r="K7" t="s">
        <v>9</v>
      </c>
    </row>
    <row r="8" spans="1:13" ht="21.75" customHeight="1" x14ac:dyDescent="0.25">
      <c r="A8" s="13" t="s">
        <v>35</v>
      </c>
      <c r="B8" s="14"/>
      <c r="C8" s="14"/>
      <c r="D8" s="14"/>
      <c r="E8" s="14"/>
      <c r="F8" s="14"/>
      <c r="G8" s="14"/>
      <c r="H8" s="15"/>
      <c r="I8" s="28">
        <v>32</v>
      </c>
      <c r="M8" t="s">
        <v>9</v>
      </c>
    </row>
    <row r="9" spans="1:13" ht="21.75" customHeight="1" x14ac:dyDescent="0.25">
      <c r="A9" s="13" t="s">
        <v>36</v>
      </c>
      <c r="B9" s="14"/>
      <c r="C9" s="14"/>
      <c r="D9" s="14"/>
      <c r="E9" s="14"/>
      <c r="F9" s="14"/>
      <c r="G9" s="14"/>
      <c r="H9" s="15"/>
      <c r="I9" s="28">
        <v>0</v>
      </c>
    </row>
    <row r="10" spans="1:13" ht="21.75" customHeight="1" x14ac:dyDescent="0.25">
      <c r="A10" s="13" t="s">
        <v>37</v>
      </c>
      <c r="B10" s="14"/>
      <c r="C10" s="14"/>
      <c r="D10" s="14"/>
      <c r="E10" s="14"/>
      <c r="F10" s="14"/>
      <c r="G10" s="14"/>
      <c r="H10" s="15"/>
      <c r="I10" s="28">
        <v>0</v>
      </c>
    </row>
    <row r="11" spans="1:13" ht="21.75" customHeight="1" x14ac:dyDescent="0.25">
      <c r="A11" s="13" t="s">
        <v>38</v>
      </c>
      <c r="B11" s="14"/>
      <c r="C11" s="14"/>
      <c r="D11" s="14"/>
      <c r="E11" s="14"/>
      <c r="F11" s="14"/>
      <c r="G11" s="14"/>
      <c r="H11" s="15"/>
      <c r="I11" s="28">
        <v>0</v>
      </c>
    </row>
    <row r="13" spans="1:13" x14ac:dyDescent="0.25">
      <c r="A13" s="1" t="s">
        <v>244</v>
      </c>
      <c r="C13" s="265">
        <v>1.18E-2</v>
      </c>
    </row>
    <row r="14" spans="1:13" x14ac:dyDescent="0.25">
      <c r="A14" s="322" t="s">
        <v>247</v>
      </c>
      <c r="B14" s="322"/>
      <c r="C14" s="322"/>
      <c r="D14" s="322"/>
      <c r="E14" s="322"/>
      <c r="F14" s="322"/>
      <c r="G14" s="322"/>
      <c r="H14" s="322"/>
    </row>
    <row r="15" spans="1:13" x14ac:dyDescent="0.25">
      <c r="A15" s="1" t="s">
        <v>39</v>
      </c>
    </row>
    <row r="17" spans="1:13" x14ac:dyDescent="0.25">
      <c r="A17" s="1" t="s">
        <v>230</v>
      </c>
      <c r="C17" s="265">
        <v>6.1000000000000004E-3</v>
      </c>
    </row>
    <row r="18" spans="1:13" x14ac:dyDescent="0.25">
      <c r="A18" s="373" t="s">
        <v>43</v>
      </c>
      <c r="B18" s="373"/>
      <c r="C18" s="373"/>
      <c r="D18" s="373"/>
      <c r="E18" s="373"/>
      <c r="F18" s="373"/>
      <c r="G18" s="373"/>
      <c r="H18" s="373"/>
      <c r="I18" s="373"/>
    </row>
    <row r="19" spans="1:13" x14ac:dyDescent="0.25">
      <c r="A19" s="29" t="s">
        <v>42</v>
      </c>
    </row>
    <row r="21" spans="1:13" x14ac:dyDescent="0.25">
      <c r="A21" s="1" t="s">
        <v>44</v>
      </c>
    </row>
    <row r="23" spans="1:13" x14ac:dyDescent="0.25">
      <c r="A23" s="11" t="s">
        <v>45</v>
      </c>
      <c r="B23" s="4"/>
      <c r="C23" s="4"/>
      <c r="D23" s="4"/>
      <c r="E23" s="4"/>
      <c r="F23" s="4"/>
      <c r="G23" s="9"/>
      <c r="H23" s="9" t="s">
        <v>3</v>
      </c>
      <c r="I23" s="23" t="s">
        <v>46</v>
      </c>
    </row>
    <row r="24" spans="1:13" x14ac:dyDescent="0.25">
      <c r="A24" s="6"/>
      <c r="B24" s="7"/>
      <c r="C24" s="7"/>
      <c r="D24" s="7"/>
      <c r="E24" s="7"/>
      <c r="F24" s="7"/>
      <c r="G24" s="8"/>
      <c r="H24" s="8"/>
      <c r="I24" s="25" t="s">
        <v>47</v>
      </c>
    </row>
    <row r="25" spans="1:13" ht="19.5" customHeight="1" x14ac:dyDescent="0.25">
      <c r="A25" s="13" t="s">
        <v>48</v>
      </c>
      <c r="B25" s="14"/>
      <c r="C25" s="14"/>
      <c r="D25" s="14"/>
      <c r="E25" s="14"/>
      <c r="F25" s="14"/>
      <c r="G25" s="15"/>
      <c r="H25" s="21">
        <v>16</v>
      </c>
      <c r="I25" s="28" t="s">
        <v>49</v>
      </c>
    </row>
    <row r="26" spans="1:13" ht="19.5" customHeight="1" x14ac:dyDescent="0.25">
      <c r="A26" s="6" t="s">
        <v>257</v>
      </c>
      <c r="B26" s="14"/>
      <c r="C26" s="14"/>
      <c r="D26" s="14"/>
      <c r="E26" s="14"/>
      <c r="F26" s="14"/>
      <c r="G26" s="15"/>
      <c r="H26" s="21">
        <v>6</v>
      </c>
      <c r="I26" s="25" t="s">
        <v>234</v>
      </c>
    </row>
    <row r="27" spans="1:13" ht="19.5" customHeight="1" x14ac:dyDescent="0.25">
      <c r="A27" s="13" t="s">
        <v>258</v>
      </c>
      <c r="B27" s="14"/>
      <c r="C27" s="14"/>
      <c r="D27" s="14"/>
      <c r="E27" s="14"/>
      <c r="F27" s="14"/>
      <c r="G27" s="15"/>
      <c r="H27" s="186">
        <v>5</v>
      </c>
      <c r="I27" s="21" t="s">
        <v>225</v>
      </c>
    </row>
    <row r="28" spans="1:13" ht="19.5" customHeight="1" x14ac:dyDescent="0.25">
      <c r="A28" s="230" t="s">
        <v>259</v>
      </c>
      <c r="B28" s="7"/>
      <c r="C28" s="231"/>
      <c r="D28" s="7"/>
      <c r="E28" s="7"/>
      <c r="F28" s="7"/>
      <c r="G28" s="8"/>
      <c r="H28" s="168">
        <v>4</v>
      </c>
      <c r="I28" s="25" t="s">
        <v>260</v>
      </c>
    </row>
    <row r="29" spans="1:13" ht="19.5" customHeight="1" x14ac:dyDescent="0.25">
      <c r="A29" s="6" t="s">
        <v>271</v>
      </c>
      <c r="B29" s="7"/>
      <c r="C29" s="7"/>
      <c r="D29" s="7"/>
      <c r="E29" s="7"/>
      <c r="F29" s="7"/>
      <c r="G29" s="8"/>
      <c r="H29" s="25">
        <v>4</v>
      </c>
      <c r="I29" s="25"/>
      <c r="M29" t="s">
        <v>243</v>
      </c>
    </row>
    <row r="30" spans="1:13" ht="19.5" customHeight="1" x14ac:dyDescent="0.25">
      <c r="A30" s="13" t="s">
        <v>270</v>
      </c>
      <c r="B30" s="4"/>
      <c r="C30" s="4"/>
      <c r="D30" s="4"/>
      <c r="E30" s="4"/>
      <c r="F30" s="4"/>
      <c r="G30" s="9"/>
      <c r="H30" s="23">
        <v>1</v>
      </c>
      <c r="I30" s="23" t="s">
        <v>261</v>
      </c>
      <c r="K30" t="s">
        <v>9</v>
      </c>
    </row>
    <row r="31" spans="1:13" ht="19.5" customHeight="1" x14ac:dyDescent="0.25">
      <c r="A31" s="12" t="s">
        <v>278</v>
      </c>
      <c r="B31" s="14"/>
      <c r="C31" s="14"/>
      <c r="D31" s="14"/>
      <c r="E31" s="14"/>
      <c r="F31" s="14"/>
      <c r="G31" s="15"/>
      <c r="H31" s="21">
        <v>1</v>
      </c>
      <c r="I31" s="21" t="s">
        <v>262</v>
      </c>
      <c r="L31" t="s">
        <v>9</v>
      </c>
    </row>
    <row r="32" spans="1:13" ht="19.5" customHeight="1" x14ac:dyDescent="0.25">
      <c r="A32" s="13" t="s">
        <v>277</v>
      </c>
      <c r="G32" s="10"/>
      <c r="H32" s="24">
        <v>1</v>
      </c>
      <c r="I32" s="24" t="s">
        <v>237</v>
      </c>
    </row>
    <row r="33" spans="1:9" ht="19.5" customHeight="1" x14ac:dyDescent="0.25">
      <c r="A33" s="13" t="s">
        <v>276</v>
      </c>
      <c r="B33" s="14"/>
      <c r="C33" s="14"/>
      <c r="D33" s="14"/>
      <c r="E33" s="14"/>
      <c r="F33" s="14"/>
      <c r="G33" s="15"/>
      <c r="H33" s="21">
        <v>1</v>
      </c>
      <c r="I33" s="21" t="s">
        <v>254</v>
      </c>
    </row>
    <row r="34" spans="1:9" ht="19.5" customHeight="1" x14ac:dyDescent="0.25">
      <c r="A34" s="1" t="s">
        <v>279</v>
      </c>
      <c r="G34" s="10"/>
      <c r="H34" s="24">
        <v>1</v>
      </c>
      <c r="I34" s="24" t="s">
        <v>280</v>
      </c>
    </row>
    <row r="35" spans="1:9" ht="19.5" customHeight="1" x14ac:dyDescent="0.25">
      <c r="A35" s="13"/>
      <c r="B35" s="14"/>
      <c r="C35" s="14"/>
      <c r="D35" s="14"/>
      <c r="E35" s="14"/>
      <c r="F35" s="14"/>
      <c r="G35" s="15"/>
      <c r="H35" s="15"/>
      <c r="I35" s="15"/>
    </row>
    <row r="36" spans="1:9" x14ac:dyDescent="0.25">
      <c r="A36" s="6"/>
      <c r="B36" s="7"/>
      <c r="C36" s="7"/>
      <c r="D36" s="7"/>
      <c r="E36" s="7"/>
      <c r="F36" s="7"/>
      <c r="G36" s="8"/>
      <c r="H36" s="8"/>
      <c r="I36" s="8"/>
    </row>
    <row r="41" spans="1:9" x14ac:dyDescent="0.25">
      <c r="I41" s="27" t="s">
        <v>50</v>
      </c>
    </row>
  </sheetData>
  <mergeCells count="4">
    <mergeCell ref="A1:J1"/>
    <mergeCell ref="A2:J2"/>
    <mergeCell ref="A14:H14"/>
    <mergeCell ref="A18:I18"/>
  </mergeCells>
  <pageMargins left="0.67" right="0.42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N41"/>
  <sheetViews>
    <sheetView topLeftCell="A16" workbookViewId="0">
      <selection activeCell="I35" sqref="I35"/>
    </sheetView>
  </sheetViews>
  <sheetFormatPr defaultRowHeight="15" x14ac:dyDescent="0.25"/>
  <cols>
    <col min="9" max="9" width="10.7109375" customWidth="1"/>
  </cols>
  <sheetData>
    <row r="1" spans="1:12" x14ac:dyDescent="0.25">
      <c r="A1" s="322" t="s">
        <v>0</v>
      </c>
      <c r="B1" s="322"/>
      <c r="C1" s="322"/>
      <c r="D1" s="322"/>
      <c r="E1" s="322"/>
      <c r="F1" s="322"/>
      <c r="G1" s="322"/>
      <c r="H1" s="322"/>
      <c r="I1" s="322"/>
      <c r="J1" s="322"/>
    </row>
    <row r="2" spans="1:12" x14ac:dyDescent="0.25">
      <c r="A2" s="322" t="s">
        <v>1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 t="s">
        <v>207</v>
      </c>
      <c r="J3" s="1"/>
    </row>
    <row r="4" spans="1:12" x14ac:dyDescent="0.25">
      <c r="A4" s="1"/>
      <c r="B4" s="1"/>
      <c r="C4" s="1"/>
      <c r="D4" s="1"/>
      <c r="E4" s="1"/>
      <c r="F4" s="1"/>
      <c r="G4" s="1"/>
      <c r="H4" s="1" t="s">
        <v>221</v>
      </c>
      <c r="I4" s="1"/>
      <c r="J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x14ac:dyDescent="0.25">
      <c r="A6" s="3" t="s">
        <v>2</v>
      </c>
      <c r="B6" s="4"/>
      <c r="C6" s="4"/>
      <c r="D6" s="4"/>
      <c r="E6" s="4"/>
      <c r="F6" s="4"/>
      <c r="G6" s="4"/>
      <c r="H6" s="9"/>
      <c r="I6" s="5" t="s">
        <v>3</v>
      </c>
      <c r="J6" s="1"/>
    </row>
    <row r="7" spans="1:12" x14ac:dyDescent="0.25">
      <c r="A7" s="6"/>
      <c r="B7" s="7"/>
      <c r="C7" s="7"/>
      <c r="D7" s="7"/>
      <c r="E7" s="7"/>
      <c r="F7" s="7"/>
      <c r="G7" s="7"/>
      <c r="H7" s="8"/>
      <c r="I7" s="8"/>
      <c r="J7" s="1"/>
      <c r="K7" t="s">
        <v>9</v>
      </c>
    </row>
    <row r="8" spans="1:12" ht="20.25" customHeight="1" x14ac:dyDescent="0.25">
      <c r="A8" s="13" t="s">
        <v>4</v>
      </c>
      <c r="B8" s="14"/>
      <c r="C8" s="14"/>
      <c r="D8" s="14"/>
      <c r="E8" s="14"/>
      <c r="F8" s="14"/>
      <c r="G8" s="14"/>
      <c r="H8" s="15"/>
      <c r="I8" s="188">
        <v>5795</v>
      </c>
      <c r="J8" s="1"/>
    </row>
    <row r="9" spans="1:12" ht="20.25" customHeight="1" x14ac:dyDescent="0.25">
      <c r="A9" s="13" t="s">
        <v>5</v>
      </c>
      <c r="B9" s="14"/>
      <c r="C9" s="14"/>
      <c r="D9" s="14"/>
      <c r="E9" s="14"/>
      <c r="F9" s="14"/>
      <c r="G9" s="14"/>
      <c r="H9" s="15"/>
      <c r="I9" s="21">
        <v>4065</v>
      </c>
      <c r="J9" s="1"/>
    </row>
    <row r="10" spans="1:12" ht="20.25" customHeight="1" x14ac:dyDescent="0.25">
      <c r="A10" s="13" t="s">
        <v>6</v>
      </c>
      <c r="B10" s="14"/>
      <c r="C10" s="14"/>
      <c r="D10" s="14"/>
      <c r="E10" s="14"/>
      <c r="F10" s="14"/>
      <c r="G10" s="14"/>
      <c r="H10" s="15"/>
      <c r="I10" s="21">
        <v>1730</v>
      </c>
      <c r="J10" s="1"/>
      <c r="K10" t="s">
        <v>9</v>
      </c>
      <c r="L10" t="s">
        <v>9</v>
      </c>
    </row>
    <row r="11" spans="1:12" ht="20.25" customHeight="1" x14ac:dyDescent="0.25">
      <c r="A11" s="12" t="s">
        <v>7</v>
      </c>
      <c r="B11" s="1"/>
      <c r="C11" s="1"/>
      <c r="D11" s="1"/>
      <c r="E11" s="1"/>
      <c r="F11" s="1"/>
      <c r="G11" s="1"/>
      <c r="H11" s="10"/>
      <c r="I11" s="374"/>
      <c r="J11" s="1"/>
      <c r="K11" t="s">
        <v>9</v>
      </c>
    </row>
    <row r="12" spans="1:12" ht="20.25" customHeight="1" x14ac:dyDescent="0.25">
      <c r="A12" s="6" t="s">
        <v>8</v>
      </c>
      <c r="B12" s="7"/>
      <c r="C12" s="7"/>
      <c r="D12" s="7"/>
      <c r="E12" s="7"/>
      <c r="F12" s="7"/>
      <c r="G12" s="7"/>
      <c r="H12" s="8"/>
      <c r="I12" s="375"/>
      <c r="J12" s="1"/>
    </row>
    <row r="13" spans="1:12" ht="20.25" customHeight="1" x14ac:dyDescent="0.25">
      <c r="A13" s="16" t="s">
        <v>10</v>
      </c>
      <c r="B13" s="14"/>
      <c r="C13" s="14"/>
      <c r="D13" s="14"/>
      <c r="E13" s="14"/>
      <c r="F13" s="14"/>
      <c r="G13" s="14"/>
      <c r="H13" s="15"/>
      <c r="I13" s="22" t="s">
        <v>3</v>
      </c>
      <c r="J13" s="1"/>
    </row>
    <row r="14" spans="1:12" ht="18.75" customHeight="1" x14ac:dyDescent="0.25">
      <c r="A14" s="12" t="s">
        <v>11</v>
      </c>
      <c r="B14" s="1"/>
      <c r="C14" s="1"/>
      <c r="D14" s="1"/>
      <c r="E14" s="1"/>
      <c r="F14" s="1"/>
      <c r="G14" s="1"/>
      <c r="H14" s="10"/>
      <c r="I14" s="374">
        <v>1424</v>
      </c>
      <c r="J14" s="1"/>
    </row>
    <row r="15" spans="1:12" ht="18.75" customHeight="1" x14ac:dyDescent="0.25">
      <c r="A15" s="6" t="s">
        <v>12</v>
      </c>
      <c r="B15" s="7"/>
      <c r="C15" s="7"/>
      <c r="D15" s="7"/>
      <c r="E15" s="7"/>
      <c r="F15" s="7"/>
      <c r="G15" s="7"/>
      <c r="H15" s="8"/>
      <c r="I15" s="375"/>
      <c r="J15" s="1"/>
    </row>
    <row r="16" spans="1:12" ht="18.75" customHeight="1" x14ac:dyDescent="0.25">
      <c r="A16" s="12" t="s">
        <v>13</v>
      </c>
      <c r="B16" s="1"/>
      <c r="C16" s="1"/>
      <c r="D16" s="1"/>
      <c r="E16" s="1"/>
      <c r="F16" s="1"/>
      <c r="G16" s="1"/>
      <c r="H16" s="10"/>
      <c r="I16" s="374">
        <v>12446</v>
      </c>
      <c r="J16" s="1"/>
    </row>
    <row r="17" spans="1:14" ht="18.75" customHeight="1" x14ac:dyDescent="0.25">
      <c r="A17" s="12" t="s">
        <v>14</v>
      </c>
      <c r="B17" s="1"/>
      <c r="C17" s="1"/>
      <c r="D17" s="1"/>
      <c r="E17" s="1"/>
      <c r="F17" s="1"/>
      <c r="G17" s="1"/>
      <c r="H17" s="10"/>
      <c r="I17" s="375"/>
      <c r="J17" s="1"/>
      <c r="N17" t="s">
        <v>9</v>
      </c>
    </row>
    <row r="18" spans="1:14" ht="20.25" customHeight="1" x14ac:dyDescent="0.25">
      <c r="A18" s="16" t="s">
        <v>15</v>
      </c>
      <c r="B18" s="14"/>
      <c r="C18" s="14"/>
      <c r="D18" s="14"/>
      <c r="E18" s="14"/>
      <c r="F18" s="14"/>
      <c r="G18" s="14"/>
      <c r="H18" s="15"/>
      <c r="I18" s="22" t="s">
        <v>3</v>
      </c>
      <c r="J18" s="1"/>
    </row>
    <row r="19" spans="1:14" ht="20.25" customHeight="1" x14ac:dyDescent="0.25">
      <c r="A19" s="11" t="s">
        <v>16</v>
      </c>
      <c r="B19" s="1"/>
      <c r="C19" s="1"/>
      <c r="D19" s="1"/>
      <c r="E19" s="1"/>
      <c r="F19" s="1"/>
      <c r="G19" s="1"/>
      <c r="H19" s="10"/>
      <c r="I19" s="26">
        <v>0</v>
      </c>
      <c r="J19" s="1"/>
    </row>
    <row r="20" spans="1:14" ht="15.75" customHeight="1" x14ac:dyDescent="0.25">
      <c r="A20" s="11" t="s">
        <v>17</v>
      </c>
      <c r="B20" s="4"/>
      <c r="C20" s="4"/>
      <c r="D20" s="4"/>
      <c r="E20" s="4"/>
      <c r="F20" s="4"/>
      <c r="G20" s="4"/>
      <c r="H20" s="9"/>
      <c r="I20" s="374">
        <v>636</v>
      </c>
      <c r="J20" s="1"/>
    </row>
    <row r="21" spans="1:14" ht="15.75" customHeight="1" x14ac:dyDescent="0.25">
      <c r="A21" s="12" t="s">
        <v>18</v>
      </c>
      <c r="B21" s="1"/>
      <c r="C21" s="1"/>
      <c r="D21" s="1"/>
      <c r="E21" s="1"/>
      <c r="F21" s="1"/>
      <c r="G21" s="1"/>
      <c r="H21" s="10"/>
      <c r="I21" s="376"/>
      <c r="J21" s="1"/>
    </row>
    <row r="22" spans="1:14" ht="15.75" customHeight="1" x14ac:dyDescent="0.25">
      <c r="A22" s="6" t="s">
        <v>19</v>
      </c>
      <c r="B22" s="7"/>
      <c r="C22" s="7"/>
      <c r="D22" s="7"/>
      <c r="E22" s="7"/>
      <c r="F22" s="7"/>
      <c r="G22" s="17" t="s">
        <v>20</v>
      </c>
      <c r="H22" s="8"/>
      <c r="I22" s="375"/>
      <c r="J22" s="1"/>
    </row>
    <row r="23" spans="1:14" ht="20.25" customHeight="1" x14ac:dyDescent="0.25">
      <c r="A23" s="11" t="s">
        <v>21</v>
      </c>
      <c r="B23" s="4"/>
      <c r="C23" s="4"/>
      <c r="D23" s="4"/>
      <c r="E23" s="4"/>
      <c r="F23" s="4"/>
      <c r="G23" s="19" t="s">
        <v>245</v>
      </c>
      <c r="H23" s="9"/>
      <c r="I23" s="374">
        <v>337</v>
      </c>
      <c r="J23" s="1"/>
    </row>
    <row r="24" spans="1:14" ht="20.25" customHeight="1" x14ac:dyDescent="0.25">
      <c r="A24" s="12"/>
      <c r="B24" s="7"/>
      <c r="C24" s="7"/>
      <c r="D24" s="7"/>
      <c r="E24" s="7"/>
      <c r="F24" s="7"/>
      <c r="G24" s="17" t="s">
        <v>246</v>
      </c>
      <c r="H24" s="8"/>
      <c r="I24" s="375"/>
      <c r="J24" s="1"/>
    </row>
    <row r="25" spans="1:14" ht="20.25" customHeight="1" x14ac:dyDescent="0.25">
      <c r="A25" s="13" t="s">
        <v>22</v>
      </c>
      <c r="B25" s="14"/>
      <c r="C25" s="14"/>
      <c r="D25" s="14"/>
      <c r="E25" s="14"/>
      <c r="F25" s="14"/>
      <c r="G25" s="18" t="s">
        <v>23</v>
      </c>
      <c r="H25" s="15"/>
      <c r="I25" s="21">
        <v>220</v>
      </c>
      <c r="J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4" x14ac:dyDescent="0.25">
      <c r="A27" s="2" t="s">
        <v>26</v>
      </c>
      <c r="B27" s="1"/>
      <c r="C27" s="1"/>
      <c r="D27" s="1"/>
      <c r="E27" s="1"/>
      <c r="F27" s="1"/>
      <c r="G27" s="1"/>
      <c r="H27" s="1"/>
      <c r="I27" s="1"/>
      <c r="J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4" x14ac:dyDescent="0.25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4" x14ac:dyDescent="0.25">
      <c r="A31" s="16" t="s">
        <v>28</v>
      </c>
      <c r="B31" s="14"/>
      <c r="C31" s="14"/>
      <c r="D31" s="14"/>
      <c r="E31" s="14"/>
      <c r="F31" s="14"/>
      <c r="G31" s="14"/>
      <c r="H31" s="15"/>
      <c r="I31" s="21" t="s">
        <v>3</v>
      </c>
      <c r="J31" s="1"/>
    </row>
    <row r="32" spans="1:14" ht="18" customHeight="1" x14ac:dyDescent="0.25">
      <c r="A32" s="13" t="s">
        <v>29</v>
      </c>
      <c r="B32" s="1"/>
      <c r="C32" s="1"/>
      <c r="D32" s="1"/>
      <c r="E32" s="1"/>
      <c r="F32" s="1"/>
      <c r="G32" s="1"/>
      <c r="H32" s="10"/>
      <c r="I32" s="209"/>
      <c r="J32" s="12"/>
    </row>
    <row r="33" spans="1:10" ht="18" customHeight="1" x14ac:dyDescent="0.25">
      <c r="A33" s="13" t="s">
        <v>30</v>
      </c>
      <c r="B33" s="14"/>
      <c r="C33" s="14"/>
      <c r="D33" s="14"/>
      <c r="E33" s="14"/>
      <c r="F33" s="14"/>
      <c r="G33" s="14"/>
      <c r="H33" s="15"/>
      <c r="I33" s="210">
        <v>39</v>
      </c>
      <c r="J33" s="1"/>
    </row>
    <row r="34" spans="1:10" ht="18" customHeight="1" x14ac:dyDescent="0.25">
      <c r="A34" s="13"/>
      <c r="B34" s="14" t="s">
        <v>31</v>
      </c>
      <c r="C34" s="14"/>
      <c r="D34" s="20" t="s">
        <v>40</v>
      </c>
      <c r="E34" s="14" t="s">
        <v>32</v>
      </c>
      <c r="F34" s="14"/>
      <c r="G34" s="14"/>
      <c r="H34" s="15"/>
      <c r="I34" s="210">
        <v>19</v>
      </c>
      <c r="J34" s="1"/>
    </row>
    <row r="35" spans="1:10" ht="18" customHeight="1" x14ac:dyDescent="0.25">
      <c r="A35" s="13"/>
      <c r="B35" s="14" t="s">
        <v>31</v>
      </c>
      <c r="C35" s="14"/>
      <c r="D35" s="20" t="s">
        <v>41</v>
      </c>
      <c r="E35" s="14" t="s">
        <v>32</v>
      </c>
      <c r="F35" s="14"/>
      <c r="G35" s="14"/>
      <c r="H35" s="15"/>
      <c r="I35" s="210">
        <v>20</v>
      </c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 t="s">
        <v>9</v>
      </c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27" t="s">
        <v>33</v>
      </c>
      <c r="J41" s="1"/>
    </row>
  </sheetData>
  <mergeCells count="7">
    <mergeCell ref="I23:I24"/>
    <mergeCell ref="A1:J1"/>
    <mergeCell ref="A2:J2"/>
    <mergeCell ref="I11:I12"/>
    <mergeCell ref="I14:I15"/>
    <mergeCell ref="I16:I17"/>
    <mergeCell ref="I20:I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N39"/>
  <sheetViews>
    <sheetView topLeftCell="A13" workbookViewId="0">
      <selection activeCell="I30" sqref="I30"/>
    </sheetView>
  </sheetViews>
  <sheetFormatPr defaultRowHeight="15" x14ac:dyDescent="0.25"/>
  <cols>
    <col min="1" max="1" width="2.42578125" customWidth="1"/>
    <col min="5" max="5" width="9.42578125" customWidth="1"/>
    <col min="6" max="6" width="15.42578125" customWidth="1"/>
    <col min="9" max="9" width="14.5703125" customWidth="1"/>
    <col min="10" max="10" width="10.140625" customWidth="1"/>
  </cols>
  <sheetData>
    <row r="1" spans="1:14" s="52" customFormat="1" ht="18.75" customHeight="1" x14ac:dyDescent="0.3">
      <c r="B1" s="275" t="s">
        <v>98</v>
      </c>
      <c r="C1" s="275"/>
      <c r="D1" s="275"/>
      <c r="E1" s="275"/>
      <c r="F1" s="275"/>
      <c r="G1" s="275"/>
      <c r="H1" s="275"/>
      <c r="I1" s="275"/>
      <c r="J1" s="275"/>
    </row>
    <row r="2" spans="1:14" s="43" customFormat="1" ht="18" customHeight="1" x14ac:dyDescent="0.3">
      <c r="B2" s="275" t="s">
        <v>1</v>
      </c>
      <c r="C2" s="275"/>
      <c r="D2" s="275"/>
      <c r="E2" s="275"/>
      <c r="F2" s="275"/>
      <c r="G2" s="275"/>
      <c r="H2" s="275"/>
      <c r="I2" s="275"/>
      <c r="J2" s="275"/>
    </row>
    <row r="4" spans="1:14" ht="15.75" x14ac:dyDescent="0.25">
      <c r="F4" t="s">
        <v>118</v>
      </c>
      <c r="G4" t="s">
        <v>119</v>
      </c>
      <c r="I4" s="53" t="s">
        <v>220</v>
      </c>
    </row>
    <row r="5" spans="1:14" ht="15.75" x14ac:dyDescent="0.25">
      <c r="H5" t="s">
        <v>219</v>
      </c>
    </row>
    <row r="6" spans="1:14" ht="15.75" x14ac:dyDescent="0.25">
      <c r="I6" s="54"/>
      <c r="J6" s="54"/>
      <c r="L6" t="s">
        <v>9</v>
      </c>
    </row>
    <row r="7" spans="1:14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</row>
    <row r="8" spans="1:14" s="54" customFormat="1" ht="15.75" x14ac:dyDescent="0.25">
      <c r="A8" s="56" t="s">
        <v>99</v>
      </c>
      <c r="B8" s="56"/>
      <c r="C8" s="56"/>
      <c r="D8" s="57"/>
      <c r="E8" s="57"/>
      <c r="F8" s="57"/>
      <c r="G8" s="57"/>
      <c r="H8" s="57"/>
      <c r="I8" s="57"/>
      <c r="J8" s="57"/>
    </row>
    <row r="9" spans="1:14" s="54" customFormat="1" ht="15.75" x14ac:dyDescent="0.25">
      <c r="A9" s="57" t="s">
        <v>100</v>
      </c>
      <c r="B9" s="57"/>
      <c r="C9" s="57"/>
      <c r="D9" s="57"/>
      <c r="E9" s="57"/>
      <c r="F9" s="57"/>
      <c r="G9" s="57"/>
      <c r="H9" s="57"/>
      <c r="I9" s="57"/>
      <c r="J9" s="57"/>
      <c r="N9" s="58"/>
    </row>
    <row r="10" spans="1:14" s="54" customFormat="1" ht="15.75" x14ac:dyDescent="0.25">
      <c r="A10" s="57"/>
      <c r="B10" s="59" t="s">
        <v>9</v>
      </c>
      <c r="C10" s="59"/>
      <c r="D10" s="59"/>
      <c r="E10" s="59"/>
      <c r="F10" s="59"/>
      <c r="G10" s="59"/>
      <c r="H10" s="59"/>
      <c r="I10" s="59"/>
      <c r="J10" s="57"/>
    </row>
    <row r="11" spans="1:14" s="54" customFormat="1" ht="30" customHeight="1" x14ac:dyDescent="0.25">
      <c r="A11" s="60"/>
      <c r="B11" s="377" t="s">
        <v>101</v>
      </c>
      <c r="C11" s="378"/>
      <c r="D11" s="378"/>
      <c r="E11" s="378"/>
      <c r="F11" s="379"/>
      <c r="G11" s="380" t="s">
        <v>3</v>
      </c>
      <c r="H11" s="381"/>
      <c r="I11" s="61" t="s">
        <v>46</v>
      </c>
      <c r="J11" s="62"/>
      <c r="L11" s="54" t="s">
        <v>9</v>
      </c>
    </row>
    <row r="12" spans="1:14" s="54" customFormat="1" ht="22.5" customHeight="1" x14ac:dyDescent="0.25">
      <c r="A12" s="60"/>
      <c r="B12" s="382" t="s">
        <v>102</v>
      </c>
      <c r="C12" s="378"/>
      <c r="D12" s="378"/>
      <c r="E12" s="378"/>
      <c r="F12" s="379"/>
      <c r="G12" s="383">
        <v>636</v>
      </c>
      <c r="H12" s="384"/>
      <c r="I12" s="63" t="s">
        <v>103</v>
      </c>
      <c r="J12" s="57"/>
    </row>
    <row r="13" spans="1:14" s="54" customFormat="1" ht="22.5" customHeight="1" x14ac:dyDescent="0.25">
      <c r="A13" s="60"/>
      <c r="B13" s="382" t="s">
        <v>104</v>
      </c>
      <c r="C13" s="378"/>
      <c r="D13" s="378"/>
      <c r="E13" s="378"/>
      <c r="F13" s="379"/>
      <c r="G13" s="383">
        <v>636</v>
      </c>
      <c r="H13" s="384"/>
      <c r="I13" s="63" t="s">
        <v>103</v>
      </c>
      <c r="J13" s="57"/>
      <c r="M13" s="54" t="s">
        <v>9</v>
      </c>
    </row>
    <row r="14" spans="1:14" s="54" customFormat="1" ht="22.5" customHeight="1" x14ac:dyDescent="0.25">
      <c r="A14" s="60"/>
      <c r="B14" s="382" t="s">
        <v>105</v>
      </c>
      <c r="C14" s="378"/>
      <c r="D14" s="378"/>
      <c r="E14" s="378"/>
      <c r="F14" s="379"/>
      <c r="G14" s="383">
        <v>0</v>
      </c>
      <c r="H14" s="384"/>
      <c r="I14" s="63"/>
      <c r="J14" s="57"/>
    </row>
    <row r="15" spans="1:14" s="54" customFormat="1" ht="22.5" customHeight="1" x14ac:dyDescent="0.25">
      <c r="A15" s="60"/>
      <c r="B15" s="382" t="s">
        <v>106</v>
      </c>
      <c r="C15" s="378"/>
      <c r="D15" s="378"/>
      <c r="E15" s="378"/>
      <c r="F15" s="379"/>
      <c r="G15" s="383">
        <v>0</v>
      </c>
      <c r="H15" s="384"/>
      <c r="I15" s="64"/>
      <c r="J15" s="57"/>
      <c r="L15" s="54" t="s">
        <v>9</v>
      </c>
    </row>
    <row r="16" spans="1:14" s="54" customFormat="1" ht="15.75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3" s="54" customFormat="1" ht="15.75" x14ac:dyDescent="0.25">
      <c r="A17" s="57"/>
      <c r="B17" s="57"/>
      <c r="C17" s="57"/>
      <c r="D17" s="57"/>
      <c r="E17" s="57"/>
      <c r="F17" s="57"/>
      <c r="G17" s="57"/>
      <c r="H17" s="57"/>
      <c r="I17" s="57" t="s">
        <v>9</v>
      </c>
      <c r="J17" s="57"/>
    </row>
    <row r="18" spans="1:13" s="54" customFormat="1" ht="15.75" x14ac:dyDescent="0.25">
      <c r="A18" s="56" t="s">
        <v>107</v>
      </c>
      <c r="B18" s="57"/>
      <c r="C18" s="57"/>
      <c r="D18" s="57"/>
      <c r="E18" s="57"/>
      <c r="F18" s="57"/>
      <c r="G18" s="57"/>
      <c r="H18" s="57"/>
      <c r="I18" s="57"/>
      <c r="J18" s="57"/>
    </row>
    <row r="19" spans="1:13" s="54" customFormat="1" ht="15.75" x14ac:dyDescent="0.25">
      <c r="A19" s="57"/>
      <c r="B19" s="57" t="s">
        <v>216</v>
      </c>
      <c r="C19" s="57"/>
      <c r="D19" s="57"/>
      <c r="E19" s="57"/>
      <c r="F19" s="57"/>
      <c r="G19" s="57"/>
      <c r="H19" s="57"/>
      <c r="I19" s="57"/>
      <c r="J19" s="57"/>
    </row>
    <row r="20" spans="1:13" s="54" customFormat="1" ht="15.75" x14ac:dyDescent="0.25">
      <c r="A20" s="57"/>
      <c r="B20" s="57" t="s">
        <v>217</v>
      </c>
      <c r="C20" s="57"/>
      <c r="D20" s="57"/>
      <c r="E20" s="57"/>
      <c r="F20" s="57"/>
      <c r="G20" s="57"/>
      <c r="H20" s="57"/>
      <c r="I20" s="57"/>
      <c r="J20" s="57"/>
    </row>
    <row r="21" spans="1:13" s="54" customFormat="1" ht="15.75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L21" s="54" t="s">
        <v>9</v>
      </c>
    </row>
    <row r="22" spans="1:13" s="54" customFormat="1" ht="16.5" customHeight="1" x14ac:dyDescent="0.25">
      <c r="A22" s="60"/>
      <c r="B22" s="276" t="s">
        <v>108</v>
      </c>
      <c r="C22" s="277"/>
      <c r="D22" s="277"/>
      <c r="E22" s="277"/>
      <c r="F22" s="277"/>
      <c r="G22" s="277"/>
      <c r="H22" s="386"/>
      <c r="I22" s="65" t="s">
        <v>3</v>
      </c>
      <c r="J22" s="57"/>
    </row>
    <row r="23" spans="1:13" s="54" customFormat="1" ht="20.25" customHeight="1" x14ac:dyDescent="0.25">
      <c r="B23" s="278"/>
      <c r="C23" s="279"/>
      <c r="D23" s="279"/>
      <c r="E23" s="279"/>
      <c r="F23" s="279"/>
      <c r="G23" s="279"/>
      <c r="H23" s="387"/>
      <c r="I23" s="66"/>
    </row>
    <row r="24" spans="1:13" s="54" customFormat="1" ht="22.5" customHeight="1" x14ac:dyDescent="0.25">
      <c r="A24" s="60"/>
      <c r="B24" s="382" t="s">
        <v>109</v>
      </c>
      <c r="C24" s="378"/>
      <c r="D24" s="378"/>
      <c r="E24" s="378"/>
      <c r="F24" s="378"/>
      <c r="G24" s="385"/>
      <c r="H24" s="384"/>
      <c r="I24" s="67">
        <v>3726</v>
      </c>
      <c r="J24" s="57"/>
    </row>
    <row r="25" spans="1:13" s="54" customFormat="1" ht="22.5" customHeight="1" x14ac:dyDescent="0.25">
      <c r="A25" s="60"/>
      <c r="B25" s="382" t="s">
        <v>110</v>
      </c>
      <c r="C25" s="378"/>
      <c r="D25" s="378"/>
      <c r="E25" s="378"/>
      <c r="F25" s="378"/>
      <c r="G25" s="385"/>
      <c r="H25" s="384"/>
      <c r="I25" s="67">
        <v>1652</v>
      </c>
      <c r="J25" s="57"/>
      <c r="L25" s="54" t="s">
        <v>9</v>
      </c>
      <c r="M25" s="54" t="s">
        <v>9</v>
      </c>
    </row>
    <row r="26" spans="1:13" s="54" customFormat="1" ht="22.5" customHeight="1" x14ac:dyDescent="0.25">
      <c r="A26" s="60"/>
      <c r="B26" s="382" t="s">
        <v>111</v>
      </c>
      <c r="C26" s="378"/>
      <c r="D26" s="378"/>
      <c r="E26" s="378"/>
      <c r="F26" s="378"/>
      <c r="G26" s="385"/>
      <c r="H26" s="384"/>
      <c r="I26" s="67">
        <v>3265</v>
      </c>
      <c r="J26" s="57"/>
      <c r="L26" s="54" t="s">
        <v>9</v>
      </c>
    </row>
    <row r="27" spans="1:13" s="54" customFormat="1" ht="22.5" customHeight="1" x14ac:dyDescent="0.25">
      <c r="A27" s="60"/>
      <c r="B27" s="382" t="s">
        <v>112</v>
      </c>
      <c r="C27" s="378"/>
      <c r="D27" s="378"/>
      <c r="E27" s="378"/>
      <c r="F27" s="378"/>
      <c r="G27" s="385"/>
      <c r="H27" s="384"/>
      <c r="I27" s="67">
        <v>2113</v>
      </c>
      <c r="J27" s="57"/>
      <c r="L27" s="54" t="s">
        <v>9</v>
      </c>
    </row>
    <row r="28" spans="1:13" s="54" customFormat="1" ht="22.5" customHeight="1" x14ac:dyDescent="0.25">
      <c r="A28" s="60"/>
      <c r="B28" s="382" t="s">
        <v>113</v>
      </c>
      <c r="C28" s="378"/>
      <c r="D28" s="378"/>
      <c r="E28" s="378"/>
      <c r="F28" s="378"/>
      <c r="G28" s="385"/>
      <c r="H28" s="384"/>
      <c r="I28" s="67">
        <v>4200</v>
      </c>
      <c r="J28" s="57"/>
    </row>
    <row r="29" spans="1:13" s="54" customFormat="1" ht="22.5" customHeight="1" x14ac:dyDescent="0.25">
      <c r="A29" s="60"/>
      <c r="B29" s="382" t="s">
        <v>114</v>
      </c>
      <c r="C29" s="378"/>
      <c r="D29" s="378"/>
      <c r="E29" s="378"/>
      <c r="F29" s="378"/>
      <c r="G29" s="385"/>
      <c r="H29" s="384"/>
      <c r="I29" s="67">
        <v>626</v>
      </c>
      <c r="J29" s="57"/>
      <c r="L29" s="54" t="s">
        <v>9</v>
      </c>
      <c r="M29" s="54" t="s">
        <v>9</v>
      </c>
    </row>
    <row r="30" spans="1:13" s="54" customFormat="1" ht="22.5" customHeight="1" x14ac:dyDescent="0.25">
      <c r="A30" s="60"/>
      <c r="B30" s="382" t="s">
        <v>115</v>
      </c>
      <c r="C30" s="378"/>
      <c r="D30" s="378"/>
      <c r="E30" s="378"/>
      <c r="F30" s="378"/>
      <c r="G30" s="385"/>
      <c r="H30" s="384"/>
      <c r="I30" s="67">
        <v>68</v>
      </c>
      <c r="J30" s="57"/>
    </row>
    <row r="31" spans="1:13" s="54" customFormat="1" ht="22.5" customHeight="1" x14ac:dyDescent="0.25">
      <c r="A31" s="60"/>
      <c r="B31" s="382" t="s">
        <v>116</v>
      </c>
      <c r="C31" s="378"/>
      <c r="D31" s="378"/>
      <c r="E31" s="378"/>
      <c r="F31" s="378"/>
      <c r="G31" s="385"/>
      <c r="H31" s="384"/>
      <c r="I31" s="67">
        <v>0</v>
      </c>
      <c r="J31" s="57"/>
      <c r="L31" s="54" t="s">
        <v>9</v>
      </c>
    </row>
    <row r="32" spans="1:13" s="54" customFormat="1" ht="22.5" customHeight="1" x14ac:dyDescent="0.25">
      <c r="A32" s="60"/>
      <c r="B32" s="382" t="s">
        <v>117</v>
      </c>
      <c r="C32" s="378"/>
      <c r="D32" s="378"/>
      <c r="E32" s="378"/>
      <c r="F32" s="378"/>
      <c r="G32" s="385"/>
      <c r="H32" s="384"/>
      <c r="I32" s="67">
        <v>0</v>
      </c>
      <c r="J32" s="57"/>
    </row>
    <row r="34" spans="9:13" x14ac:dyDescent="0.25">
      <c r="M34" t="s">
        <v>9</v>
      </c>
    </row>
    <row r="36" spans="9:13" x14ac:dyDescent="0.25">
      <c r="I36" t="s">
        <v>9</v>
      </c>
    </row>
    <row r="38" spans="9:13" x14ac:dyDescent="0.25">
      <c r="I38" s="51" t="s">
        <v>218</v>
      </c>
    </row>
    <row r="39" spans="9:13" x14ac:dyDescent="0.25">
      <c r="M39" t="s">
        <v>9</v>
      </c>
    </row>
  </sheetData>
  <mergeCells count="31"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6:F26"/>
    <mergeCell ref="G26:H26"/>
    <mergeCell ref="B13:F13"/>
    <mergeCell ref="G13:H13"/>
    <mergeCell ref="B14:F14"/>
    <mergeCell ref="G14:H14"/>
    <mergeCell ref="B15:F15"/>
    <mergeCell ref="G15:H15"/>
    <mergeCell ref="B22:H23"/>
    <mergeCell ref="B24:F24"/>
    <mergeCell ref="G24:H24"/>
    <mergeCell ref="B25:F25"/>
    <mergeCell ref="G25:H25"/>
    <mergeCell ref="B1:J1"/>
    <mergeCell ref="B2:J2"/>
    <mergeCell ref="B11:F11"/>
    <mergeCell ref="G11:H11"/>
    <mergeCell ref="B12:F12"/>
    <mergeCell ref="G12:H12"/>
  </mergeCells>
  <pageMargins left="0.55000000000000004" right="0.42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AL35"/>
  <sheetViews>
    <sheetView workbookViewId="0">
      <selection activeCell="AJ24" sqref="AJ24:AJ25"/>
    </sheetView>
  </sheetViews>
  <sheetFormatPr defaultRowHeight="15" x14ac:dyDescent="0.25"/>
  <cols>
    <col min="1" max="1" width="22" style="68" customWidth="1"/>
    <col min="2" max="2" width="3.28515625" style="68" customWidth="1"/>
    <col min="3" max="3" width="3" style="68" customWidth="1"/>
    <col min="4" max="5" width="3.28515625" style="68" customWidth="1"/>
    <col min="6" max="6" width="2.85546875" style="68" customWidth="1"/>
    <col min="7" max="7" width="3.140625" style="68" customWidth="1"/>
    <col min="8" max="8" width="3" style="68" customWidth="1"/>
    <col min="9" max="9" width="3.140625" style="68" customWidth="1"/>
    <col min="10" max="11" width="2.7109375" style="68" customWidth="1"/>
    <col min="12" max="12" width="2.85546875" style="68" customWidth="1"/>
    <col min="13" max="13" width="2.7109375" style="68" customWidth="1"/>
    <col min="14" max="14" width="2.42578125" style="68" customWidth="1"/>
    <col min="15" max="15" width="3" style="68" customWidth="1"/>
    <col min="16" max="16" width="2.85546875" style="68" customWidth="1"/>
    <col min="17" max="17" width="2.5703125" style="68" customWidth="1"/>
    <col min="18" max="20" width="2.7109375" style="68" customWidth="1"/>
    <col min="21" max="21" width="2.85546875" style="68" customWidth="1"/>
    <col min="22" max="24" width="2.7109375" style="68" customWidth="1"/>
    <col min="25" max="25" width="3.140625" style="68" customWidth="1"/>
    <col min="26" max="27" width="2.85546875" style="68" customWidth="1"/>
    <col min="28" max="28" width="2.7109375" style="68" customWidth="1"/>
    <col min="29" max="29" width="3.140625" style="68" customWidth="1"/>
    <col min="30" max="30" width="2.7109375" style="68" customWidth="1"/>
    <col min="31" max="32" width="3.28515625" style="68" customWidth="1"/>
    <col min="33" max="34" width="3.5703125" style="68" customWidth="1"/>
    <col min="35" max="35" width="3.5703125" customWidth="1"/>
    <col min="36" max="36" width="4.42578125" customWidth="1"/>
    <col min="37" max="37" width="5.140625" customWidth="1"/>
    <col min="38" max="38" width="4.85546875" customWidth="1"/>
  </cols>
  <sheetData>
    <row r="1" spans="1:38" x14ac:dyDescent="0.25">
      <c r="I1" s="69"/>
      <c r="K1" s="70"/>
      <c r="L1" s="70" t="s">
        <v>120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38" x14ac:dyDescent="0.25">
      <c r="I2" s="71"/>
      <c r="K2" s="72" t="s">
        <v>121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0"/>
      <c r="AA2" s="70"/>
      <c r="AB2" s="70"/>
      <c r="AC2" s="70"/>
      <c r="AD2" s="70"/>
      <c r="AE2" s="70"/>
      <c r="AF2" s="70"/>
      <c r="AG2" s="70"/>
    </row>
    <row r="3" spans="1:38" x14ac:dyDescent="0.25">
      <c r="I3" s="71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C3" s="70"/>
      <c r="AD3" s="70"/>
      <c r="AE3" s="70"/>
      <c r="AF3" s="70"/>
      <c r="AG3" s="70"/>
      <c r="AI3" t="s">
        <v>9</v>
      </c>
      <c r="AJ3" s="70" t="s">
        <v>122</v>
      </c>
    </row>
    <row r="4" spans="1:38" x14ac:dyDescent="0.25">
      <c r="I4" s="69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C4" s="70"/>
      <c r="AD4" s="70"/>
      <c r="AE4" s="70"/>
      <c r="AF4" s="70"/>
      <c r="AG4" s="70"/>
      <c r="AH4" s="70" t="s">
        <v>123</v>
      </c>
    </row>
    <row r="5" spans="1:38" x14ac:dyDescent="0.25">
      <c r="I5" s="69"/>
    </row>
    <row r="6" spans="1:38" ht="15.75" thickBot="1" x14ac:dyDescent="0.3">
      <c r="A6" s="70" t="s">
        <v>124</v>
      </c>
      <c r="B6" s="70"/>
      <c r="C6" s="70"/>
      <c r="D6" s="70"/>
      <c r="E6" s="70"/>
      <c r="F6" s="70"/>
      <c r="G6" s="70"/>
      <c r="H6" s="70"/>
      <c r="I6" s="73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1"/>
      <c r="AJ6" s="1"/>
    </row>
    <row r="7" spans="1:38" ht="15.75" thickBot="1" x14ac:dyDescent="0.3">
      <c r="A7" s="74" t="s">
        <v>125</v>
      </c>
      <c r="B7" s="417" t="s">
        <v>126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8"/>
      <c r="X7" s="418"/>
      <c r="Y7" s="418"/>
      <c r="Z7" s="418"/>
      <c r="AA7" s="418"/>
      <c r="AB7" s="418"/>
      <c r="AC7" s="418"/>
      <c r="AD7" s="418"/>
      <c r="AE7" s="418"/>
      <c r="AF7" s="418"/>
      <c r="AG7" s="418"/>
      <c r="AH7" s="418"/>
      <c r="AI7" s="419"/>
      <c r="AJ7" s="75" t="s">
        <v>127</v>
      </c>
      <c r="AK7" s="76" t="s">
        <v>73</v>
      </c>
      <c r="AL7" s="77"/>
    </row>
    <row r="8" spans="1:38" x14ac:dyDescent="0.25">
      <c r="A8" s="78" t="s">
        <v>128</v>
      </c>
      <c r="B8" s="420" t="s">
        <v>129</v>
      </c>
      <c r="C8" s="421"/>
      <c r="D8" s="411" t="s">
        <v>56</v>
      </c>
      <c r="E8" s="411"/>
      <c r="F8" s="411" t="s">
        <v>57</v>
      </c>
      <c r="G8" s="411"/>
      <c r="H8" s="411" t="s">
        <v>58</v>
      </c>
      <c r="I8" s="411"/>
      <c r="J8" s="411" t="s">
        <v>59</v>
      </c>
      <c r="K8" s="411"/>
      <c r="L8" s="411" t="s">
        <v>60</v>
      </c>
      <c r="M8" s="411"/>
      <c r="N8" s="411" t="s">
        <v>61</v>
      </c>
      <c r="O8" s="411"/>
      <c r="P8" s="411" t="s">
        <v>62</v>
      </c>
      <c r="Q8" s="411"/>
      <c r="R8" s="411" t="s">
        <v>63</v>
      </c>
      <c r="S8" s="411"/>
      <c r="T8" s="411" t="s">
        <v>64</v>
      </c>
      <c r="U8" s="411"/>
      <c r="V8" s="411" t="s">
        <v>65</v>
      </c>
      <c r="W8" s="411"/>
      <c r="X8" s="411" t="s">
        <v>66</v>
      </c>
      <c r="Y8" s="411"/>
      <c r="Z8" s="411" t="s">
        <v>67</v>
      </c>
      <c r="AA8" s="411"/>
      <c r="AB8" s="411" t="s">
        <v>68</v>
      </c>
      <c r="AC8" s="411"/>
      <c r="AD8" s="411" t="s">
        <v>69</v>
      </c>
      <c r="AE8" s="411"/>
      <c r="AF8" s="411" t="s">
        <v>130</v>
      </c>
      <c r="AG8" s="411"/>
      <c r="AH8" s="426" t="s">
        <v>70</v>
      </c>
      <c r="AI8" s="426"/>
      <c r="AJ8" s="79" t="s">
        <v>131</v>
      </c>
      <c r="AK8" s="80" t="s">
        <v>132</v>
      </c>
      <c r="AL8" s="81"/>
    </row>
    <row r="9" spans="1:38" x14ac:dyDescent="0.25">
      <c r="A9" s="82"/>
      <c r="B9" s="422"/>
      <c r="C9" s="423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  <c r="O9" s="411"/>
      <c r="P9" s="411"/>
      <c r="Q9" s="411"/>
      <c r="R9" s="411"/>
      <c r="S9" s="411"/>
      <c r="T9" s="411"/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26"/>
      <c r="AI9" s="426"/>
      <c r="AJ9" s="83"/>
      <c r="AK9" s="84" t="s">
        <v>75</v>
      </c>
      <c r="AL9" s="81"/>
    </row>
    <row r="10" spans="1:38" ht="15.75" thickBot="1" x14ac:dyDescent="0.3">
      <c r="A10" s="85"/>
      <c r="B10" s="424"/>
      <c r="C10" s="425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2"/>
      <c r="AF10" s="412"/>
      <c r="AG10" s="412"/>
      <c r="AH10" s="427"/>
      <c r="AI10" s="427"/>
      <c r="AJ10" s="86"/>
      <c r="AK10" s="87" t="s">
        <v>76</v>
      </c>
      <c r="AL10" s="88"/>
    </row>
    <row r="11" spans="1:38" x14ac:dyDescent="0.25">
      <c r="A11" s="89" t="s">
        <v>133</v>
      </c>
      <c r="B11" s="90" t="s">
        <v>134</v>
      </c>
      <c r="C11" s="91" t="s">
        <v>135</v>
      </c>
      <c r="D11" s="92" t="s">
        <v>134</v>
      </c>
      <c r="E11" s="91" t="s">
        <v>135</v>
      </c>
      <c r="F11" s="92" t="s">
        <v>134</v>
      </c>
      <c r="G11" s="91" t="s">
        <v>135</v>
      </c>
      <c r="H11" s="92" t="s">
        <v>134</v>
      </c>
      <c r="I11" s="91" t="s">
        <v>135</v>
      </c>
      <c r="J11" s="92" t="s">
        <v>134</v>
      </c>
      <c r="K11" s="93" t="s">
        <v>135</v>
      </c>
      <c r="L11" s="92" t="s">
        <v>134</v>
      </c>
      <c r="M11" s="93" t="s">
        <v>135</v>
      </c>
      <c r="N11" s="92" t="s">
        <v>134</v>
      </c>
      <c r="O11" s="91" t="s">
        <v>135</v>
      </c>
      <c r="P11" s="94" t="s">
        <v>134</v>
      </c>
      <c r="Q11" s="93" t="s">
        <v>135</v>
      </c>
      <c r="R11" s="92" t="s">
        <v>134</v>
      </c>
      <c r="S11" s="93" t="s">
        <v>135</v>
      </c>
      <c r="T11" s="92" t="s">
        <v>134</v>
      </c>
      <c r="U11" s="93" t="s">
        <v>135</v>
      </c>
      <c r="V11" s="92" t="s">
        <v>134</v>
      </c>
      <c r="W11" s="93" t="s">
        <v>135</v>
      </c>
      <c r="X11" s="92" t="s">
        <v>134</v>
      </c>
      <c r="Y11" s="93" t="s">
        <v>135</v>
      </c>
      <c r="Z11" s="92" t="s">
        <v>134</v>
      </c>
      <c r="AA11" s="93" t="s">
        <v>135</v>
      </c>
      <c r="AB11" s="92" t="s">
        <v>134</v>
      </c>
      <c r="AC11" s="93" t="s">
        <v>135</v>
      </c>
      <c r="AD11" s="92" t="s">
        <v>134</v>
      </c>
      <c r="AE11" s="93" t="s">
        <v>135</v>
      </c>
      <c r="AF11" s="92" t="s">
        <v>134</v>
      </c>
      <c r="AG11" s="93" t="s">
        <v>135</v>
      </c>
      <c r="AH11" s="92" t="s">
        <v>134</v>
      </c>
      <c r="AI11" s="95" t="s">
        <v>135</v>
      </c>
      <c r="AJ11" s="96"/>
      <c r="AK11" s="97"/>
      <c r="AL11" s="98"/>
    </row>
    <row r="12" spans="1:38" x14ac:dyDescent="0.25">
      <c r="A12" s="99" t="s">
        <v>136</v>
      </c>
      <c r="B12" s="428">
        <v>43</v>
      </c>
      <c r="C12" s="414">
        <v>27</v>
      </c>
      <c r="D12" s="413">
        <v>67</v>
      </c>
      <c r="E12" s="414">
        <v>45</v>
      </c>
      <c r="F12" s="413">
        <v>23</v>
      </c>
      <c r="G12" s="415">
        <v>13</v>
      </c>
      <c r="H12" s="429">
        <v>11</v>
      </c>
      <c r="I12" s="390">
        <v>10</v>
      </c>
      <c r="J12" s="413">
        <v>11</v>
      </c>
      <c r="K12" s="414">
        <v>6</v>
      </c>
      <c r="L12" s="413">
        <v>7</v>
      </c>
      <c r="M12" s="415">
        <v>10</v>
      </c>
      <c r="N12" s="392">
        <v>8</v>
      </c>
      <c r="O12" s="415">
        <v>3</v>
      </c>
      <c r="P12" s="392">
        <v>5</v>
      </c>
      <c r="Q12" s="415">
        <v>5</v>
      </c>
      <c r="R12" s="431">
        <v>4</v>
      </c>
      <c r="S12" s="390">
        <v>3</v>
      </c>
      <c r="T12" s="431">
        <v>9</v>
      </c>
      <c r="U12" s="433">
        <v>10</v>
      </c>
      <c r="V12" s="392">
        <v>9</v>
      </c>
      <c r="W12" s="415">
        <v>5</v>
      </c>
      <c r="X12" s="435">
        <v>12</v>
      </c>
      <c r="Y12" s="416">
        <v>10</v>
      </c>
      <c r="Z12" s="435">
        <v>11</v>
      </c>
      <c r="AA12" s="416">
        <v>15</v>
      </c>
      <c r="AB12" s="435">
        <v>13</v>
      </c>
      <c r="AC12" s="416">
        <v>15</v>
      </c>
      <c r="AD12" s="435">
        <v>35</v>
      </c>
      <c r="AE12" s="416">
        <v>27</v>
      </c>
      <c r="AF12" s="413">
        <v>60</v>
      </c>
      <c r="AG12" s="414">
        <v>45</v>
      </c>
      <c r="AH12" s="431">
        <v>328</v>
      </c>
      <c r="AI12" s="437">
        <v>250</v>
      </c>
      <c r="AJ12" s="438">
        <v>578</v>
      </c>
      <c r="AK12" s="439" t="s">
        <v>49</v>
      </c>
      <c r="AL12" s="81"/>
    </row>
    <row r="13" spans="1:38" x14ac:dyDescent="0.25">
      <c r="A13" s="100" t="s">
        <v>137</v>
      </c>
      <c r="B13" s="410"/>
      <c r="C13" s="407"/>
      <c r="D13" s="402"/>
      <c r="E13" s="407"/>
      <c r="F13" s="402"/>
      <c r="G13" s="416"/>
      <c r="H13" s="430"/>
      <c r="I13" s="407"/>
      <c r="J13" s="402"/>
      <c r="K13" s="407"/>
      <c r="L13" s="402"/>
      <c r="M13" s="416"/>
      <c r="N13" s="402"/>
      <c r="O13" s="416"/>
      <c r="P13" s="402"/>
      <c r="Q13" s="416"/>
      <c r="R13" s="432"/>
      <c r="S13" s="407"/>
      <c r="T13" s="432"/>
      <c r="U13" s="434"/>
      <c r="V13" s="402"/>
      <c r="W13" s="416"/>
      <c r="X13" s="435"/>
      <c r="Y13" s="436"/>
      <c r="Z13" s="435"/>
      <c r="AA13" s="436"/>
      <c r="AB13" s="435"/>
      <c r="AC13" s="436"/>
      <c r="AD13" s="435"/>
      <c r="AE13" s="436"/>
      <c r="AF13" s="402"/>
      <c r="AG13" s="407"/>
      <c r="AH13" s="432"/>
      <c r="AI13" s="403"/>
      <c r="AJ13" s="404"/>
      <c r="AK13" s="440"/>
      <c r="AL13" s="101"/>
    </row>
    <row r="14" spans="1:38" x14ac:dyDescent="0.25">
      <c r="A14" s="105" t="s">
        <v>248</v>
      </c>
      <c r="B14" s="175">
        <v>109</v>
      </c>
      <c r="C14" s="232">
        <v>1110</v>
      </c>
      <c r="D14" s="177">
        <v>15</v>
      </c>
      <c r="E14" s="176"/>
      <c r="F14" s="177"/>
      <c r="G14" s="178"/>
      <c r="H14" s="179"/>
      <c r="I14" s="176"/>
      <c r="J14" s="177"/>
      <c r="K14" s="176"/>
      <c r="L14" s="177"/>
      <c r="M14" s="178"/>
      <c r="N14" s="177"/>
      <c r="O14" s="178"/>
      <c r="P14" s="177"/>
      <c r="Q14" s="178"/>
      <c r="R14" s="180"/>
      <c r="S14" s="176"/>
      <c r="T14" s="180"/>
      <c r="U14" s="181"/>
      <c r="V14" s="177"/>
      <c r="W14" s="178"/>
      <c r="X14" s="182"/>
      <c r="Y14" s="183"/>
      <c r="Z14" s="182"/>
      <c r="AA14" s="183"/>
      <c r="AB14" s="182"/>
      <c r="AC14" s="183"/>
      <c r="AD14" s="182"/>
      <c r="AE14" s="183"/>
      <c r="AF14" s="177"/>
      <c r="AG14" s="176"/>
      <c r="AH14" s="180">
        <v>109</v>
      </c>
      <c r="AI14" s="184">
        <v>110</v>
      </c>
      <c r="AJ14" s="194">
        <v>219</v>
      </c>
      <c r="AK14" s="106" t="s">
        <v>228</v>
      </c>
      <c r="AL14" s="81"/>
    </row>
    <row r="15" spans="1:38" x14ac:dyDescent="0.25">
      <c r="A15" s="105" t="s">
        <v>226</v>
      </c>
      <c r="B15" s="200">
        <v>3</v>
      </c>
      <c r="C15" s="201">
        <v>3</v>
      </c>
      <c r="D15" s="202">
        <v>12</v>
      </c>
      <c r="E15" s="201">
        <v>4</v>
      </c>
      <c r="F15" s="202">
        <v>18</v>
      </c>
      <c r="G15" s="201">
        <v>9</v>
      </c>
      <c r="H15" s="202">
        <v>6</v>
      </c>
      <c r="I15" s="201">
        <v>5</v>
      </c>
      <c r="J15" s="202">
        <v>5</v>
      </c>
      <c r="K15" s="201">
        <v>23</v>
      </c>
      <c r="L15" s="202">
        <v>5</v>
      </c>
      <c r="M15" s="201">
        <v>12</v>
      </c>
      <c r="N15" s="202">
        <v>9</v>
      </c>
      <c r="O15" s="201">
        <v>7</v>
      </c>
      <c r="P15" s="202">
        <v>7</v>
      </c>
      <c r="Q15" s="201">
        <v>2</v>
      </c>
      <c r="R15" s="202">
        <v>7</v>
      </c>
      <c r="S15" s="201">
        <v>4</v>
      </c>
      <c r="T15" s="202">
        <v>3</v>
      </c>
      <c r="U15" s="201">
        <v>2</v>
      </c>
      <c r="V15" s="202">
        <v>4</v>
      </c>
      <c r="W15" s="201">
        <v>3</v>
      </c>
      <c r="X15" s="202">
        <v>2</v>
      </c>
      <c r="Y15" s="201">
        <v>4</v>
      </c>
      <c r="Z15" s="202">
        <v>5</v>
      </c>
      <c r="AA15" s="201">
        <v>7</v>
      </c>
      <c r="AB15" s="202">
        <v>2</v>
      </c>
      <c r="AC15" s="201">
        <v>2</v>
      </c>
      <c r="AD15" s="202">
        <v>5</v>
      </c>
      <c r="AE15" s="201">
        <v>3</v>
      </c>
      <c r="AF15" s="202">
        <v>6</v>
      </c>
      <c r="AG15" s="201">
        <v>6</v>
      </c>
      <c r="AH15" s="202">
        <v>89</v>
      </c>
      <c r="AI15" s="203">
        <v>106</v>
      </c>
      <c r="AJ15" s="185">
        <v>195</v>
      </c>
      <c r="AK15" s="204" t="s">
        <v>231</v>
      </c>
      <c r="AL15" s="205"/>
    </row>
    <row r="16" spans="1:38" x14ac:dyDescent="0.25">
      <c r="A16" s="102" t="s">
        <v>249</v>
      </c>
      <c r="B16" s="400">
        <v>4</v>
      </c>
      <c r="C16" s="390">
        <v>2</v>
      </c>
      <c r="D16" s="392">
        <v>9</v>
      </c>
      <c r="E16" s="390">
        <v>16</v>
      </c>
      <c r="F16" s="392">
        <v>7</v>
      </c>
      <c r="G16" s="390">
        <v>8</v>
      </c>
      <c r="H16" s="392">
        <v>6</v>
      </c>
      <c r="I16" s="390">
        <v>4</v>
      </c>
      <c r="J16" s="392">
        <v>3</v>
      </c>
      <c r="K16" s="390">
        <v>11</v>
      </c>
      <c r="L16" s="392">
        <v>2</v>
      </c>
      <c r="M16" s="390">
        <v>9</v>
      </c>
      <c r="N16" s="392">
        <v>4</v>
      </c>
      <c r="O16" s="390">
        <v>7</v>
      </c>
      <c r="P16" s="392">
        <v>5</v>
      </c>
      <c r="Q16" s="390">
        <v>3</v>
      </c>
      <c r="R16" s="392">
        <v>5</v>
      </c>
      <c r="S16" s="390">
        <v>3</v>
      </c>
      <c r="T16" s="392">
        <v>5</v>
      </c>
      <c r="U16" s="390">
        <v>8</v>
      </c>
      <c r="V16" s="392">
        <v>1</v>
      </c>
      <c r="W16" s="390">
        <v>3</v>
      </c>
      <c r="X16" s="392">
        <v>3</v>
      </c>
      <c r="Y16" s="390">
        <v>2</v>
      </c>
      <c r="Z16" s="392" t="s">
        <v>206</v>
      </c>
      <c r="AA16" s="390">
        <v>11</v>
      </c>
      <c r="AB16" s="392">
        <v>2</v>
      </c>
      <c r="AC16" s="390">
        <v>5</v>
      </c>
      <c r="AD16" s="392">
        <v>1</v>
      </c>
      <c r="AE16" s="390">
        <v>5</v>
      </c>
      <c r="AF16" s="392">
        <v>4</v>
      </c>
      <c r="AG16" s="390">
        <v>12</v>
      </c>
      <c r="AH16" s="392">
        <v>61</v>
      </c>
      <c r="AI16" s="394">
        <v>109</v>
      </c>
      <c r="AJ16" s="396">
        <v>170</v>
      </c>
      <c r="AK16" s="408" t="s">
        <v>139</v>
      </c>
      <c r="AL16" s="103"/>
    </row>
    <row r="17" spans="1:38" x14ac:dyDescent="0.25">
      <c r="A17" s="102"/>
      <c r="B17" s="410"/>
      <c r="C17" s="407"/>
      <c r="D17" s="402"/>
      <c r="E17" s="407"/>
      <c r="F17" s="402"/>
      <c r="G17" s="407"/>
      <c r="H17" s="402"/>
      <c r="I17" s="407"/>
      <c r="J17" s="402"/>
      <c r="K17" s="407"/>
      <c r="L17" s="402"/>
      <c r="M17" s="407"/>
      <c r="N17" s="402"/>
      <c r="O17" s="407"/>
      <c r="P17" s="402"/>
      <c r="Q17" s="407"/>
      <c r="R17" s="402"/>
      <c r="S17" s="407"/>
      <c r="T17" s="402"/>
      <c r="U17" s="407"/>
      <c r="V17" s="402"/>
      <c r="W17" s="407"/>
      <c r="X17" s="402"/>
      <c r="Y17" s="407"/>
      <c r="Z17" s="402"/>
      <c r="AA17" s="407"/>
      <c r="AB17" s="402"/>
      <c r="AC17" s="407"/>
      <c r="AD17" s="402"/>
      <c r="AE17" s="407"/>
      <c r="AF17" s="402"/>
      <c r="AG17" s="407"/>
      <c r="AH17" s="402"/>
      <c r="AI17" s="403"/>
      <c r="AJ17" s="404"/>
      <c r="AK17" s="409"/>
      <c r="AL17" s="104"/>
    </row>
    <row r="18" spans="1:38" s="241" customFormat="1" ht="30" customHeight="1" x14ac:dyDescent="0.25">
      <c r="A18" s="233" t="s">
        <v>250</v>
      </c>
      <c r="B18" s="234">
        <v>13</v>
      </c>
      <c r="C18" s="235">
        <v>8</v>
      </c>
      <c r="D18" s="236">
        <v>20</v>
      </c>
      <c r="E18" s="235">
        <v>14</v>
      </c>
      <c r="F18" s="236">
        <v>6</v>
      </c>
      <c r="G18" s="235">
        <v>4</v>
      </c>
      <c r="H18" s="236">
        <v>8</v>
      </c>
      <c r="I18" s="235">
        <v>6</v>
      </c>
      <c r="J18" s="236">
        <v>2</v>
      </c>
      <c r="K18" s="235">
        <v>4</v>
      </c>
      <c r="L18" s="236">
        <v>6</v>
      </c>
      <c r="M18" s="235">
        <v>3</v>
      </c>
      <c r="N18" s="236">
        <v>6</v>
      </c>
      <c r="O18" s="235">
        <v>5</v>
      </c>
      <c r="P18" s="236">
        <v>6</v>
      </c>
      <c r="Q18" s="235">
        <v>5</v>
      </c>
      <c r="R18" s="236">
        <v>3</v>
      </c>
      <c r="S18" s="235">
        <v>2</v>
      </c>
      <c r="T18" s="236">
        <v>2</v>
      </c>
      <c r="U18" s="235">
        <v>2</v>
      </c>
      <c r="V18" s="236">
        <v>4</v>
      </c>
      <c r="W18" s="235">
        <v>1</v>
      </c>
      <c r="X18" s="236">
        <v>1</v>
      </c>
      <c r="Y18" s="235">
        <v>9</v>
      </c>
      <c r="Z18" s="236">
        <v>3</v>
      </c>
      <c r="AA18" s="235">
        <v>4</v>
      </c>
      <c r="AB18" s="236">
        <v>5</v>
      </c>
      <c r="AC18" s="235">
        <v>5</v>
      </c>
      <c r="AD18" s="236">
        <v>2</v>
      </c>
      <c r="AE18" s="235">
        <v>1</v>
      </c>
      <c r="AF18" s="236">
        <v>5</v>
      </c>
      <c r="AG18" s="235">
        <v>5</v>
      </c>
      <c r="AH18" s="236">
        <v>91</v>
      </c>
      <c r="AI18" s="237">
        <v>78</v>
      </c>
      <c r="AJ18" s="238">
        <v>169</v>
      </c>
      <c r="AK18" s="239" t="s">
        <v>138</v>
      </c>
      <c r="AL18" s="240"/>
    </row>
    <row r="19" spans="1:38" x14ac:dyDescent="0.25">
      <c r="A19" s="102" t="s">
        <v>251</v>
      </c>
      <c r="B19" s="196" t="s">
        <v>206</v>
      </c>
      <c r="C19" s="197" t="s">
        <v>206</v>
      </c>
      <c r="D19" s="198" t="s">
        <v>206</v>
      </c>
      <c r="E19" s="197" t="s">
        <v>206</v>
      </c>
      <c r="F19" s="198" t="s">
        <v>206</v>
      </c>
      <c r="G19" s="197" t="s">
        <v>206</v>
      </c>
      <c r="H19" s="198" t="s">
        <v>206</v>
      </c>
      <c r="I19" s="197" t="s">
        <v>206</v>
      </c>
      <c r="J19" s="198" t="s">
        <v>206</v>
      </c>
      <c r="K19" s="197" t="s">
        <v>206</v>
      </c>
      <c r="L19" s="198">
        <v>1</v>
      </c>
      <c r="M19" s="197" t="s">
        <v>206</v>
      </c>
      <c r="N19" s="198">
        <v>2</v>
      </c>
      <c r="O19" s="197" t="s">
        <v>206</v>
      </c>
      <c r="P19" s="198">
        <v>3</v>
      </c>
      <c r="Q19" s="197">
        <v>3</v>
      </c>
      <c r="R19" s="198">
        <v>4</v>
      </c>
      <c r="S19" s="197">
        <v>6</v>
      </c>
      <c r="T19" s="198">
        <v>5</v>
      </c>
      <c r="U19" s="197">
        <v>7</v>
      </c>
      <c r="V19" s="198">
        <v>3</v>
      </c>
      <c r="W19" s="197">
        <v>4</v>
      </c>
      <c r="X19" s="198">
        <v>5</v>
      </c>
      <c r="Y19" s="197">
        <v>6</v>
      </c>
      <c r="Z19" s="198">
        <v>5</v>
      </c>
      <c r="AA19" s="197">
        <v>7</v>
      </c>
      <c r="AB19" s="198">
        <v>9</v>
      </c>
      <c r="AC19" s="197">
        <v>9</v>
      </c>
      <c r="AD19" s="198">
        <v>7</v>
      </c>
      <c r="AE19" s="197">
        <v>8</v>
      </c>
      <c r="AF19" s="198">
        <v>2</v>
      </c>
      <c r="AG19" s="197">
        <v>12</v>
      </c>
      <c r="AH19" s="198">
        <v>46</v>
      </c>
      <c r="AI19" s="199">
        <v>62</v>
      </c>
      <c r="AJ19" s="193">
        <v>108</v>
      </c>
      <c r="AK19" s="195" t="s">
        <v>232</v>
      </c>
      <c r="AL19" s="101"/>
    </row>
    <row r="20" spans="1:38" s="241" customFormat="1" ht="24.75" x14ac:dyDescent="0.25">
      <c r="A20" s="242" t="s">
        <v>252</v>
      </c>
      <c r="B20" s="243" t="s">
        <v>206</v>
      </c>
      <c r="C20" s="244">
        <v>1</v>
      </c>
      <c r="D20" s="245">
        <v>8</v>
      </c>
      <c r="E20" s="244">
        <v>3</v>
      </c>
      <c r="F20" s="245">
        <v>2</v>
      </c>
      <c r="G20" s="244">
        <v>2</v>
      </c>
      <c r="H20" s="245">
        <v>2</v>
      </c>
      <c r="I20" s="244">
        <v>3</v>
      </c>
      <c r="J20" s="245">
        <v>3</v>
      </c>
      <c r="K20" s="244">
        <v>3</v>
      </c>
      <c r="L20" s="245">
        <v>2</v>
      </c>
      <c r="M20" s="244" t="s">
        <v>206</v>
      </c>
      <c r="N20" s="245" t="s">
        <v>206</v>
      </c>
      <c r="O20" s="244">
        <v>1</v>
      </c>
      <c r="P20" s="245" t="s">
        <v>206</v>
      </c>
      <c r="Q20" s="244">
        <v>1</v>
      </c>
      <c r="R20" s="245" t="s">
        <v>206</v>
      </c>
      <c r="S20" s="244">
        <v>1</v>
      </c>
      <c r="T20" s="245" t="s">
        <v>206</v>
      </c>
      <c r="U20" s="244" t="s">
        <v>206</v>
      </c>
      <c r="V20" s="245">
        <v>1</v>
      </c>
      <c r="W20" s="244">
        <v>1</v>
      </c>
      <c r="X20" s="245" t="s">
        <v>206</v>
      </c>
      <c r="Y20" s="244" t="s">
        <v>206</v>
      </c>
      <c r="Z20" s="245" t="s">
        <v>206</v>
      </c>
      <c r="AA20" s="244" t="s">
        <v>206</v>
      </c>
      <c r="AB20" s="245">
        <v>1</v>
      </c>
      <c r="AC20" s="244" t="s">
        <v>206</v>
      </c>
      <c r="AD20" s="245" t="s">
        <v>206</v>
      </c>
      <c r="AE20" s="244" t="s">
        <v>206</v>
      </c>
      <c r="AF20" s="245">
        <v>1</v>
      </c>
      <c r="AG20" s="244" t="s">
        <v>206</v>
      </c>
      <c r="AH20" s="245">
        <v>20</v>
      </c>
      <c r="AI20" s="246">
        <v>16</v>
      </c>
      <c r="AJ20" s="247">
        <v>36</v>
      </c>
      <c r="AK20" s="239" t="s">
        <v>233</v>
      </c>
      <c r="AL20" s="248"/>
    </row>
    <row r="21" spans="1:38" s="241" customFormat="1" ht="24.75" x14ac:dyDescent="0.25">
      <c r="A21" s="249" t="s">
        <v>253</v>
      </c>
      <c r="B21" s="250" t="s">
        <v>206</v>
      </c>
      <c r="C21" s="251" t="s">
        <v>206</v>
      </c>
      <c r="D21" s="252" t="s">
        <v>206</v>
      </c>
      <c r="E21" s="251" t="s">
        <v>206</v>
      </c>
      <c r="F21" s="252" t="s">
        <v>206</v>
      </c>
      <c r="G21" s="253" t="s">
        <v>206</v>
      </c>
      <c r="H21" s="252" t="s">
        <v>206</v>
      </c>
      <c r="I21" s="253" t="s">
        <v>206</v>
      </c>
      <c r="J21" s="252" t="s">
        <v>206</v>
      </c>
      <c r="K21" s="251" t="s">
        <v>206</v>
      </c>
      <c r="L21" s="252" t="s">
        <v>206</v>
      </c>
      <c r="M21" s="253" t="s">
        <v>206</v>
      </c>
      <c r="N21" s="252" t="s">
        <v>206</v>
      </c>
      <c r="O21" s="253" t="s">
        <v>206</v>
      </c>
      <c r="P21" s="252" t="s">
        <v>206</v>
      </c>
      <c r="Q21" s="253" t="s">
        <v>206</v>
      </c>
      <c r="R21" s="254" t="s">
        <v>206</v>
      </c>
      <c r="S21" s="251" t="s">
        <v>206</v>
      </c>
      <c r="T21" s="254" t="s">
        <v>206</v>
      </c>
      <c r="U21" s="255">
        <v>1</v>
      </c>
      <c r="V21" s="252">
        <v>1</v>
      </c>
      <c r="W21" s="253" t="s">
        <v>206</v>
      </c>
      <c r="X21" s="252">
        <v>1</v>
      </c>
      <c r="Y21" s="253" t="s">
        <v>206</v>
      </c>
      <c r="Z21" s="252">
        <v>1</v>
      </c>
      <c r="AA21" s="253" t="s">
        <v>206</v>
      </c>
      <c r="AB21" s="252">
        <v>7</v>
      </c>
      <c r="AC21" s="253">
        <v>1</v>
      </c>
      <c r="AD21" s="252">
        <v>6</v>
      </c>
      <c r="AE21" s="253" t="s">
        <v>206</v>
      </c>
      <c r="AF21" s="252">
        <v>9</v>
      </c>
      <c r="AG21" s="251">
        <v>5</v>
      </c>
      <c r="AH21" s="254">
        <v>24</v>
      </c>
      <c r="AI21" s="256">
        <v>9</v>
      </c>
      <c r="AJ21" s="257">
        <v>32</v>
      </c>
      <c r="AK21" s="258" t="s">
        <v>254</v>
      </c>
      <c r="AL21" s="240"/>
    </row>
    <row r="22" spans="1:38" x14ac:dyDescent="0.25">
      <c r="A22" s="108" t="s">
        <v>255</v>
      </c>
      <c r="B22" s="400">
        <v>4</v>
      </c>
      <c r="C22" s="390" t="s">
        <v>206</v>
      </c>
      <c r="D22" s="392" t="s">
        <v>206</v>
      </c>
      <c r="E22" s="390">
        <v>2</v>
      </c>
      <c r="F22" s="392" t="s">
        <v>206</v>
      </c>
      <c r="G22" s="390" t="s">
        <v>206</v>
      </c>
      <c r="H22" s="392" t="s">
        <v>206</v>
      </c>
      <c r="I22" s="390" t="s">
        <v>206</v>
      </c>
      <c r="J22" s="392">
        <v>3</v>
      </c>
      <c r="K22" s="390">
        <v>2</v>
      </c>
      <c r="L22" s="392">
        <v>1</v>
      </c>
      <c r="M22" s="390" t="s">
        <v>206</v>
      </c>
      <c r="N22" s="392" t="s">
        <v>206</v>
      </c>
      <c r="O22" s="390">
        <v>1</v>
      </c>
      <c r="P22" s="392">
        <v>1</v>
      </c>
      <c r="Q22" s="390" t="s">
        <v>206</v>
      </c>
      <c r="R22" s="392">
        <v>3</v>
      </c>
      <c r="S22" s="390" t="s">
        <v>206</v>
      </c>
      <c r="T22" s="392">
        <v>1</v>
      </c>
      <c r="U22" s="390" t="s">
        <v>206</v>
      </c>
      <c r="V22" s="392" t="s">
        <v>206</v>
      </c>
      <c r="W22" s="390" t="s">
        <v>206</v>
      </c>
      <c r="X22" s="392">
        <v>2</v>
      </c>
      <c r="Y22" s="390" t="s">
        <v>206</v>
      </c>
      <c r="Z22" s="392" t="s">
        <v>206</v>
      </c>
      <c r="AA22" s="390" t="s">
        <v>206</v>
      </c>
      <c r="AB22" s="392">
        <v>1</v>
      </c>
      <c r="AC22" s="390" t="s">
        <v>206</v>
      </c>
      <c r="AD22" s="392">
        <v>1</v>
      </c>
      <c r="AE22" s="390">
        <v>1</v>
      </c>
      <c r="AF22" s="392">
        <v>2</v>
      </c>
      <c r="AG22" s="390">
        <v>4</v>
      </c>
      <c r="AH22" s="392">
        <v>19</v>
      </c>
      <c r="AI22" s="394">
        <v>10</v>
      </c>
      <c r="AJ22" s="396">
        <v>29</v>
      </c>
      <c r="AK22" s="408" t="s">
        <v>229</v>
      </c>
      <c r="AL22" s="405"/>
    </row>
    <row r="23" spans="1:38" x14ac:dyDescent="0.25">
      <c r="A23" s="169"/>
      <c r="B23" s="410"/>
      <c r="C23" s="407"/>
      <c r="D23" s="402"/>
      <c r="E23" s="407"/>
      <c r="F23" s="402"/>
      <c r="G23" s="407"/>
      <c r="H23" s="402"/>
      <c r="I23" s="407"/>
      <c r="J23" s="402"/>
      <c r="K23" s="407"/>
      <c r="L23" s="402"/>
      <c r="M23" s="407"/>
      <c r="N23" s="402"/>
      <c r="O23" s="407"/>
      <c r="P23" s="402"/>
      <c r="Q23" s="407"/>
      <c r="R23" s="402"/>
      <c r="S23" s="407"/>
      <c r="T23" s="402"/>
      <c r="U23" s="407"/>
      <c r="V23" s="402"/>
      <c r="W23" s="407"/>
      <c r="X23" s="402"/>
      <c r="Y23" s="407"/>
      <c r="Z23" s="402"/>
      <c r="AA23" s="407"/>
      <c r="AB23" s="402"/>
      <c r="AC23" s="407"/>
      <c r="AD23" s="402"/>
      <c r="AE23" s="407"/>
      <c r="AF23" s="402"/>
      <c r="AG23" s="407"/>
      <c r="AH23" s="402"/>
      <c r="AI23" s="403"/>
      <c r="AJ23" s="404"/>
      <c r="AK23" s="409"/>
      <c r="AL23" s="406"/>
    </row>
    <row r="24" spans="1:38" x14ac:dyDescent="0.25">
      <c r="A24" s="398" t="s">
        <v>256</v>
      </c>
      <c r="B24" s="400" t="s">
        <v>206</v>
      </c>
      <c r="C24" s="390" t="s">
        <v>206</v>
      </c>
      <c r="D24" s="392" t="s">
        <v>206</v>
      </c>
      <c r="E24" s="390" t="s">
        <v>206</v>
      </c>
      <c r="F24" s="392" t="s">
        <v>206</v>
      </c>
      <c r="G24" s="390" t="s">
        <v>206</v>
      </c>
      <c r="H24" s="392">
        <v>1</v>
      </c>
      <c r="I24" s="390">
        <v>1</v>
      </c>
      <c r="J24" s="392">
        <v>2</v>
      </c>
      <c r="K24" s="390">
        <v>3</v>
      </c>
      <c r="L24" s="392" t="s">
        <v>206</v>
      </c>
      <c r="M24" s="390">
        <v>2</v>
      </c>
      <c r="N24" s="392" t="s">
        <v>206</v>
      </c>
      <c r="O24" s="390">
        <v>1</v>
      </c>
      <c r="P24" s="392" t="s">
        <v>206</v>
      </c>
      <c r="Q24" s="390">
        <v>1</v>
      </c>
      <c r="R24" s="392" t="s">
        <v>206</v>
      </c>
      <c r="S24" s="390">
        <v>1</v>
      </c>
      <c r="T24" s="392" t="s">
        <v>206</v>
      </c>
      <c r="U24" s="390">
        <v>2</v>
      </c>
      <c r="V24" s="392" t="s">
        <v>206</v>
      </c>
      <c r="W24" s="390" t="s">
        <v>206</v>
      </c>
      <c r="X24" s="392">
        <v>1</v>
      </c>
      <c r="Y24" s="390" t="s">
        <v>206</v>
      </c>
      <c r="Z24" s="392" t="s">
        <v>206</v>
      </c>
      <c r="AA24" s="390" t="s">
        <v>206</v>
      </c>
      <c r="AB24" s="392">
        <v>1</v>
      </c>
      <c r="AC24" s="390">
        <v>1</v>
      </c>
      <c r="AD24" s="392" t="s">
        <v>206</v>
      </c>
      <c r="AE24" s="390" t="s">
        <v>206</v>
      </c>
      <c r="AF24" s="392">
        <v>1</v>
      </c>
      <c r="AG24" s="390" t="s">
        <v>206</v>
      </c>
      <c r="AH24" s="392">
        <v>6</v>
      </c>
      <c r="AI24" s="394">
        <v>12</v>
      </c>
      <c r="AJ24" s="396">
        <v>18</v>
      </c>
      <c r="AK24" s="388" t="s">
        <v>227</v>
      </c>
      <c r="AL24" s="107"/>
    </row>
    <row r="25" spans="1:38" ht="15.75" thickBot="1" x14ac:dyDescent="0.3">
      <c r="A25" s="399"/>
      <c r="B25" s="401"/>
      <c r="C25" s="391"/>
      <c r="D25" s="393"/>
      <c r="E25" s="391"/>
      <c r="F25" s="393"/>
      <c r="G25" s="391"/>
      <c r="H25" s="393"/>
      <c r="I25" s="391"/>
      <c r="J25" s="393"/>
      <c r="K25" s="391"/>
      <c r="L25" s="393"/>
      <c r="M25" s="391"/>
      <c r="N25" s="393"/>
      <c r="O25" s="391"/>
      <c r="P25" s="393"/>
      <c r="Q25" s="391"/>
      <c r="R25" s="393"/>
      <c r="S25" s="391"/>
      <c r="T25" s="393"/>
      <c r="U25" s="391"/>
      <c r="V25" s="393"/>
      <c r="W25" s="391"/>
      <c r="X25" s="393"/>
      <c r="Y25" s="391"/>
      <c r="Z25" s="393"/>
      <c r="AA25" s="391"/>
      <c r="AB25" s="393"/>
      <c r="AC25" s="391"/>
      <c r="AD25" s="393"/>
      <c r="AE25" s="391"/>
      <c r="AF25" s="393"/>
      <c r="AG25" s="391"/>
      <c r="AH25" s="393"/>
      <c r="AI25" s="395"/>
      <c r="AJ25" s="397"/>
      <c r="AK25" s="389"/>
      <c r="AL25" s="170"/>
    </row>
    <row r="26" spans="1:38" x14ac:dyDescent="0.25">
      <c r="A26" s="171"/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3"/>
      <c r="AJ26" s="173"/>
      <c r="AK26" s="174"/>
    </row>
    <row r="27" spans="1:38" x14ac:dyDescent="0.25">
      <c r="G27" s="68" t="s">
        <v>9</v>
      </c>
    </row>
    <row r="29" spans="1:38" x14ac:dyDescent="0.25">
      <c r="E29" s="68" t="s">
        <v>9</v>
      </c>
    </row>
    <row r="31" spans="1:38" x14ac:dyDescent="0.25">
      <c r="E31" s="68" t="s">
        <v>9</v>
      </c>
    </row>
    <row r="35" spans="37:37" x14ac:dyDescent="0.25">
      <c r="AK35" s="70" t="s">
        <v>140</v>
      </c>
    </row>
  </sheetData>
  <mergeCells count="164"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H16:AH17"/>
    <mergeCell ref="AI16:AI17"/>
    <mergeCell ref="AJ16:AJ17"/>
    <mergeCell ref="AK16:AK17"/>
    <mergeCell ref="AH12:AH13"/>
    <mergeCell ref="AI12:AI13"/>
    <mergeCell ref="AJ12:AJ13"/>
    <mergeCell ref="AK12:AK13"/>
    <mergeCell ref="V16:V17"/>
    <mergeCell ref="W16:W17"/>
    <mergeCell ref="X16:X17"/>
    <mergeCell ref="Y16:Y17"/>
    <mergeCell ref="Z16:Z17"/>
    <mergeCell ref="AA16:AA17"/>
    <mergeCell ref="AB16:AB17"/>
    <mergeCell ref="AC16:AC17"/>
    <mergeCell ref="AD16:AD17"/>
    <mergeCell ref="AG12:AG13"/>
    <mergeCell ref="V12:V13"/>
    <mergeCell ref="W12:W13"/>
    <mergeCell ref="X12:X13"/>
    <mergeCell ref="Y12:Y13"/>
    <mergeCell ref="Z12:Z13"/>
    <mergeCell ref="AA12:AA13"/>
    <mergeCell ref="AE16:AE17"/>
    <mergeCell ref="AF16:AF17"/>
    <mergeCell ref="AG16:AG17"/>
    <mergeCell ref="R12:R13"/>
    <mergeCell ref="S12:S13"/>
    <mergeCell ref="T12:T13"/>
    <mergeCell ref="U12:U13"/>
    <mergeCell ref="AB12:AB13"/>
    <mergeCell ref="AC12:AC13"/>
    <mergeCell ref="AD12:AD13"/>
    <mergeCell ref="AE12:AE13"/>
    <mergeCell ref="AF12:AF13"/>
    <mergeCell ref="T16:T17"/>
    <mergeCell ref="U16:U17"/>
    <mergeCell ref="O12:O13"/>
    <mergeCell ref="B7:AI7"/>
    <mergeCell ref="B8:C10"/>
    <mergeCell ref="D8:E10"/>
    <mergeCell ref="F8:G10"/>
    <mergeCell ref="AF8:AG10"/>
    <mergeCell ref="AH8:AI10"/>
    <mergeCell ref="B12:B13"/>
    <mergeCell ref="C12:C13"/>
    <mergeCell ref="D12:D13"/>
    <mergeCell ref="E12:E13"/>
    <mergeCell ref="F12:F13"/>
    <mergeCell ref="G12:G13"/>
    <mergeCell ref="H12:H13"/>
    <mergeCell ref="I12:I13"/>
    <mergeCell ref="T8:U10"/>
    <mergeCell ref="V8:W10"/>
    <mergeCell ref="X8:Y10"/>
    <mergeCell ref="Z8:AA10"/>
    <mergeCell ref="P12:P13"/>
    <mergeCell ref="Q12:Q13"/>
    <mergeCell ref="N8:O10"/>
    <mergeCell ref="P8:Q10"/>
    <mergeCell ref="R8:S10"/>
    <mergeCell ref="K22:K23"/>
    <mergeCell ref="L22:L23"/>
    <mergeCell ref="M22:M23"/>
    <mergeCell ref="N22:N23"/>
    <mergeCell ref="O22:O23"/>
    <mergeCell ref="AB8:AC10"/>
    <mergeCell ref="AD8:AE10"/>
    <mergeCell ref="H8:I10"/>
    <mergeCell ref="J8:K10"/>
    <mergeCell ref="L8:M10"/>
    <mergeCell ref="P22:P23"/>
    <mergeCell ref="Q22:Q23"/>
    <mergeCell ref="R22:R23"/>
    <mergeCell ref="S22:S23"/>
    <mergeCell ref="T22:T23"/>
    <mergeCell ref="U22:U23"/>
    <mergeCell ref="V22:V23"/>
    <mergeCell ref="W22:W23"/>
    <mergeCell ref="X22:X23"/>
    <mergeCell ref="J12:J13"/>
    <mergeCell ref="K12:K13"/>
    <mergeCell ref="L12:L13"/>
    <mergeCell ref="M12:M13"/>
    <mergeCell ref="N12:N1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AH22:AH23"/>
    <mergeCell ref="AI22:AI23"/>
    <mergeCell ref="AJ22:AJ23"/>
    <mergeCell ref="AL22:AL23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AG22:AG23"/>
    <mergeCell ref="AK22:AK23"/>
    <mergeCell ref="AB24:AB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A24:A25"/>
    <mergeCell ref="T24:T25"/>
    <mergeCell ref="U24:U25"/>
    <mergeCell ref="V24:V25"/>
    <mergeCell ref="W24:W25"/>
    <mergeCell ref="X24:X25"/>
    <mergeCell ref="Y24:Y25"/>
    <mergeCell ref="Z24:Z25"/>
    <mergeCell ref="AA24:A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AK24:AK25"/>
    <mergeCell ref="AC24:AC25"/>
    <mergeCell ref="AD24:AD25"/>
    <mergeCell ref="AE24:AE25"/>
    <mergeCell ref="AF24:AF25"/>
    <mergeCell ref="AG24:AG25"/>
    <mergeCell ref="AH24:AH25"/>
    <mergeCell ref="AI24:AI25"/>
    <mergeCell ref="AJ24:AJ25"/>
  </mergeCells>
  <pageMargins left="0.26" right="0.24" top="0.75" bottom="0.75" header="0.3" footer="0.3"/>
  <pageSetup scale="95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PAGE 14</vt:lpstr>
      <vt:lpstr>PAGE 13</vt:lpstr>
      <vt:lpstr>PAGE 10</vt:lpstr>
      <vt:lpstr>PAGE 9 </vt:lpstr>
      <vt:lpstr>PAGE 8</vt:lpstr>
      <vt:lpstr>PAGE 7</vt:lpstr>
      <vt:lpstr>PAGE 6 </vt:lpstr>
      <vt:lpstr>PAGE 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2024-03-03T02:42:58Z</dcterms:modified>
</cp:coreProperties>
</file>