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VSCodeSpace\PythonWorkspace\Reliable-FLP\result\"/>
    </mc:Choice>
  </mc:AlternateContent>
  <xr:revisionPtr revIDLastSave="0" documentId="13_ncr:1_{9CC58142-A0AB-445B-9EE6-788A6D991DAF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0" i="1" l="1"/>
  <c r="AA31" i="1"/>
  <c r="AA32" i="1"/>
  <c r="AA33" i="1"/>
  <c r="AA34" i="1"/>
  <c r="AA35" i="1"/>
  <c r="AA36" i="1"/>
  <c r="AA29" i="1"/>
  <c r="AA5" i="1"/>
  <c r="AA6" i="1"/>
  <c r="AA7" i="1"/>
  <c r="AA8" i="1"/>
  <c r="AA9" i="1"/>
  <c r="AA10" i="1"/>
  <c r="AA11" i="1"/>
  <c r="AA4" i="1"/>
  <c r="I105" i="1"/>
  <c r="I106" i="1"/>
  <c r="I107" i="1"/>
  <c r="I104" i="1"/>
  <c r="C105" i="1"/>
  <c r="C106" i="1"/>
  <c r="C107" i="1"/>
  <c r="C104" i="1"/>
  <c r="G91" i="1"/>
  <c r="G92" i="1"/>
  <c r="G93" i="1"/>
  <c r="G94" i="1"/>
  <c r="G95" i="1"/>
  <c r="G96" i="1"/>
  <c r="G97" i="1"/>
  <c r="G90" i="1"/>
  <c r="K80" i="1"/>
  <c r="K81" i="1"/>
  <c r="K82" i="1"/>
  <c r="K83" i="1"/>
  <c r="K84" i="1"/>
  <c r="K85" i="1"/>
  <c r="K86" i="1"/>
  <c r="K79" i="1"/>
  <c r="G80" i="1"/>
  <c r="G81" i="1"/>
  <c r="G82" i="1"/>
  <c r="G83" i="1"/>
  <c r="G84" i="1"/>
  <c r="G85" i="1"/>
  <c r="G86" i="1"/>
  <c r="G79" i="1"/>
  <c r="C80" i="1"/>
  <c r="C81" i="1"/>
  <c r="C82" i="1"/>
  <c r="C83" i="1"/>
  <c r="C84" i="1"/>
  <c r="C85" i="1"/>
  <c r="C86" i="1"/>
  <c r="C79" i="1"/>
  <c r="K55" i="1"/>
  <c r="K56" i="1"/>
  <c r="K57" i="1"/>
  <c r="K58" i="1"/>
  <c r="K59" i="1"/>
  <c r="K60" i="1"/>
  <c r="K61" i="1"/>
  <c r="K54" i="1"/>
  <c r="G55" i="1"/>
  <c r="G56" i="1"/>
  <c r="G57" i="1"/>
  <c r="G58" i="1"/>
  <c r="G59" i="1"/>
  <c r="G60" i="1"/>
  <c r="G61" i="1"/>
  <c r="G54" i="1"/>
  <c r="C55" i="1"/>
  <c r="C56" i="1"/>
  <c r="C57" i="1"/>
  <c r="C58" i="1"/>
  <c r="C59" i="1"/>
  <c r="C60" i="1"/>
  <c r="C61" i="1"/>
  <c r="C54" i="1"/>
  <c r="G41" i="1"/>
  <c r="G42" i="1"/>
  <c r="G43" i="1"/>
  <c r="G44" i="1"/>
  <c r="G45" i="1"/>
  <c r="G46" i="1"/>
  <c r="G47" i="1"/>
  <c r="G40" i="1"/>
  <c r="C41" i="1"/>
  <c r="C42" i="1"/>
  <c r="C43" i="1"/>
  <c r="C44" i="1"/>
  <c r="C45" i="1"/>
  <c r="C46" i="1"/>
  <c r="C47" i="1"/>
  <c r="C40" i="1"/>
  <c r="K30" i="1"/>
  <c r="K31" i="1"/>
  <c r="K32" i="1"/>
  <c r="K33" i="1"/>
  <c r="K34" i="1"/>
  <c r="K35" i="1"/>
  <c r="K36" i="1"/>
  <c r="K29" i="1"/>
  <c r="G30" i="1"/>
  <c r="G31" i="1"/>
  <c r="G32" i="1"/>
  <c r="G33" i="1"/>
  <c r="G34" i="1"/>
  <c r="G35" i="1"/>
  <c r="G36" i="1"/>
  <c r="G29" i="1"/>
  <c r="C30" i="1"/>
  <c r="C31" i="1"/>
  <c r="C32" i="1"/>
  <c r="C33" i="1"/>
  <c r="C34" i="1"/>
  <c r="C35" i="1"/>
  <c r="C36" i="1"/>
  <c r="C29" i="1"/>
  <c r="C16" i="1"/>
  <c r="C17" i="1"/>
  <c r="C18" i="1"/>
  <c r="C19" i="1"/>
  <c r="C20" i="1"/>
  <c r="C21" i="1"/>
  <c r="C22" i="1"/>
  <c r="C15" i="1"/>
  <c r="G18" i="1"/>
  <c r="G20" i="1"/>
  <c r="G21" i="1"/>
  <c r="G22" i="1"/>
  <c r="G15" i="1"/>
  <c r="K5" i="1"/>
  <c r="K6" i="1"/>
  <c r="K7" i="1"/>
  <c r="K8" i="1"/>
  <c r="K9" i="1"/>
  <c r="K10" i="1"/>
  <c r="K11" i="1"/>
  <c r="K4" i="1"/>
  <c r="G5" i="1"/>
  <c r="G6" i="1"/>
  <c r="G7" i="1"/>
  <c r="G8" i="1"/>
  <c r="G9" i="1"/>
  <c r="G10" i="1"/>
  <c r="G11" i="1"/>
  <c r="G4" i="1"/>
  <c r="C5" i="1"/>
  <c r="C6" i="1"/>
  <c r="C7" i="1"/>
  <c r="C8" i="1"/>
  <c r="C9" i="1"/>
  <c r="C10" i="1"/>
  <c r="C11" i="1"/>
  <c r="C4" i="1"/>
  <c r="AD30" i="1"/>
  <c r="AD31" i="1"/>
  <c r="AD32" i="1"/>
  <c r="AD33" i="1"/>
  <c r="AD34" i="1"/>
  <c r="AD35" i="1"/>
  <c r="AD36" i="1"/>
  <c r="AD29" i="1"/>
  <c r="U30" i="1"/>
  <c r="U31" i="1"/>
  <c r="U32" i="1"/>
  <c r="U33" i="1"/>
  <c r="U34" i="1"/>
  <c r="U35" i="1"/>
  <c r="U36" i="1"/>
  <c r="U29" i="1"/>
  <c r="AD5" i="1"/>
  <c r="AD6" i="1"/>
  <c r="AD7" i="1"/>
  <c r="AD8" i="1"/>
  <c r="AD9" i="1"/>
  <c r="AD10" i="1"/>
  <c r="AD11" i="1"/>
  <c r="AD4" i="1"/>
  <c r="U5" i="1"/>
  <c r="U6" i="1"/>
  <c r="U7" i="1"/>
  <c r="U8" i="1"/>
  <c r="U9" i="1"/>
  <c r="U10" i="1"/>
  <c r="U11" i="1"/>
  <c r="U4" i="1"/>
</calcChain>
</file>

<file path=xl/sharedStrings.xml><?xml version="1.0" encoding="utf-8"?>
<sst xmlns="http://schemas.openxmlformats.org/spreadsheetml/2006/main" count="239" uniqueCount="36">
  <si>
    <t>EA</t>
    <phoneticPr fontId="1" type="noConversion"/>
  </si>
  <si>
    <t>Ave Objective Value</t>
    <phoneticPr fontId="1" type="noConversion"/>
  </si>
  <si>
    <t>Gap</t>
    <phoneticPr fontId="1" type="noConversion"/>
  </si>
  <si>
    <t>Optimal Rate</t>
    <phoneticPr fontId="1" type="noConversion"/>
  </si>
  <si>
    <t>CPU Time</t>
    <phoneticPr fontId="1" type="noConversion"/>
  </si>
  <si>
    <t>EAWLS</t>
    <phoneticPr fontId="1" type="noConversion"/>
  </si>
  <si>
    <t>EASLS</t>
    <phoneticPr fontId="1" type="noConversion"/>
  </si>
  <si>
    <t>EAMLS</t>
    <phoneticPr fontId="1" type="noConversion"/>
  </si>
  <si>
    <t>Instance No.</t>
    <phoneticPr fontId="1" type="noConversion"/>
  </si>
  <si>
    <t>LR</t>
    <phoneticPr fontId="1" type="noConversion"/>
  </si>
  <si>
    <t>CPLEX</t>
    <phoneticPr fontId="1" type="noConversion"/>
  </si>
  <si>
    <t>Stochastic Test</t>
    <phoneticPr fontId="1" type="noConversion"/>
  </si>
  <si>
    <t>RFLPm=2 10-node</t>
    <phoneticPr fontId="1" type="noConversion"/>
  </si>
  <si>
    <t>RFLPm=2 30-node</t>
    <phoneticPr fontId="1" type="noConversion"/>
  </si>
  <si>
    <t>RFLPm=2 50-node</t>
    <phoneticPr fontId="1" type="noConversion"/>
  </si>
  <si>
    <t>RFLPm=2 100-node</t>
    <phoneticPr fontId="1" type="noConversion"/>
  </si>
  <si>
    <t>RFLPm=all 50node</t>
    <phoneticPr fontId="1" type="noConversion"/>
  </si>
  <si>
    <t>RFLPm=all 100node</t>
    <phoneticPr fontId="1" type="noConversion"/>
  </si>
  <si>
    <t>RFLPm=2 600-node (10 runs)</t>
    <phoneticPr fontId="1" type="noConversion"/>
  </si>
  <si>
    <t>LR(notcplex3)</t>
    <phoneticPr fontId="1" type="noConversion"/>
  </si>
  <si>
    <t>LR notcplex3</t>
    <phoneticPr fontId="1" type="noConversion"/>
  </si>
  <si>
    <t>Stochastic Test</t>
    <phoneticPr fontId="1" type="noConversion"/>
  </si>
  <si>
    <t>EA</t>
    <phoneticPr fontId="1" type="noConversion"/>
  </si>
  <si>
    <t>LR</t>
    <phoneticPr fontId="1" type="noConversion"/>
  </si>
  <si>
    <t>Stochastic Test (EAMLS~Other)</t>
    <phoneticPr fontId="1" type="noConversion"/>
  </si>
  <si>
    <t>EA</t>
    <phoneticPr fontId="1" type="noConversion"/>
  </si>
  <si>
    <t>EAWLS</t>
    <phoneticPr fontId="1" type="noConversion"/>
  </si>
  <si>
    <t>EASLS</t>
    <phoneticPr fontId="1" type="noConversion"/>
  </si>
  <si>
    <t>LR</t>
    <phoneticPr fontId="1" type="noConversion"/>
  </si>
  <si>
    <t>CPLEX</t>
    <phoneticPr fontId="1" type="noConversion"/>
  </si>
  <si>
    <t>NaN</t>
    <phoneticPr fontId="1" type="noConversion"/>
  </si>
  <si>
    <t>EAWLS</t>
    <phoneticPr fontId="1" type="noConversion"/>
  </si>
  <si>
    <t>EASLS</t>
    <phoneticPr fontId="1" type="noConversion"/>
  </si>
  <si>
    <t>LR</t>
    <phoneticPr fontId="1" type="noConversion"/>
  </si>
  <si>
    <t>CPLEX</t>
    <phoneticPr fontId="1" type="noConversion"/>
  </si>
  <si>
    <t>NaN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</si>
</sst>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0.00_);[Red]\(0.00\)"/>
    <numFmt numFmtId="177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176" fontId="0" fillId="0" borderId="0" xfId="0" applyNumberFormat="1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/>
    <xf numFmtId="176" fontId="4" fillId="0" borderId="0" xfId="0" applyNumberFormat="1" applyFont="1" applyAlignment="1">
      <alignment horizontal="center" vertical="center"/>
    </xf>
    <xf numFmtId="0" fontId="4" fillId="0" borderId="0" xfId="0" applyFont="1" applyFill="1"/>
    <xf numFmtId="0" fontId="4" fillId="0" borderId="0" xfId="0" applyFont="1" applyAlignment="1"/>
    <xf numFmtId="0" fontId="4" fillId="2" borderId="0" xfId="0" applyFont="1" applyFill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0" fontId="4" fillId="0" borderId="0" xfId="2" applyNumberFormat="1" applyFont="1" applyAlignment="1"/>
    <xf numFmtId="177" fontId="4" fillId="0" borderId="0" xfId="2" applyNumberFormat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2" applyNumberFormat="1" applyFont="1" applyAlignment="1">
      <alignment horizontal="center" vertical="center"/>
    </xf>
    <xf numFmtId="10" fontId="0" fillId="0" borderId="0" xfId="2" applyNumberFormat="1" applyFont="1" applyAlignment="1"/>
    <xf numFmtId="0" fontId="3" fillId="0" borderId="0" xfId="0" applyFont="1" applyAlignment="1"/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4"/>
  <sheetViews>
    <sheetView tabSelected="1" topLeftCell="A49" zoomScaleNormal="100" workbookViewId="0">
      <selection activeCell="O39" sqref="O39"/>
    </sheetView>
  </sheetViews>
  <sheetFormatPr defaultRowHeight="14" x14ac:dyDescent="0.3"/>
  <cols>
    <col min="1" max="1" width="8.6640625" style="3"/>
    <col min="2" max="2" width="9.58203125" style="3" bestFit="1" customWidth="1"/>
    <col min="3" max="3" width="8.6640625" style="3"/>
    <col min="4" max="4" width="10.08203125" style="3" bestFit="1" customWidth="1"/>
    <col min="5" max="6" width="8.6640625" style="3"/>
    <col min="7" max="7" width="12.25" style="3" bestFit="1" customWidth="1"/>
    <col min="8" max="8" width="9.08203125" style="3" bestFit="1" customWidth="1"/>
    <col min="9" max="9" width="8.6640625" style="3"/>
    <col min="10" max="10" width="10.08203125" style="3" bestFit="1" customWidth="1"/>
    <col min="11" max="28" width="8.6640625" style="3"/>
    <col min="29" max="29" width="10.08203125" style="3" bestFit="1" customWidth="1"/>
    <col min="30" max="16384" width="8.6640625" style="3"/>
  </cols>
  <sheetData>
    <row r="1" spans="1:35" ht="20" x14ac:dyDescent="0.4">
      <c r="A1" s="25" t="s">
        <v>12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"/>
      <c r="S1" s="25" t="s">
        <v>16</v>
      </c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"/>
    </row>
    <row r="2" spans="1:35" x14ac:dyDescent="0.3">
      <c r="A2" s="26" t="s">
        <v>8</v>
      </c>
      <c r="B2" s="27" t="s">
        <v>0</v>
      </c>
      <c r="C2" s="27"/>
      <c r="D2" s="27"/>
      <c r="E2" s="27"/>
      <c r="F2" s="27" t="s">
        <v>5</v>
      </c>
      <c r="G2" s="27"/>
      <c r="H2" s="27"/>
      <c r="I2" s="27"/>
      <c r="J2" s="27" t="s">
        <v>6</v>
      </c>
      <c r="K2" s="27"/>
      <c r="L2" s="27"/>
      <c r="M2" s="27"/>
      <c r="N2" s="27" t="s">
        <v>7</v>
      </c>
      <c r="O2" s="27"/>
      <c r="P2" s="27"/>
      <c r="Q2" s="27"/>
      <c r="R2" s="2"/>
      <c r="S2" s="26" t="s">
        <v>8</v>
      </c>
      <c r="T2" s="24" t="s">
        <v>0</v>
      </c>
      <c r="U2" s="24"/>
      <c r="V2" s="24"/>
      <c r="W2" s="24" t="s">
        <v>7</v>
      </c>
      <c r="X2" s="24"/>
      <c r="Y2" s="24"/>
      <c r="Z2" s="24" t="s">
        <v>20</v>
      </c>
      <c r="AA2" s="24"/>
      <c r="AB2" s="24"/>
      <c r="AC2" s="24" t="s">
        <v>10</v>
      </c>
      <c r="AD2" s="24"/>
      <c r="AE2" s="24"/>
      <c r="AF2" s="24" t="s">
        <v>11</v>
      </c>
      <c r="AG2" s="24"/>
      <c r="AH2" s="24"/>
      <c r="AI2" s="2"/>
    </row>
    <row r="3" spans="1:35" ht="42" x14ac:dyDescent="0.3">
      <c r="A3" s="26"/>
      <c r="B3" s="4" t="s">
        <v>1</v>
      </c>
      <c r="C3" s="4" t="s">
        <v>2</v>
      </c>
      <c r="D3" s="4" t="s">
        <v>3</v>
      </c>
      <c r="E3" s="4" t="s">
        <v>4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1</v>
      </c>
      <c r="K3" s="4" t="s">
        <v>2</v>
      </c>
      <c r="L3" s="4" t="s">
        <v>3</v>
      </c>
      <c r="M3" s="4" t="s">
        <v>4</v>
      </c>
      <c r="N3" s="4" t="s">
        <v>1</v>
      </c>
      <c r="O3" s="4" t="s">
        <v>2</v>
      </c>
      <c r="P3" s="4" t="s">
        <v>3</v>
      </c>
      <c r="Q3" s="4" t="s">
        <v>4</v>
      </c>
      <c r="R3" s="2"/>
      <c r="S3" s="26"/>
      <c r="T3" s="4" t="s">
        <v>1</v>
      </c>
      <c r="U3" s="4" t="s">
        <v>2</v>
      </c>
      <c r="V3" s="4" t="s">
        <v>4</v>
      </c>
      <c r="W3" s="4" t="s">
        <v>1</v>
      </c>
      <c r="X3" s="4" t="s">
        <v>2</v>
      </c>
      <c r="Y3" s="4" t="s">
        <v>4</v>
      </c>
      <c r="Z3" s="4" t="s">
        <v>1</v>
      </c>
      <c r="AA3" s="4" t="s">
        <v>2</v>
      </c>
      <c r="AB3" s="4" t="s">
        <v>4</v>
      </c>
      <c r="AC3" s="4" t="s">
        <v>1</v>
      </c>
      <c r="AD3" s="4" t="s">
        <v>2</v>
      </c>
      <c r="AE3" s="4" t="s">
        <v>4</v>
      </c>
      <c r="AI3" s="2"/>
    </row>
    <row r="4" spans="1:35" x14ac:dyDescent="0.3">
      <c r="A4" s="5">
        <v>1</v>
      </c>
      <c r="B4" s="1">
        <v>2463.1852047995899</v>
      </c>
      <c r="C4" s="16">
        <f>(B4-N4)/N4</f>
        <v>0</v>
      </c>
      <c r="D4" s="3">
        <v>1</v>
      </c>
      <c r="E4" s="1">
        <v>1.5177075557999999</v>
      </c>
      <c r="F4" s="1">
        <v>2463.1852047995899</v>
      </c>
      <c r="G4" s="15">
        <f>(F4-N4)/N4</f>
        <v>0</v>
      </c>
      <c r="H4" s="5">
        <v>1</v>
      </c>
      <c r="I4" s="1">
        <v>1.49813112523333</v>
      </c>
      <c r="J4" s="1">
        <v>2463.1852047995899</v>
      </c>
      <c r="K4" s="15">
        <f>(J4-N4)/N4</f>
        <v>0</v>
      </c>
      <c r="L4" s="5">
        <v>1</v>
      </c>
      <c r="M4" s="1">
        <v>1.0792989181999999</v>
      </c>
      <c r="N4" s="1">
        <v>2463.1852047995899</v>
      </c>
      <c r="O4" s="15">
        <v>0</v>
      </c>
      <c r="P4" s="5">
        <v>1</v>
      </c>
      <c r="Q4" s="1">
        <v>6.1432899637666596</v>
      </c>
      <c r="R4" s="2"/>
      <c r="S4" s="5">
        <v>1</v>
      </c>
      <c r="T4" s="1">
        <v>7053.7051207435297</v>
      </c>
      <c r="U4" s="14">
        <f>(T4-W4)/W4</f>
        <v>6.7761557235120132E-3</v>
      </c>
      <c r="V4" s="1">
        <v>719.75935777733298</v>
      </c>
      <c r="W4" s="1">
        <v>7006.2298164723998</v>
      </c>
      <c r="X4" s="3">
        <v>0</v>
      </c>
      <c r="Y4" s="1">
        <v>91.523085652099894</v>
      </c>
      <c r="Z4" s="1">
        <v>9089.2466998906202</v>
      </c>
      <c r="AA4" s="14">
        <f>(Z4-W4)/W4</f>
        <v>0.29730924305691825</v>
      </c>
      <c r="AB4" s="1">
        <v>57.291655499000001</v>
      </c>
      <c r="AC4" s="7">
        <v>12589.413061179999</v>
      </c>
      <c r="AD4" s="14">
        <f>(AC4-W4)/W4</f>
        <v>0.79688839660682198</v>
      </c>
      <c r="AE4" s="7">
        <v>4715.5550604729997</v>
      </c>
      <c r="AI4" s="2"/>
    </row>
    <row r="5" spans="1:35" x14ac:dyDescent="0.3">
      <c r="A5" s="5">
        <v>2</v>
      </c>
      <c r="B5" s="1">
        <v>2874.0273241108298</v>
      </c>
      <c r="C5" s="16">
        <f t="shared" ref="C5:C11" si="0">(B5-N5)/N5</f>
        <v>0</v>
      </c>
      <c r="D5" s="3">
        <v>1</v>
      </c>
      <c r="E5" s="1">
        <v>1.50604762673333</v>
      </c>
      <c r="F5" s="1">
        <v>2874.0273241108298</v>
      </c>
      <c r="G5" s="15">
        <f t="shared" ref="G5:G11" si="1">(F5-N5)/N5</f>
        <v>0</v>
      </c>
      <c r="H5" s="5">
        <v>1</v>
      </c>
      <c r="I5" s="1">
        <v>1.51846184706666</v>
      </c>
      <c r="J5" s="1">
        <v>2874.0273241108298</v>
      </c>
      <c r="K5" s="15">
        <f t="shared" ref="K5:K11" si="2">(J5-N5)/N5</f>
        <v>0</v>
      </c>
      <c r="L5" s="5">
        <v>1</v>
      </c>
      <c r="M5" s="1">
        <v>1.1377492742333299</v>
      </c>
      <c r="N5" s="1">
        <v>2874.0273241108298</v>
      </c>
      <c r="O5" s="15">
        <v>0</v>
      </c>
      <c r="P5" s="5">
        <v>1</v>
      </c>
      <c r="Q5" s="1">
        <v>5.45945179346666</v>
      </c>
      <c r="R5" s="2"/>
      <c r="S5" s="5">
        <v>2</v>
      </c>
      <c r="T5" s="1">
        <v>7154.9339159197598</v>
      </c>
      <c r="U5" s="14">
        <f t="shared" ref="U5:U11" si="3">(T5-W5)/W5</f>
        <v>-1.2937024012865698E-3</v>
      </c>
      <c r="V5" s="1">
        <v>720.48761089990001</v>
      </c>
      <c r="W5" s="1">
        <v>7164.20226158888</v>
      </c>
      <c r="X5" s="3">
        <v>0</v>
      </c>
      <c r="Y5" s="1">
        <v>90.754921332899997</v>
      </c>
      <c r="Z5" s="1">
        <v>9393.2785799119392</v>
      </c>
      <c r="AA5" s="14">
        <f t="shared" ref="AA5:AA11" si="4">(Z5-W5)/W5</f>
        <v>0.31114089705064996</v>
      </c>
      <c r="AB5" s="1">
        <v>55.602671594999997</v>
      </c>
      <c r="AC5" s="7">
        <v>15734.80203515</v>
      </c>
      <c r="AD5" s="14">
        <f t="shared" ref="AD5:AD11" si="5">(AC5-W5)/W5</f>
        <v>1.1963090181739688</v>
      </c>
      <c r="AE5" s="7">
        <v>4488.2637131809997</v>
      </c>
      <c r="AI5" s="2"/>
    </row>
    <row r="6" spans="1:35" x14ac:dyDescent="0.3">
      <c r="A6" s="5">
        <v>3</v>
      </c>
      <c r="B6" s="1">
        <v>2623.3502525908698</v>
      </c>
      <c r="C6" s="16">
        <f t="shared" si="0"/>
        <v>0</v>
      </c>
      <c r="D6" s="3">
        <v>1</v>
      </c>
      <c r="E6" s="1">
        <v>1.73802929136666</v>
      </c>
      <c r="F6" s="1">
        <v>2623.3502525908698</v>
      </c>
      <c r="G6" s="15">
        <f t="shared" si="1"/>
        <v>0</v>
      </c>
      <c r="H6" s="5">
        <v>1</v>
      </c>
      <c r="I6" s="1">
        <v>1.4924070646333301</v>
      </c>
      <c r="J6" s="1">
        <v>2623.3502525908698</v>
      </c>
      <c r="K6" s="15">
        <f t="shared" si="2"/>
        <v>0</v>
      </c>
      <c r="L6" s="5">
        <v>1</v>
      </c>
      <c r="M6" s="1">
        <v>1.07406759693333</v>
      </c>
      <c r="N6" s="1">
        <v>2623.3502525908698</v>
      </c>
      <c r="O6" s="15">
        <v>0</v>
      </c>
      <c r="P6" s="5">
        <v>1</v>
      </c>
      <c r="Q6" s="1">
        <v>5.4101679643666598</v>
      </c>
      <c r="R6" s="2"/>
      <c r="S6" s="5">
        <v>3</v>
      </c>
      <c r="T6" s="1">
        <v>6890.5382188844796</v>
      </c>
      <c r="U6" s="14">
        <f t="shared" si="3"/>
        <v>7.5427791083757913E-3</v>
      </c>
      <c r="V6" s="1">
        <v>713.24998203893301</v>
      </c>
      <c r="W6" s="1">
        <v>6838.9535032768099</v>
      </c>
      <c r="X6" s="3">
        <v>0</v>
      </c>
      <c r="Y6" s="1">
        <v>91.100348560666603</v>
      </c>
      <c r="Z6" s="1">
        <v>8085.6012128869097</v>
      </c>
      <c r="AA6" s="14">
        <f t="shared" si="4"/>
        <v>0.18228632626509045</v>
      </c>
      <c r="AB6" s="1">
        <v>61.302219211999997</v>
      </c>
      <c r="AC6" s="7">
        <v>12656.1301728</v>
      </c>
      <c r="AD6" s="14">
        <f t="shared" si="5"/>
        <v>0.85059456344248474</v>
      </c>
      <c r="AE6" s="7">
        <v>5219.3266185229904</v>
      </c>
      <c r="AI6" s="2"/>
    </row>
    <row r="7" spans="1:35" x14ac:dyDescent="0.3">
      <c r="A7" s="5">
        <v>4</v>
      </c>
      <c r="B7" s="1">
        <v>2323.9177748796201</v>
      </c>
      <c r="C7" s="16">
        <f t="shared" si="0"/>
        <v>0</v>
      </c>
      <c r="D7" s="3">
        <v>1</v>
      </c>
      <c r="E7" s="1">
        <v>1.9252427043</v>
      </c>
      <c r="F7" s="1">
        <v>2323.9177748796201</v>
      </c>
      <c r="G7" s="15">
        <f t="shared" si="1"/>
        <v>0</v>
      </c>
      <c r="H7" s="5">
        <v>1</v>
      </c>
      <c r="I7" s="1">
        <v>1.4681617300999901</v>
      </c>
      <c r="J7" s="1">
        <v>2323.9177748796201</v>
      </c>
      <c r="K7" s="15">
        <f t="shared" si="2"/>
        <v>0</v>
      </c>
      <c r="L7" s="5">
        <v>1</v>
      </c>
      <c r="M7" s="1">
        <v>1.0556388814</v>
      </c>
      <c r="N7" s="1">
        <v>2323.9177748796201</v>
      </c>
      <c r="O7" s="15">
        <v>0</v>
      </c>
      <c r="P7" s="5">
        <v>1</v>
      </c>
      <c r="Q7" s="1">
        <v>5.8559320817333296</v>
      </c>
      <c r="R7" s="2"/>
      <c r="S7" s="5">
        <v>4</v>
      </c>
      <c r="T7" s="1">
        <v>7166.6311977586001</v>
      </c>
      <c r="U7" s="14">
        <f t="shared" si="3"/>
        <v>4.4827987157814727E-4</v>
      </c>
      <c r="V7" s="1">
        <v>698.44793482540001</v>
      </c>
      <c r="W7" s="1">
        <v>7163.4199807695604</v>
      </c>
      <c r="X7" s="3">
        <v>0</v>
      </c>
      <c r="Y7" s="1">
        <v>90.043579544699995</v>
      </c>
      <c r="Z7" s="1">
        <v>8838.3933523523901</v>
      </c>
      <c r="AA7" s="14">
        <f t="shared" si="4"/>
        <v>0.23382314258822623</v>
      </c>
      <c r="AB7" s="1">
        <v>54.902869826</v>
      </c>
      <c r="AC7" s="7">
        <v>12147.92303339</v>
      </c>
      <c r="AD7" s="14">
        <f t="shared" si="5"/>
        <v>0.69582728166176266</v>
      </c>
      <c r="AE7" s="7">
        <v>4702.0051303869996</v>
      </c>
      <c r="AI7" s="2"/>
    </row>
    <row r="8" spans="1:35" x14ac:dyDescent="0.3">
      <c r="A8" s="5">
        <v>5</v>
      </c>
      <c r="B8" s="1">
        <v>2917.8695382514002</v>
      </c>
      <c r="C8" s="16">
        <f t="shared" si="0"/>
        <v>0</v>
      </c>
      <c r="D8" s="3">
        <v>1</v>
      </c>
      <c r="E8" s="1">
        <v>2.4802834255000001</v>
      </c>
      <c r="F8" s="1">
        <v>2917.8695382514002</v>
      </c>
      <c r="G8" s="15">
        <f t="shared" si="1"/>
        <v>0</v>
      </c>
      <c r="H8" s="5">
        <v>1</v>
      </c>
      <c r="I8" s="1">
        <v>1.3508605460666601</v>
      </c>
      <c r="J8" s="1">
        <v>2917.8695382514002</v>
      </c>
      <c r="K8" s="15">
        <f t="shared" si="2"/>
        <v>0</v>
      </c>
      <c r="L8" s="5">
        <v>1</v>
      </c>
      <c r="M8" s="1">
        <v>1.71798023053333</v>
      </c>
      <c r="N8" s="1">
        <v>2917.8695382514002</v>
      </c>
      <c r="O8" s="15">
        <v>0</v>
      </c>
      <c r="P8" s="5">
        <v>1</v>
      </c>
      <c r="Q8" s="1">
        <v>5.7081852414666603</v>
      </c>
      <c r="R8" s="2"/>
      <c r="S8" s="5">
        <v>5</v>
      </c>
      <c r="T8" s="1">
        <v>6929.29337715171</v>
      </c>
      <c r="U8" s="14">
        <f t="shared" si="3"/>
        <v>3.3784005663992328E-4</v>
      </c>
      <c r="V8" s="1">
        <v>714.85767962373302</v>
      </c>
      <c r="W8" s="1">
        <v>6926.9531748987602</v>
      </c>
      <c r="X8" s="3">
        <v>0</v>
      </c>
      <c r="Y8" s="1">
        <v>87.423194769066598</v>
      </c>
      <c r="Z8" s="1">
        <v>8200.1437456190506</v>
      </c>
      <c r="AA8" s="14">
        <f t="shared" si="4"/>
        <v>0.18380239314074742</v>
      </c>
      <c r="AB8" s="1">
        <v>56.352672749</v>
      </c>
      <c r="AC8" s="7">
        <v>11946.348182920001</v>
      </c>
      <c r="AD8" s="14">
        <f t="shared" si="5"/>
        <v>0.7246180075549018</v>
      </c>
      <c r="AE8" s="7">
        <v>5281.2677412579997</v>
      </c>
      <c r="AI8" s="2"/>
    </row>
    <row r="9" spans="1:35" x14ac:dyDescent="0.3">
      <c r="A9" s="5">
        <v>6</v>
      </c>
      <c r="B9" s="1">
        <v>3149.30866179644</v>
      </c>
      <c r="C9" s="16">
        <f t="shared" si="0"/>
        <v>0</v>
      </c>
      <c r="D9" s="3">
        <v>1</v>
      </c>
      <c r="E9" s="1">
        <v>2.7187684699333299</v>
      </c>
      <c r="F9" s="1">
        <v>3149.30866179644</v>
      </c>
      <c r="G9" s="15">
        <f t="shared" si="1"/>
        <v>0</v>
      </c>
      <c r="H9" s="5">
        <v>1</v>
      </c>
      <c r="I9" s="1">
        <v>1.4519680803666599</v>
      </c>
      <c r="J9" s="1">
        <v>3149.30866179644</v>
      </c>
      <c r="K9" s="15">
        <f t="shared" si="2"/>
        <v>0</v>
      </c>
      <c r="L9" s="5">
        <v>1</v>
      </c>
      <c r="M9" s="1">
        <v>1.9477306569666599</v>
      </c>
      <c r="N9" s="1">
        <v>3149.30866179644</v>
      </c>
      <c r="O9" s="15">
        <v>0</v>
      </c>
      <c r="P9" s="5">
        <v>1</v>
      </c>
      <c r="Q9" s="1">
        <v>5.5863949895333302</v>
      </c>
      <c r="R9" s="2"/>
      <c r="S9" s="5">
        <v>6</v>
      </c>
      <c r="T9" s="1">
        <v>6575.0869837792698</v>
      </c>
      <c r="U9" s="14">
        <f t="shared" si="3"/>
        <v>2.9319844976030229E-3</v>
      </c>
      <c r="V9" s="1">
        <v>696.79876243573301</v>
      </c>
      <c r="W9" s="1">
        <v>6555.8652883853501</v>
      </c>
      <c r="X9" s="3">
        <v>0</v>
      </c>
      <c r="Y9" s="1">
        <v>90.585209932666601</v>
      </c>
      <c r="Z9" s="1">
        <v>9091.2070690962901</v>
      </c>
      <c r="AA9" s="14">
        <f t="shared" si="4"/>
        <v>0.38672877937297756</v>
      </c>
      <c r="AB9" s="1">
        <v>57.210550513999998</v>
      </c>
      <c r="AC9" s="7">
        <v>13284.6908657</v>
      </c>
      <c r="AD9" s="14">
        <f t="shared" si="5"/>
        <v>1.0263825263822495</v>
      </c>
      <c r="AE9" s="7">
        <v>4836.453122897</v>
      </c>
      <c r="AI9" s="2"/>
    </row>
    <row r="10" spans="1:35" x14ac:dyDescent="0.3">
      <c r="A10" s="5">
        <v>7</v>
      </c>
      <c r="B10" s="1">
        <v>3324.9790158488499</v>
      </c>
      <c r="C10" s="16">
        <f t="shared" si="0"/>
        <v>0</v>
      </c>
      <c r="D10" s="3">
        <v>1</v>
      </c>
      <c r="E10" s="1">
        <v>2.3894140263666599</v>
      </c>
      <c r="F10" s="1">
        <v>3324.9790158488499</v>
      </c>
      <c r="G10" s="15">
        <f t="shared" si="1"/>
        <v>0</v>
      </c>
      <c r="H10" s="5">
        <v>1</v>
      </c>
      <c r="I10" s="1">
        <v>1.2762414234666599</v>
      </c>
      <c r="J10" s="1">
        <v>3324.9790158488499</v>
      </c>
      <c r="K10" s="15">
        <f t="shared" si="2"/>
        <v>0</v>
      </c>
      <c r="L10" s="5">
        <v>1</v>
      </c>
      <c r="M10" s="1">
        <v>1.9419388262999999</v>
      </c>
      <c r="N10" s="1">
        <v>3324.9790158488499</v>
      </c>
      <c r="O10" s="15">
        <v>0</v>
      </c>
      <c r="P10" s="5">
        <v>1</v>
      </c>
      <c r="Q10" s="1">
        <v>5.6395156027333302</v>
      </c>
      <c r="R10" s="2"/>
      <c r="S10" s="5">
        <v>7</v>
      </c>
      <c r="T10" s="1">
        <v>7162.8313939548598</v>
      </c>
      <c r="U10" s="14">
        <f t="shared" si="3"/>
        <v>7.0921493784100408E-4</v>
      </c>
      <c r="V10" s="1">
        <v>685.04313253346595</v>
      </c>
      <c r="W10" s="1">
        <v>7157.7550071823598</v>
      </c>
      <c r="X10" s="3">
        <v>0</v>
      </c>
      <c r="Y10" s="1">
        <v>81.188098479566605</v>
      </c>
      <c r="Z10" s="1">
        <v>9384.4506253298296</v>
      </c>
      <c r="AA10" s="14">
        <f t="shared" si="4"/>
        <v>0.31108854884151804</v>
      </c>
      <c r="AB10" s="1">
        <v>56.057771002000003</v>
      </c>
      <c r="AC10" s="7">
        <v>12440.99711093</v>
      </c>
      <c r="AD10" s="14">
        <f t="shared" si="5"/>
        <v>0.73811440856053856</v>
      </c>
      <c r="AE10" s="7">
        <v>4495.4146598730003</v>
      </c>
      <c r="AI10" s="2"/>
    </row>
    <row r="11" spans="1:35" x14ac:dyDescent="0.3">
      <c r="A11" s="5">
        <v>8</v>
      </c>
      <c r="B11" s="1">
        <v>3165.8694276352699</v>
      </c>
      <c r="C11" s="16">
        <f t="shared" si="0"/>
        <v>0</v>
      </c>
      <c r="D11" s="3">
        <v>1</v>
      </c>
      <c r="E11" s="1">
        <v>2.0986369536666598</v>
      </c>
      <c r="F11" s="1">
        <v>3165.8694276352699</v>
      </c>
      <c r="G11" s="15">
        <f t="shared" si="1"/>
        <v>0</v>
      </c>
      <c r="H11" s="5">
        <v>1</v>
      </c>
      <c r="I11" s="1">
        <v>1.08987220729999</v>
      </c>
      <c r="J11" s="1">
        <v>3165.8694276352699</v>
      </c>
      <c r="K11" s="15">
        <f t="shared" si="2"/>
        <v>0</v>
      </c>
      <c r="L11" s="5">
        <v>1</v>
      </c>
      <c r="M11" s="1">
        <v>1.9459536343333299</v>
      </c>
      <c r="N11" s="1">
        <v>3165.8694276352699</v>
      </c>
      <c r="O11" s="15">
        <v>0</v>
      </c>
      <c r="P11" s="5">
        <v>1</v>
      </c>
      <c r="Q11" s="1">
        <v>4.5842839147666599</v>
      </c>
      <c r="R11" s="2"/>
      <c r="S11" s="5">
        <v>8</v>
      </c>
      <c r="T11" s="1">
        <v>7175.8889978694597</v>
      </c>
      <c r="U11" s="14">
        <f t="shared" si="3"/>
        <v>2.6400514375117738E-3</v>
      </c>
      <c r="V11" s="1">
        <v>629.19315324030003</v>
      </c>
      <c r="W11" s="1">
        <v>7156.9941651355302</v>
      </c>
      <c r="X11" s="3">
        <v>0</v>
      </c>
      <c r="Y11" s="1">
        <v>70.072606903133305</v>
      </c>
      <c r="Z11" s="1">
        <v>8856.3733419702803</v>
      </c>
      <c r="AA11" s="14">
        <f t="shared" si="4"/>
        <v>0.23744314129988806</v>
      </c>
      <c r="AB11" s="1">
        <v>55.998127285000002</v>
      </c>
      <c r="AC11" s="7">
        <v>14433.4092654</v>
      </c>
      <c r="AD11" s="14">
        <f t="shared" si="5"/>
        <v>1.0166859064536735</v>
      </c>
      <c r="AE11" s="7">
        <v>4522.3473478179903</v>
      </c>
      <c r="AI11" s="2"/>
    </row>
    <row r="12" spans="1:3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2"/>
      <c r="AI12" s="2"/>
    </row>
    <row r="13" spans="1:35" x14ac:dyDescent="0.3">
      <c r="A13" s="26" t="s">
        <v>8</v>
      </c>
      <c r="B13" s="27" t="s">
        <v>19</v>
      </c>
      <c r="C13" s="27"/>
      <c r="D13" s="27"/>
      <c r="E13" s="27"/>
      <c r="F13" s="27" t="s">
        <v>10</v>
      </c>
      <c r="G13" s="27"/>
      <c r="H13" s="27"/>
      <c r="I13" s="27"/>
      <c r="J13" s="27" t="s">
        <v>24</v>
      </c>
      <c r="K13" s="27"/>
      <c r="L13" s="27"/>
      <c r="M13" s="27"/>
      <c r="N13" s="27"/>
      <c r="O13" s="27"/>
      <c r="P13" s="5"/>
      <c r="Q13" s="5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42" x14ac:dyDescent="0.3">
      <c r="A14" s="26"/>
      <c r="B14" s="4" t="s">
        <v>1</v>
      </c>
      <c r="C14" s="4" t="s">
        <v>2</v>
      </c>
      <c r="D14" s="4" t="s">
        <v>3</v>
      </c>
      <c r="E14" s="4" t="s">
        <v>4</v>
      </c>
      <c r="F14" s="4" t="s">
        <v>1</v>
      </c>
      <c r="G14" s="4" t="s">
        <v>2</v>
      </c>
      <c r="H14" s="4" t="s">
        <v>3</v>
      </c>
      <c r="I14" s="4" t="s">
        <v>4</v>
      </c>
      <c r="J14" s="5" t="s">
        <v>25</v>
      </c>
      <c r="K14" s="5" t="s">
        <v>26</v>
      </c>
      <c r="L14" s="5" t="s">
        <v>27</v>
      </c>
      <c r="M14" s="5" t="s">
        <v>28</v>
      </c>
      <c r="N14" s="5" t="s">
        <v>29</v>
      </c>
      <c r="O14" s="5"/>
      <c r="P14" s="5"/>
      <c r="Q14" s="5"/>
      <c r="R14" s="2"/>
    </row>
    <row r="15" spans="1:35" x14ac:dyDescent="0.3">
      <c r="A15" s="5">
        <v>1</v>
      </c>
      <c r="B15" s="1">
        <v>2463.1852047995799</v>
      </c>
      <c r="C15" s="18">
        <f>(B15-N4)/N4</f>
        <v>-4.0615872895015191E-15</v>
      </c>
      <c r="D15" s="5">
        <v>1</v>
      </c>
      <c r="E15" s="1">
        <v>1.2607055089999999</v>
      </c>
      <c r="F15" s="6">
        <v>2463.1852048000001</v>
      </c>
      <c r="G15" s="15">
        <f>(F15-N4)/N4</f>
        <v>1.6652507886956227E-13</v>
      </c>
      <c r="H15" s="5">
        <v>1</v>
      </c>
      <c r="I15" s="8">
        <v>0.463146477</v>
      </c>
      <c r="J15" s="5" t="s">
        <v>30</v>
      </c>
      <c r="K15" s="5" t="s">
        <v>30</v>
      </c>
      <c r="L15" s="5" t="s">
        <v>30</v>
      </c>
      <c r="M15" s="5" t="s">
        <v>30</v>
      </c>
      <c r="N15" s="5" t="s">
        <v>30</v>
      </c>
      <c r="O15" s="5"/>
      <c r="P15" s="5"/>
      <c r="Q15" s="5"/>
      <c r="R15" s="2"/>
    </row>
    <row r="16" spans="1:35" x14ac:dyDescent="0.3">
      <c r="A16" s="5">
        <v>2</v>
      </c>
      <c r="B16" s="1">
        <v>3172.5423265671898</v>
      </c>
      <c r="C16" s="18">
        <f t="shared" ref="C16:C22" si="6">(B16-N5)/N5</f>
        <v>0.10386644551081814</v>
      </c>
      <c r="D16" s="5">
        <v>0</v>
      </c>
      <c r="E16" s="1">
        <v>1.2879589760000001</v>
      </c>
      <c r="F16" s="6">
        <v>2874.0273241099999</v>
      </c>
      <c r="G16" s="15">
        <v>0</v>
      </c>
      <c r="H16" s="5">
        <v>1</v>
      </c>
      <c r="I16" s="8">
        <v>0.405977474</v>
      </c>
      <c r="J16" s="12" t="s">
        <v>30</v>
      </c>
      <c r="K16" s="12" t="s">
        <v>30</v>
      </c>
      <c r="L16" s="12" t="s">
        <v>30</v>
      </c>
      <c r="M16" s="5">
        <v>0</v>
      </c>
      <c r="N16" s="12" t="s">
        <v>30</v>
      </c>
      <c r="O16" s="5"/>
      <c r="P16" s="5"/>
      <c r="Q16" s="5"/>
      <c r="R16" s="2"/>
    </row>
    <row r="17" spans="1:35" x14ac:dyDescent="0.3">
      <c r="A17" s="5">
        <v>3</v>
      </c>
      <c r="B17" s="1">
        <v>2638.9219090636002</v>
      </c>
      <c r="C17" s="18">
        <f t="shared" si="6"/>
        <v>5.9357901055535952E-3</v>
      </c>
      <c r="D17" s="5">
        <v>0</v>
      </c>
      <c r="E17" s="1">
        <v>1.257472342</v>
      </c>
      <c r="F17" s="6">
        <v>2623.3502525899999</v>
      </c>
      <c r="G17" s="15">
        <v>0</v>
      </c>
      <c r="H17" s="5">
        <v>1</v>
      </c>
      <c r="I17" s="8">
        <v>0.66102328199999905</v>
      </c>
      <c r="J17" s="12" t="s">
        <v>30</v>
      </c>
      <c r="K17" s="12" t="s">
        <v>30</v>
      </c>
      <c r="L17" s="12" t="s">
        <v>30</v>
      </c>
      <c r="M17" s="5">
        <v>0</v>
      </c>
      <c r="N17" s="12" t="s">
        <v>30</v>
      </c>
      <c r="O17" s="5"/>
      <c r="P17" s="5"/>
      <c r="Q17" s="5"/>
      <c r="R17" s="2"/>
    </row>
    <row r="18" spans="1:35" x14ac:dyDescent="0.3">
      <c r="A18" s="5">
        <v>4</v>
      </c>
      <c r="B18" s="1">
        <v>2323.9177748796201</v>
      </c>
      <c r="C18" s="18">
        <f t="shared" si="6"/>
        <v>0</v>
      </c>
      <c r="D18" s="5">
        <v>1</v>
      </c>
      <c r="E18" s="1">
        <v>1.293637897</v>
      </c>
      <c r="F18" s="6">
        <v>2323.9177748799998</v>
      </c>
      <c r="G18" s="15">
        <f t="shared" ref="G18:G22" si="7">(F18-N7)/N7</f>
        <v>1.6339392128874563E-13</v>
      </c>
      <c r="H18" s="5">
        <v>1</v>
      </c>
      <c r="I18" s="8">
        <v>0.47703579800000001</v>
      </c>
      <c r="J18" s="12" t="s">
        <v>30</v>
      </c>
      <c r="K18" s="12" t="s">
        <v>30</v>
      </c>
      <c r="L18" s="12" t="s">
        <v>30</v>
      </c>
      <c r="M18" s="5" t="s">
        <v>30</v>
      </c>
      <c r="N18" s="12" t="s">
        <v>30</v>
      </c>
      <c r="O18" s="5"/>
      <c r="P18" s="5"/>
      <c r="Q18" s="5"/>
      <c r="R18" s="2"/>
    </row>
    <row r="19" spans="1:35" x14ac:dyDescent="0.3">
      <c r="A19" s="5">
        <v>5</v>
      </c>
      <c r="B19" s="1">
        <v>2917.8695382514002</v>
      </c>
      <c r="C19" s="18">
        <f t="shared" si="6"/>
        <v>0</v>
      </c>
      <c r="D19" s="5">
        <v>1</v>
      </c>
      <c r="E19" s="1">
        <v>1.286501629</v>
      </c>
      <c r="F19" s="6">
        <v>2917.86953825</v>
      </c>
      <c r="G19" s="17">
        <v>0</v>
      </c>
      <c r="H19" s="5">
        <v>1</v>
      </c>
      <c r="I19" s="8">
        <v>0.49651903799999902</v>
      </c>
      <c r="J19" s="12" t="s">
        <v>30</v>
      </c>
      <c r="K19" s="12" t="s">
        <v>30</v>
      </c>
      <c r="L19" s="12" t="s">
        <v>30</v>
      </c>
      <c r="M19" s="5" t="s">
        <v>30</v>
      </c>
      <c r="N19" s="12" t="s">
        <v>30</v>
      </c>
      <c r="O19" s="5"/>
      <c r="P19" s="5"/>
      <c r="Q19" s="5"/>
      <c r="R19" s="2"/>
    </row>
    <row r="20" spans="1:35" x14ac:dyDescent="0.3">
      <c r="A20" s="5">
        <v>6</v>
      </c>
      <c r="B20" s="1">
        <v>3401.17511133373</v>
      </c>
      <c r="C20" s="18">
        <f t="shared" si="6"/>
        <v>7.997515537064552E-2</v>
      </c>
      <c r="D20" s="5">
        <v>0</v>
      </c>
      <c r="E20" s="1">
        <v>1.2864706299999999</v>
      </c>
      <c r="F20" s="6">
        <v>3149.3086618000002</v>
      </c>
      <c r="G20" s="15">
        <f t="shared" si="7"/>
        <v>1.1304757305240751E-12</v>
      </c>
      <c r="H20" s="5">
        <v>1</v>
      </c>
      <c r="I20" s="8">
        <v>0.41111291999999999</v>
      </c>
      <c r="J20" s="12" t="s">
        <v>30</v>
      </c>
      <c r="K20" s="12" t="s">
        <v>30</v>
      </c>
      <c r="L20" s="12" t="s">
        <v>30</v>
      </c>
      <c r="M20" s="5">
        <v>0</v>
      </c>
      <c r="N20" s="12" t="s">
        <v>30</v>
      </c>
      <c r="O20" s="5"/>
      <c r="P20" s="5"/>
      <c r="Q20" s="5"/>
      <c r="R20" s="2"/>
    </row>
    <row r="21" spans="1:35" x14ac:dyDescent="0.3">
      <c r="A21" s="5">
        <v>7</v>
      </c>
      <c r="B21" s="1">
        <v>3324.9790158488499</v>
      </c>
      <c r="C21" s="18">
        <f t="shared" si="6"/>
        <v>0</v>
      </c>
      <c r="D21" s="5">
        <v>1</v>
      </c>
      <c r="E21" s="1">
        <v>1.2984803599999999</v>
      </c>
      <c r="F21" s="6">
        <v>3324.97901585</v>
      </c>
      <c r="G21" s="15">
        <f t="shared" si="7"/>
        <v>3.4588370179481098E-13</v>
      </c>
      <c r="H21" s="5">
        <v>1</v>
      </c>
      <c r="I21" s="8">
        <v>0.57883947199999997</v>
      </c>
      <c r="J21" s="12" t="s">
        <v>30</v>
      </c>
      <c r="K21" s="12" t="s">
        <v>30</v>
      </c>
      <c r="L21" s="12" t="s">
        <v>30</v>
      </c>
      <c r="M21" s="5" t="s">
        <v>30</v>
      </c>
      <c r="N21" s="12" t="s">
        <v>30</v>
      </c>
      <c r="O21" s="5"/>
      <c r="P21" s="5"/>
      <c r="Q21" s="5"/>
      <c r="R21" s="2"/>
    </row>
    <row r="22" spans="1:35" x14ac:dyDescent="0.3">
      <c r="A22" s="5">
        <v>8</v>
      </c>
      <c r="B22" s="1">
        <v>3411.4259426837398</v>
      </c>
      <c r="C22" s="18">
        <f t="shared" si="6"/>
        <v>7.7563690057769405E-2</v>
      </c>
      <c r="D22" s="5">
        <v>0</v>
      </c>
      <c r="E22" s="1">
        <v>1.2944325939999901</v>
      </c>
      <c r="F22" s="6">
        <v>3165.8694276400001</v>
      </c>
      <c r="G22" s="15">
        <f t="shared" si="7"/>
        <v>1.4941494120476915E-12</v>
      </c>
      <c r="H22" s="5">
        <v>1</v>
      </c>
      <c r="I22" s="8">
        <v>0.52362206</v>
      </c>
      <c r="J22" s="12" t="s">
        <v>30</v>
      </c>
      <c r="K22" s="12" t="s">
        <v>30</v>
      </c>
      <c r="L22" s="12" t="s">
        <v>30</v>
      </c>
      <c r="M22" s="5">
        <v>0</v>
      </c>
      <c r="N22" s="12" t="s">
        <v>30</v>
      </c>
      <c r="O22" s="5"/>
      <c r="P22" s="5"/>
      <c r="Q22" s="5"/>
      <c r="R22" s="2"/>
    </row>
    <row r="23" spans="1:35" x14ac:dyDescent="0.3">
      <c r="R23" s="2"/>
    </row>
    <row r="24" spans="1:3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35" x14ac:dyDescent="0.3">
      <c r="R25" s="9"/>
    </row>
    <row r="26" spans="1:35" ht="20" x14ac:dyDescent="0.4">
      <c r="A26" s="25" t="s">
        <v>13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"/>
      <c r="S26" s="25" t="s">
        <v>17</v>
      </c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"/>
    </row>
    <row r="27" spans="1:35" x14ac:dyDescent="0.3">
      <c r="A27" s="26" t="s">
        <v>8</v>
      </c>
      <c r="B27" s="24" t="s">
        <v>0</v>
      </c>
      <c r="C27" s="24"/>
      <c r="D27" s="24"/>
      <c r="E27" s="24"/>
      <c r="F27" s="24" t="s">
        <v>5</v>
      </c>
      <c r="G27" s="24"/>
      <c r="H27" s="24"/>
      <c r="I27" s="24"/>
      <c r="J27" s="24" t="s">
        <v>6</v>
      </c>
      <c r="K27" s="24"/>
      <c r="L27" s="24"/>
      <c r="M27" s="24"/>
      <c r="N27" s="24" t="s">
        <v>7</v>
      </c>
      <c r="O27" s="24"/>
      <c r="P27" s="24"/>
      <c r="Q27" s="24"/>
      <c r="R27" s="2"/>
      <c r="S27" s="26" t="s">
        <v>8</v>
      </c>
      <c r="T27" s="24" t="s">
        <v>0</v>
      </c>
      <c r="U27" s="24"/>
      <c r="V27" s="24"/>
      <c r="W27" s="24" t="s">
        <v>7</v>
      </c>
      <c r="X27" s="24"/>
      <c r="Y27" s="24"/>
      <c r="Z27" s="24" t="s">
        <v>20</v>
      </c>
      <c r="AA27" s="24"/>
      <c r="AB27" s="24"/>
      <c r="AC27" s="24" t="s">
        <v>10</v>
      </c>
      <c r="AD27" s="24"/>
      <c r="AE27" s="24"/>
      <c r="AF27" s="24" t="s">
        <v>11</v>
      </c>
      <c r="AG27" s="24"/>
      <c r="AH27" s="24"/>
      <c r="AI27" s="2"/>
    </row>
    <row r="28" spans="1:35" ht="42" x14ac:dyDescent="0.3">
      <c r="A28" s="26"/>
      <c r="B28" s="22" t="s">
        <v>1</v>
      </c>
      <c r="C28" s="22" t="s">
        <v>2</v>
      </c>
      <c r="D28" s="22" t="s">
        <v>3</v>
      </c>
      <c r="E28" s="22" t="s">
        <v>4</v>
      </c>
      <c r="F28" s="22" t="s">
        <v>1</v>
      </c>
      <c r="G28" s="22" t="s">
        <v>2</v>
      </c>
      <c r="H28" s="22" t="s">
        <v>3</v>
      </c>
      <c r="I28" s="22" t="s">
        <v>4</v>
      </c>
      <c r="J28" s="22" t="s">
        <v>1</v>
      </c>
      <c r="K28" s="22" t="s">
        <v>2</v>
      </c>
      <c r="L28" s="22" t="s">
        <v>3</v>
      </c>
      <c r="M28" s="22" t="s">
        <v>4</v>
      </c>
      <c r="N28" s="22" t="s">
        <v>1</v>
      </c>
      <c r="O28" s="22" t="s">
        <v>2</v>
      </c>
      <c r="P28" s="22" t="s">
        <v>3</v>
      </c>
      <c r="Q28" s="22" t="s">
        <v>4</v>
      </c>
      <c r="R28" s="2"/>
      <c r="S28" s="26"/>
      <c r="T28" s="4" t="s">
        <v>1</v>
      </c>
      <c r="U28" s="4" t="s">
        <v>2</v>
      </c>
      <c r="V28" s="4" t="s">
        <v>4</v>
      </c>
      <c r="W28" s="4" t="s">
        <v>1</v>
      </c>
      <c r="X28" s="4" t="s">
        <v>2</v>
      </c>
      <c r="Y28" s="4" t="s">
        <v>4</v>
      </c>
      <c r="Z28" s="4" t="s">
        <v>1</v>
      </c>
      <c r="AA28" s="4" t="s">
        <v>2</v>
      </c>
      <c r="AB28" s="4" t="s">
        <v>4</v>
      </c>
      <c r="AC28" s="4" t="s">
        <v>1</v>
      </c>
      <c r="AD28" s="4" t="s">
        <v>2</v>
      </c>
      <c r="AE28" s="4" t="s">
        <v>4</v>
      </c>
      <c r="AI28" s="2"/>
    </row>
    <row r="29" spans="1:35" x14ac:dyDescent="0.3">
      <c r="A29" s="23">
        <v>1</v>
      </c>
      <c r="B29" s="7">
        <v>5315.4964061113997</v>
      </c>
      <c r="C29" s="14">
        <f>(B29-N29)/N29</f>
        <v>-4.2805653089350126E-4</v>
      </c>
      <c r="D29" s="3">
        <v>1</v>
      </c>
      <c r="E29" s="7">
        <v>12.4638864511333</v>
      </c>
      <c r="F29" s="7">
        <v>5315.4964061113997</v>
      </c>
      <c r="G29" s="14">
        <f>(F29-N29)/N29</f>
        <v>-4.2805653089350126E-4</v>
      </c>
      <c r="H29" s="3">
        <v>1</v>
      </c>
      <c r="I29" s="7">
        <v>15.8554090766666</v>
      </c>
      <c r="J29" s="7">
        <v>5330.6235917464601</v>
      </c>
      <c r="K29" s="14">
        <f>(J29-N29)/N29</f>
        <v>2.4165903636224114E-3</v>
      </c>
      <c r="L29" s="28">
        <v>0.86666666666666603</v>
      </c>
      <c r="M29" s="7">
        <v>12.5019996942</v>
      </c>
      <c r="N29" s="7">
        <v>5317.7727134511997</v>
      </c>
      <c r="O29" s="3">
        <v>0</v>
      </c>
      <c r="P29" s="28">
        <v>0.96666666666666601</v>
      </c>
      <c r="Q29" s="7">
        <v>7.8128000903999899</v>
      </c>
      <c r="R29" s="2"/>
      <c r="S29" s="5">
        <v>1</v>
      </c>
      <c r="T29" s="1">
        <v>12895.0956292383</v>
      </c>
      <c r="U29" s="14">
        <f>(T29-W29)/W29</f>
        <v>0.20472329851982529</v>
      </c>
      <c r="V29" s="1">
        <v>3976.9658080187301</v>
      </c>
      <c r="W29" s="1">
        <v>10703.782059400501</v>
      </c>
      <c r="X29" s="3">
        <v>0</v>
      </c>
      <c r="Y29" s="1">
        <v>2266.5040731742301</v>
      </c>
      <c r="Z29" s="1">
        <v>15683.215838972001</v>
      </c>
      <c r="AA29" s="14">
        <f>(Z29-W29)/W29</f>
        <v>0.46520321059773045</v>
      </c>
      <c r="AB29" s="1">
        <v>284.15602742499999</v>
      </c>
      <c r="AC29" s="7">
        <v>113781.45379237</v>
      </c>
      <c r="AD29" s="14">
        <f>(AC29-W29)/W29</f>
        <v>9.6300234030309362</v>
      </c>
      <c r="AE29" s="7">
        <v>19451.618283300999</v>
      </c>
      <c r="AI29" s="2"/>
    </row>
    <row r="30" spans="1:35" x14ac:dyDescent="0.3">
      <c r="A30" s="23">
        <v>2</v>
      </c>
      <c r="B30" s="7">
        <v>5440.9351928482902</v>
      </c>
      <c r="C30" s="14">
        <f t="shared" ref="C30:C36" si="8">(B30-N30)/N30</f>
        <v>-4.3566205033561487E-4</v>
      </c>
      <c r="D30" s="3">
        <v>1</v>
      </c>
      <c r="E30" s="7">
        <v>12.290747343966601</v>
      </c>
      <c r="F30" s="7">
        <v>5440.9351928482902</v>
      </c>
      <c r="G30" s="14">
        <f t="shared" ref="G30:G36" si="9">(F30-N30)/N30</f>
        <v>-4.3566205033561487E-4</v>
      </c>
      <c r="H30" s="3">
        <v>1</v>
      </c>
      <c r="I30" s="7">
        <v>16.0409878446333</v>
      </c>
      <c r="J30" s="7">
        <v>5481.3636383475296</v>
      </c>
      <c r="K30" s="14">
        <f t="shared" ref="K30:K36" si="10">(J30-N30)/N30</f>
        <v>6.9915229697870987E-3</v>
      </c>
      <c r="L30" s="28">
        <v>0.56666666666666599</v>
      </c>
      <c r="M30" s="7">
        <v>13.260403889399999</v>
      </c>
      <c r="N30" s="7">
        <v>5443.3066349774899</v>
      </c>
      <c r="O30" s="3">
        <v>0</v>
      </c>
      <c r="P30" s="28">
        <v>0.93333333333333302</v>
      </c>
      <c r="Q30" s="7">
        <v>8.2681346920000003</v>
      </c>
      <c r="R30" s="2"/>
      <c r="S30" s="5">
        <v>2</v>
      </c>
      <c r="T30" s="1">
        <v>13093.799912210899</v>
      </c>
      <c r="U30" s="14">
        <f t="shared" ref="U30:U36" si="11">(T30-W30)/W30</f>
        <v>0.19765275087316178</v>
      </c>
      <c r="V30" s="1">
        <v>3820.1087926178302</v>
      </c>
      <c r="W30" s="1">
        <v>10932.8850976752</v>
      </c>
      <c r="X30" s="3">
        <v>0</v>
      </c>
      <c r="Y30" s="1">
        <v>2168.5405230981</v>
      </c>
      <c r="Z30" s="1">
        <v>15177.5248493996</v>
      </c>
      <c r="AA30" s="14">
        <f t="shared" ref="AA30:AA36" si="12">(Z30-W30)/W30</f>
        <v>0.38824516253509267</v>
      </c>
      <c r="AB30" s="1">
        <v>281.28684448199999</v>
      </c>
      <c r="AC30" s="7">
        <v>110441.88630261</v>
      </c>
      <c r="AD30" s="14">
        <f t="shared" ref="AD30:AD36" si="13">(AC30-W30)/W30</f>
        <v>9.1018061852762617</v>
      </c>
      <c r="AE30" s="7">
        <v>17159.565879521</v>
      </c>
      <c r="AI30" s="2"/>
    </row>
    <row r="31" spans="1:35" x14ac:dyDescent="0.3">
      <c r="A31" s="23">
        <v>3</v>
      </c>
      <c r="B31" s="7">
        <v>4798.4700024409303</v>
      </c>
      <c r="C31" s="14">
        <f t="shared" si="8"/>
        <v>-2.0146779803681437E-3</v>
      </c>
      <c r="D31" s="28">
        <v>0.96666666666666601</v>
      </c>
      <c r="E31" s="7">
        <v>12.240956142866599</v>
      </c>
      <c r="F31" s="7">
        <v>4795.5545961856997</v>
      </c>
      <c r="G31" s="14">
        <f t="shared" si="9"/>
        <v>-2.6210238883272174E-3</v>
      </c>
      <c r="H31" s="3">
        <v>1</v>
      </c>
      <c r="I31" s="7">
        <v>14.364012778033301</v>
      </c>
      <c r="J31" s="7">
        <v>4869.1278534606899</v>
      </c>
      <c r="K31" s="14">
        <f t="shared" si="10"/>
        <v>1.2680734967363006E-2</v>
      </c>
      <c r="L31" s="28">
        <v>0.56666666666666599</v>
      </c>
      <c r="M31" s="7">
        <v>14.6997638762333</v>
      </c>
      <c r="N31" s="7">
        <v>4808.1568902538802</v>
      </c>
      <c r="O31" s="3">
        <v>0</v>
      </c>
      <c r="P31" s="28">
        <v>0.9</v>
      </c>
      <c r="Q31" s="7">
        <v>7.7547342770999999</v>
      </c>
      <c r="R31" s="2"/>
      <c r="S31" s="5">
        <v>3</v>
      </c>
      <c r="T31" s="1">
        <v>13082.3849753861</v>
      </c>
      <c r="U31" s="14">
        <f t="shared" si="11"/>
        <v>0.17208937177943356</v>
      </c>
      <c r="V31" s="1">
        <v>2719.6816456239599</v>
      </c>
      <c r="W31" s="1">
        <v>11161.593382187901</v>
      </c>
      <c r="X31" s="3">
        <v>0</v>
      </c>
      <c r="Y31" s="1">
        <v>2337.3463624515598</v>
      </c>
      <c r="Z31" s="1">
        <v>15575.739119526999</v>
      </c>
      <c r="AA31" s="14">
        <f t="shared" si="12"/>
        <v>0.39547630756585006</v>
      </c>
      <c r="AB31" s="1">
        <v>291.12500701099998</v>
      </c>
      <c r="AC31" s="7">
        <v>114576.20738937</v>
      </c>
      <c r="AD31" s="14">
        <f t="shared" si="13"/>
        <v>9.26521962108162</v>
      </c>
      <c r="AE31" s="7">
        <v>35836.906659480999</v>
      </c>
      <c r="AI31" s="2"/>
    </row>
    <row r="32" spans="1:35" x14ac:dyDescent="0.3">
      <c r="A32" s="23">
        <v>4</v>
      </c>
      <c r="B32" s="7">
        <v>5212.2295247580696</v>
      </c>
      <c r="C32" s="14">
        <f t="shared" si="8"/>
        <v>7.007833654082995E-4</v>
      </c>
      <c r="D32" s="28">
        <v>0.93333333333333302</v>
      </c>
      <c r="E32" s="7">
        <v>12.2123030169</v>
      </c>
      <c r="F32" s="7">
        <v>5210.4044818439597</v>
      </c>
      <c r="G32" s="14">
        <f t="shared" si="9"/>
        <v>3.5039168270318936E-4</v>
      </c>
      <c r="H32" s="28">
        <v>0.96666666666666601</v>
      </c>
      <c r="I32" s="7">
        <v>13.499967042933299</v>
      </c>
      <c r="J32" s="7">
        <v>5258.4768049109498</v>
      </c>
      <c r="K32" s="14">
        <f t="shared" si="10"/>
        <v>9.5798415990640453E-3</v>
      </c>
      <c r="L32" s="28">
        <v>0.63333333333333297</v>
      </c>
      <c r="M32" s="7">
        <v>15.513977783666601</v>
      </c>
      <c r="N32" s="7">
        <v>5208.5794389298599</v>
      </c>
      <c r="O32" s="3">
        <v>0</v>
      </c>
      <c r="P32" s="3">
        <v>1</v>
      </c>
      <c r="Q32" s="7">
        <v>8.1279836888000006</v>
      </c>
      <c r="R32" s="2"/>
      <c r="S32" s="5">
        <v>4</v>
      </c>
      <c r="T32" s="1">
        <v>13484.694746015601</v>
      </c>
      <c r="U32" s="14">
        <f t="shared" si="11"/>
        <v>0.17043353337021258</v>
      </c>
      <c r="V32" s="1">
        <v>2551.5494451259001</v>
      </c>
      <c r="W32" s="1">
        <v>11521.111076839201</v>
      </c>
      <c r="X32" s="3">
        <v>0</v>
      </c>
      <c r="Y32" s="1">
        <v>2216.99574762476</v>
      </c>
      <c r="Z32" s="1">
        <v>16709.467442405701</v>
      </c>
      <c r="AA32" s="14">
        <f t="shared" si="12"/>
        <v>0.45033472301092664</v>
      </c>
      <c r="AB32" s="1">
        <v>280.854993675</v>
      </c>
      <c r="AC32" s="7">
        <v>99484.646018350002</v>
      </c>
      <c r="AD32" s="14">
        <f t="shared" si="13"/>
        <v>7.6349871427195257</v>
      </c>
      <c r="AE32" s="7">
        <v>35129.736188207004</v>
      </c>
      <c r="AI32" s="2"/>
    </row>
    <row r="33" spans="1:35" x14ac:dyDescent="0.3">
      <c r="A33" s="23">
        <v>5</v>
      </c>
      <c r="B33" s="7">
        <v>5271.9634229305702</v>
      </c>
      <c r="C33" s="14">
        <f t="shared" si="8"/>
        <v>4.3277964608544317E-4</v>
      </c>
      <c r="D33" s="28">
        <v>0.96666666666666601</v>
      </c>
      <c r="E33" s="7">
        <v>14.511679049833299</v>
      </c>
      <c r="F33" s="7">
        <v>5271.9634229305702</v>
      </c>
      <c r="G33" s="14">
        <f t="shared" si="9"/>
        <v>4.3277964608544317E-4</v>
      </c>
      <c r="H33" s="28">
        <v>0.96666666666666601</v>
      </c>
      <c r="I33" s="7">
        <v>9.8689661842333294</v>
      </c>
      <c r="J33" s="7">
        <v>5298.8182655574901</v>
      </c>
      <c r="K33" s="14">
        <f t="shared" si="10"/>
        <v>5.528881933015416E-3</v>
      </c>
      <c r="L33" s="28">
        <v>0.66666666666666596</v>
      </c>
      <c r="M33" s="7">
        <v>12.309411509966599</v>
      </c>
      <c r="N33" s="7">
        <v>5269.6828114684404</v>
      </c>
      <c r="O33" s="3">
        <v>0</v>
      </c>
      <c r="P33" s="3">
        <v>1</v>
      </c>
      <c r="Q33" s="7">
        <v>8.0330570848666607</v>
      </c>
      <c r="R33" s="2"/>
      <c r="S33" s="5">
        <v>5</v>
      </c>
      <c r="T33" s="1">
        <v>14484.7016775502</v>
      </c>
      <c r="U33" s="14">
        <f t="shared" si="11"/>
        <v>0.15224460027299247</v>
      </c>
      <c r="V33" s="1">
        <v>2579.1232515034599</v>
      </c>
      <c r="W33" s="1">
        <v>12570.856634189</v>
      </c>
      <c r="X33" s="3">
        <v>0</v>
      </c>
      <c r="Y33" s="1">
        <v>2279.35017439286</v>
      </c>
      <c r="Z33" s="1">
        <v>18216.372680413198</v>
      </c>
      <c r="AA33" s="14">
        <f t="shared" si="12"/>
        <v>0.44909557164704828</v>
      </c>
      <c r="AB33" s="1">
        <v>290.990481877999</v>
      </c>
      <c r="AC33" s="7">
        <v>111338.15391543999</v>
      </c>
      <c r="AD33" s="14">
        <f t="shared" si="13"/>
        <v>7.8568470037780287</v>
      </c>
      <c r="AE33" s="7">
        <v>17249.095607789</v>
      </c>
      <c r="AI33" s="2"/>
    </row>
    <row r="34" spans="1:35" x14ac:dyDescent="0.3">
      <c r="A34" s="23">
        <v>6</v>
      </c>
      <c r="B34" s="7">
        <v>4507.3989139171099</v>
      </c>
      <c r="C34" s="14">
        <f t="shared" si="8"/>
        <v>-2.6247100424560817E-4</v>
      </c>
      <c r="D34" s="28">
        <v>0.96666666666666601</v>
      </c>
      <c r="E34" s="7">
        <v>15.6876121917666</v>
      </c>
      <c r="F34" s="7">
        <v>4509.7656581577803</v>
      </c>
      <c r="G34" s="14">
        <f t="shared" si="9"/>
        <v>2.6247100424338918E-4</v>
      </c>
      <c r="H34" s="3">
        <v>0.9</v>
      </c>
      <c r="I34" s="7">
        <v>8.7432881943333296</v>
      </c>
      <c r="J34" s="7">
        <v>4525.57664753683</v>
      </c>
      <c r="K34" s="14">
        <f t="shared" si="10"/>
        <v>3.7693359954878635E-3</v>
      </c>
      <c r="L34" s="3">
        <v>0.7</v>
      </c>
      <c r="M34" s="7">
        <v>9.5462009822666598</v>
      </c>
      <c r="N34" s="7">
        <v>4508.5822860374501</v>
      </c>
      <c r="O34" s="3">
        <v>0</v>
      </c>
      <c r="P34" s="28">
        <v>0.93333333333333302</v>
      </c>
      <c r="Q34" s="7">
        <v>8.0431614642000007</v>
      </c>
      <c r="R34" s="2"/>
      <c r="S34" s="5">
        <v>6</v>
      </c>
      <c r="T34" s="1">
        <v>13360.413261129799</v>
      </c>
      <c r="U34" s="14">
        <f t="shared" si="11"/>
        <v>0.18202760943321872</v>
      </c>
      <c r="V34" s="1">
        <v>2626.96731122459</v>
      </c>
      <c r="W34" s="1">
        <v>11302.962092007399</v>
      </c>
      <c r="X34" s="3">
        <v>0</v>
      </c>
      <c r="Y34" s="1">
        <v>2288.8194620972599</v>
      </c>
      <c r="Z34" s="1">
        <v>17453.761105895101</v>
      </c>
      <c r="AA34" s="14">
        <f t="shared" si="12"/>
        <v>0.54417585088045917</v>
      </c>
      <c r="AB34" s="1">
        <v>289.19810444900003</v>
      </c>
      <c r="AC34" s="7">
        <v>99397.455284409996</v>
      </c>
      <c r="AD34" s="14">
        <f t="shared" si="13"/>
        <v>7.793929810195185</v>
      </c>
      <c r="AE34" s="7">
        <v>19433.869343251001</v>
      </c>
      <c r="AI34" s="2"/>
    </row>
    <row r="35" spans="1:35" x14ac:dyDescent="0.3">
      <c r="A35" s="23">
        <v>7</v>
      </c>
      <c r="B35" s="7">
        <v>5019.5393989444001</v>
      </c>
      <c r="C35" s="14">
        <f t="shared" si="8"/>
        <v>-7.2029580912786337E-4</v>
      </c>
      <c r="D35" s="3">
        <v>1</v>
      </c>
      <c r="E35" s="7">
        <v>19.926709202633301</v>
      </c>
      <c r="F35" s="7">
        <v>5019.5393989444001</v>
      </c>
      <c r="G35" s="14">
        <f t="shared" si="9"/>
        <v>-7.2029580912786337E-4</v>
      </c>
      <c r="H35" s="3">
        <v>1</v>
      </c>
      <c r="I35" s="7">
        <v>8.8884909859333305</v>
      </c>
      <c r="J35" s="7">
        <v>5058.7842719627597</v>
      </c>
      <c r="K35" s="14">
        <f t="shared" si="10"/>
        <v>7.0924937685457202E-3</v>
      </c>
      <c r="L35" s="28">
        <v>0.73333333333333295</v>
      </c>
      <c r="M35" s="7">
        <v>8.2103750253333292</v>
      </c>
      <c r="N35" s="7">
        <v>5023.1575582822197</v>
      </c>
      <c r="O35" s="3">
        <v>0</v>
      </c>
      <c r="P35" s="28">
        <v>0.96666666666666601</v>
      </c>
      <c r="Q35" s="7">
        <v>7.8811783751000002</v>
      </c>
      <c r="R35" s="2"/>
      <c r="S35" s="5">
        <v>7</v>
      </c>
      <c r="T35" s="1">
        <v>12810.597280579999</v>
      </c>
      <c r="U35" s="14">
        <f t="shared" si="11"/>
        <v>0.15195155024669144</v>
      </c>
      <c r="V35" s="1">
        <v>2553.8344963591298</v>
      </c>
      <c r="W35" s="1">
        <v>11120.7778468084</v>
      </c>
      <c r="X35" s="3">
        <v>0</v>
      </c>
      <c r="Y35" s="1">
        <v>2036.57606231046</v>
      </c>
      <c r="Z35" s="1">
        <v>14558.2091519926</v>
      </c>
      <c r="AA35" s="14">
        <f t="shared" si="12"/>
        <v>0.30909989863440385</v>
      </c>
      <c r="AB35" s="1">
        <v>287.91648960999999</v>
      </c>
      <c r="AC35" s="7">
        <v>105460.22460663</v>
      </c>
      <c r="AD35" s="14">
        <f t="shared" si="13"/>
        <v>8.483169797955858</v>
      </c>
      <c r="AE35" s="7">
        <v>17271.953046924998</v>
      </c>
      <c r="AI35" s="2"/>
    </row>
    <row r="36" spans="1:35" x14ac:dyDescent="0.3">
      <c r="A36" s="23">
        <v>8</v>
      </c>
      <c r="B36" s="7">
        <v>3883.0989157324998</v>
      </c>
      <c r="C36" s="14">
        <f t="shared" si="8"/>
        <v>0</v>
      </c>
      <c r="D36" s="28">
        <v>0.96666666666666601</v>
      </c>
      <c r="E36" s="7">
        <v>21.5080435895999</v>
      </c>
      <c r="F36" s="7">
        <v>3881.6649845737802</v>
      </c>
      <c r="G36" s="14">
        <f t="shared" si="9"/>
        <v>-3.6927495019762951E-4</v>
      </c>
      <c r="H36" s="3">
        <v>1</v>
      </c>
      <c r="I36" s="7">
        <v>8.6101408035000002</v>
      </c>
      <c r="J36" s="7">
        <v>3897.39379563989</v>
      </c>
      <c r="K36" s="14">
        <f t="shared" si="10"/>
        <v>3.6813071769750709E-3</v>
      </c>
      <c r="L36" s="28">
        <v>0.76666666666666605</v>
      </c>
      <c r="M36" s="7">
        <v>7.6931090718666697</v>
      </c>
      <c r="N36" s="7">
        <v>3883.0989157324998</v>
      </c>
      <c r="O36" s="3">
        <v>0</v>
      </c>
      <c r="P36" s="28">
        <v>0.96666666666666601</v>
      </c>
      <c r="Q36" s="7">
        <v>6.9264215178999997</v>
      </c>
      <c r="R36" s="2"/>
      <c r="S36" s="5">
        <v>8</v>
      </c>
      <c r="T36" s="1">
        <v>13809.1216623529</v>
      </c>
      <c r="U36" s="14">
        <f t="shared" si="11"/>
        <v>0.17053716398088958</v>
      </c>
      <c r="V36" s="1">
        <v>2548.3206072871299</v>
      </c>
      <c r="W36" s="1">
        <v>11797.2517979603</v>
      </c>
      <c r="X36" s="3">
        <v>0</v>
      </c>
      <c r="Y36" s="1">
        <v>1792.07733722076</v>
      </c>
      <c r="Z36" s="1">
        <v>16461.133540729301</v>
      </c>
      <c r="AA36" s="14">
        <f t="shared" si="12"/>
        <v>0.39533628870881338</v>
      </c>
      <c r="AB36" s="1">
        <v>285.94471721299999</v>
      </c>
      <c r="AC36" s="7">
        <v>112170.76313522999</v>
      </c>
      <c r="AD36" s="14">
        <f t="shared" si="13"/>
        <v>8.508211323812203</v>
      </c>
      <c r="AE36" s="7">
        <v>18667.879486235001</v>
      </c>
      <c r="AI36" s="2"/>
    </row>
    <row r="37" spans="1:35" x14ac:dyDescent="0.3">
      <c r="R37" s="2"/>
      <c r="AI37" s="2"/>
    </row>
    <row r="38" spans="1:35" x14ac:dyDescent="0.3">
      <c r="A38" s="26" t="s">
        <v>8</v>
      </c>
      <c r="B38" s="24" t="s">
        <v>20</v>
      </c>
      <c r="C38" s="24"/>
      <c r="D38" s="24"/>
      <c r="E38" s="24"/>
      <c r="F38" s="24" t="s">
        <v>10</v>
      </c>
      <c r="G38" s="24"/>
      <c r="H38" s="24"/>
      <c r="I38" s="24"/>
      <c r="J38" s="24" t="s">
        <v>11</v>
      </c>
      <c r="K38" s="24"/>
      <c r="L38" s="24"/>
      <c r="M38" s="24"/>
      <c r="N38" s="24"/>
      <c r="O38" s="24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42" x14ac:dyDescent="0.3">
      <c r="A39" s="26"/>
      <c r="B39" s="22" t="s">
        <v>1</v>
      </c>
      <c r="C39" s="22" t="s">
        <v>2</v>
      </c>
      <c r="D39" s="22" t="s">
        <v>3</v>
      </c>
      <c r="E39" s="22" t="s">
        <v>4</v>
      </c>
      <c r="F39" s="22" t="s">
        <v>1</v>
      </c>
      <c r="G39" s="22" t="s">
        <v>2</v>
      </c>
      <c r="H39" s="22" t="s">
        <v>3</v>
      </c>
      <c r="I39" s="22" t="s">
        <v>4</v>
      </c>
      <c r="J39" s="23" t="s">
        <v>25</v>
      </c>
      <c r="K39" s="23" t="s">
        <v>31</v>
      </c>
      <c r="L39" s="23" t="s">
        <v>32</v>
      </c>
      <c r="M39" s="23" t="s">
        <v>33</v>
      </c>
      <c r="N39" s="23" t="s">
        <v>34</v>
      </c>
      <c r="O39" s="23"/>
      <c r="R39" s="2"/>
    </row>
    <row r="40" spans="1:35" x14ac:dyDescent="0.3">
      <c r="A40" s="23">
        <v>1</v>
      </c>
      <c r="B40" s="7">
        <v>5821.8960289466404</v>
      </c>
      <c r="C40" s="14">
        <f>(B40-N29)/N29</f>
        <v>9.4799710830113307E-2</v>
      </c>
      <c r="D40" s="3">
        <v>0</v>
      </c>
      <c r="E40" s="7">
        <v>9.9530097889999993</v>
      </c>
      <c r="F40" s="7">
        <v>5315.49640611</v>
      </c>
      <c r="G40" s="14">
        <f>(F40-N29)/N29</f>
        <v>-4.280565311567153E-4</v>
      </c>
      <c r="H40" s="3">
        <v>1</v>
      </c>
      <c r="I40" s="7">
        <v>0.82053523500000003</v>
      </c>
      <c r="J40" s="3">
        <v>0.31731100000000001</v>
      </c>
      <c r="K40" s="3">
        <v>0.31731100000000001</v>
      </c>
      <c r="L40" s="3">
        <v>0.15729899999999999</v>
      </c>
      <c r="M40" s="3">
        <v>0</v>
      </c>
      <c r="N40" s="3">
        <v>0.31731100000000001</v>
      </c>
      <c r="R40" s="2"/>
    </row>
    <row r="41" spans="1:35" x14ac:dyDescent="0.3">
      <c r="A41" s="23">
        <v>2</v>
      </c>
      <c r="B41" s="7">
        <v>6141.1938543496299</v>
      </c>
      <c r="C41" s="14">
        <f t="shared" ref="C41:C47" si="14">(B41-N30)/N30</f>
        <v>0.12821016087678588</v>
      </c>
      <c r="D41" s="3">
        <v>0</v>
      </c>
      <c r="E41" s="7">
        <v>10.226213373</v>
      </c>
      <c r="F41" s="7">
        <v>5440.93519285</v>
      </c>
      <c r="G41" s="14">
        <f t="shared" ref="G41:G47" si="15">(F41-N30)/N30</f>
        <v>-4.3566205002149516E-4</v>
      </c>
      <c r="H41" s="3">
        <v>1</v>
      </c>
      <c r="I41" s="7">
        <v>0.86960278300000005</v>
      </c>
      <c r="J41" s="28">
        <v>0.15729899999999999</v>
      </c>
      <c r="K41" s="28">
        <v>0.15729899999999999</v>
      </c>
      <c r="L41" s="28">
        <v>4.2839999999999996E-3</v>
      </c>
      <c r="M41" s="3">
        <v>0</v>
      </c>
      <c r="R41" s="2"/>
    </row>
    <row r="42" spans="1:35" x14ac:dyDescent="0.3">
      <c r="A42" s="23">
        <v>3</v>
      </c>
      <c r="B42" s="7">
        <v>5585.1486127054504</v>
      </c>
      <c r="C42" s="14">
        <f t="shared" si="14"/>
        <v>0.16159866247844995</v>
      </c>
      <c r="D42" s="3">
        <v>0</v>
      </c>
      <c r="E42" s="7">
        <v>10.253725654</v>
      </c>
      <c r="F42" s="7">
        <v>4795.5545961899998</v>
      </c>
      <c r="G42" s="14">
        <f t="shared" si="15"/>
        <v>-2.6210238874328847E-3</v>
      </c>
      <c r="H42" s="3">
        <v>1</v>
      </c>
      <c r="I42" s="7">
        <v>0.95301483499999995</v>
      </c>
      <c r="J42" s="28">
        <v>0.14077300000000001</v>
      </c>
      <c r="K42" s="28">
        <v>0.10247000000000001</v>
      </c>
      <c r="L42" s="28">
        <v>1.1893000000000001E-2</v>
      </c>
      <c r="M42" s="3">
        <v>0</v>
      </c>
      <c r="R42" s="2"/>
    </row>
    <row r="43" spans="1:35" x14ac:dyDescent="0.3">
      <c r="A43" s="23">
        <v>4</v>
      </c>
      <c r="B43" s="7">
        <v>5748.1342245426004</v>
      </c>
      <c r="C43" s="14">
        <f t="shared" si="14"/>
        <v>0.10358962399229452</v>
      </c>
      <c r="D43" s="3">
        <v>0</v>
      </c>
      <c r="E43" s="7">
        <v>10.137994185</v>
      </c>
      <c r="F43" s="7">
        <v>5208.5794389299999</v>
      </c>
      <c r="G43" s="14">
        <f t="shared" si="15"/>
        <v>2.6890668696762306E-14</v>
      </c>
      <c r="H43" s="3">
        <v>1</v>
      </c>
      <c r="I43" s="7">
        <v>0.81949472000000001</v>
      </c>
      <c r="J43" s="28">
        <v>0.15729899999999999</v>
      </c>
      <c r="K43" s="28">
        <v>0.31731100000000001</v>
      </c>
      <c r="L43" s="28">
        <v>2.7690000000000002E-3</v>
      </c>
      <c r="M43" s="3">
        <v>0</v>
      </c>
      <c r="N43" s="3" t="s">
        <v>35</v>
      </c>
      <c r="R43" s="2"/>
    </row>
    <row r="44" spans="1:35" x14ac:dyDescent="0.3">
      <c r="A44" s="23">
        <v>5</v>
      </c>
      <c r="B44" s="7">
        <v>5821.8960289466404</v>
      </c>
      <c r="C44" s="14">
        <f t="shared" si="14"/>
        <v>0.10479059883384542</v>
      </c>
      <c r="D44" s="3">
        <v>0</v>
      </c>
      <c r="E44" s="7">
        <v>10.250709181</v>
      </c>
      <c r="F44" s="7">
        <v>5269.6828114700002</v>
      </c>
      <c r="G44" s="14">
        <f t="shared" si="15"/>
        <v>2.959918973009166E-13</v>
      </c>
      <c r="H44" s="3">
        <v>1</v>
      </c>
      <c r="I44" s="7">
        <v>0.85144917399999998</v>
      </c>
      <c r="J44" s="28">
        <v>0.31731100000000001</v>
      </c>
      <c r="K44" s="28">
        <v>0.31731100000000001</v>
      </c>
      <c r="L44" s="28">
        <v>2.9810000000000001E-3</v>
      </c>
      <c r="M44" s="3">
        <v>0</v>
      </c>
      <c r="N44" s="3" t="s">
        <v>35</v>
      </c>
      <c r="R44" s="2"/>
    </row>
    <row r="45" spans="1:35" x14ac:dyDescent="0.3">
      <c r="A45" s="23">
        <v>6</v>
      </c>
      <c r="B45" s="7">
        <v>6141.1938543496299</v>
      </c>
      <c r="C45" s="14">
        <f t="shared" si="14"/>
        <v>0.36211195997646223</v>
      </c>
      <c r="D45" s="3">
        <v>0</v>
      </c>
      <c r="E45" s="7">
        <v>10.186335884</v>
      </c>
      <c r="F45" s="7">
        <v>4506.2155418000002</v>
      </c>
      <c r="G45" s="14">
        <f t="shared" si="15"/>
        <v>-5.2494200777468837E-4</v>
      </c>
      <c r="H45" s="3">
        <v>1</v>
      </c>
      <c r="I45" s="7">
        <v>0.77555375799999904</v>
      </c>
      <c r="J45" s="28">
        <v>0.56370299999999995</v>
      </c>
      <c r="K45" s="28">
        <v>0.56370299999999995</v>
      </c>
      <c r="L45" s="28">
        <v>2.0042000000000001E-2</v>
      </c>
      <c r="M45" s="3">
        <v>0</v>
      </c>
      <c r="R45" s="2"/>
    </row>
    <row r="46" spans="1:35" x14ac:dyDescent="0.3">
      <c r="A46" s="23">
        <v>7</v>
      </c>
      <c r="B46" s="7">
        <v>5585.1486127054504</v>
      </c>
      <c r="C46" s="14">
        <f t="shared" si="14"/>
        <v>0.11188003718828522</v>
      </c>
      <c r="D46" s="3">
        <v>0</v>
      </c>
      <c r="E46" s="7">
        <v>10.308732213000001</v>
      </c>
      <c r="F46" s="7">
        <v>5019.53939894</v>
      </c>
      <c r="G46" s="14">
        <f t="shared" si="15"/>
        <v>-7.2029581000383335E-4</v>
      </c>
      <c r="H46" s="3">
        <v>1</v>
      </c>
      <c r="I46" s="7">
        <v>0.859710105</v>
      </c>
      <c r="J46" s="28">
        <v>0.31731100000000001</v>
      </c>
      <c r="K46" s="28">
        <v>0.31731100000000001</v>
      </c>
      <c r="L46" s="28">
        <v>2.5534999999999999E-2</v>
      </c>
      <c r="M46" s="3">
        <v>0</v>
      </c>
      <c r="R46" s="2"/>
    </row>
    <row r="47" spans="1:35" x14ac:dyDescent="0.3">
      <c r="A47" s="23">
        <v>8</v>
      </c>
      <c r="B47" s="7">
        <v>5748.1342245426004</v>
      </c>
      <c r="C47" s="14">
        <f t="shared" si="14"/>
        <v>0.48029559619350676</v>
      </c>
      <c r="D47" s="3">
        <v>0</v>
      </c>
      <c r="E47" s="7">
        <v>9.954359642</v>
      </c>
      <c r="F47" s="7">
        <v>3881.6649845699999</v>
      </c>
      <c r="G47" s="14">
        <f t="shared" si="15"/>
        <v>-3.6927495117115985E-4</v>
      </c>
      <c r="H47" s="3">
        <v>1</v>
      </c>
      <c r="I47" s="7">
        <v>0.92522199400000005</v>
      </c>
      <c r="J47" s="3">
        <v>1</v>
      </c>
      <c r="K47" s="28">
        <v>0.31731100000000001</v>
      </c>
      <c r="L47" s="28">
        <v>3.4807999999999999E-2</v>
      </c>
      <c r="M47" s="3">
        <v>0</v>
      </c>
      <c r="R47" s="2"/>
    </row>
    <row r="48" spans="1:35" x14ac:dyDescent="0.3">
      <c r="R48" s="2"/>
    </row>
    <row r="49" spans="1:18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1" spans="1:18" ht="20" x14ac:dyDescent="0.4">
      <c r="A51" s="25" t="s">
        <v>14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"/>
    </row>
    <row r="52" spans="1:18" x14ac:dyDescent="0.3">
      <c r="A52" s="26" t="s">
        <v>8</v>
      </c>
      <c r="B52" s="24" t="s">
        <v>0</v>
      </c>
      <c r="C52" s="24"/>
      <c r="D52" s="24"/>
      <c r="E52" s="24"/>
      <c r="F52" s="24" t="s">
        <v>5</v>
      </c>
      <c r="G52" s="24"/>
      <c r="H52" s="24"/>
      <c r="I52" s="24"/>
      <c r="J52" s="24" t="s">
        <v>6</v>
      </c>
      <c r="K52" s="24"/>
      <c r="L52" s="24"/>
      <c r="M52" s="24"/>
      <c r="N52" s="24" t="s">
        <v>7</v>
      </c>
      <c r="O52" s="24"/>
      <c r="P52" s="24"/>
      <c r="Q52" s="24"/>
      <c r="R52" s="2"/>
    </row>
    <row r="53" spans="1:18" ht="42" x14ac:dyDescent="0.3">
      <c r="A53" s="26"/>
      <c r="B53" s="4" t="s">
        <v>1</v>
      </c>
      <c r="C53" s="4" t="s">
        <v>2</v>
      </c>
      <c r="D53" s="4" t="s">
        <v>3</v>
      </c>
      <c r="E53" s="4" t="s">
        <v>4</v>
      </c>
      <c r="F53" s="4" t="s">
        <v>1</v>
      </c>
      <c r="G53" s="4" t="s">
        <v>2</v>
      </c>
      <c r="H53" s="4" t="s">
        <v>3</v>
      </c>
      <c r="I53" s="4" t="s">
        <v>4</v>
      </c>
      <c r="J53" s="4" t="s">
        <v>1</v>
      </c>
      <c r="K53" s="4" t="s">
        <v>2</v>
      </c>
      <c r="L53" s="4" t="s">
        <v>3</v>
      </c>
      <c r="M53" s="4" t="s">
        <v>4</v>
      </c>
      <c r="N53" s="4" t="s">
        <v>1</v>
      </c>
      <c r="O53" s="4" t="s">
        <v>2</v>
      </c>
      <c r="P53" s="4" t="s">
        <v>3</v>
      </c>
      <c r="Q53" s="4" t="s">
        <v>4</v>
      </c>
      <c r="R53" s="2"/>
    </row>
    <row r="54" spans="1:18" x14ac:dyDescent="0.3">
      <c r="A54" s="5">
        <v>1</v>
      </c>
      <c r="B54" s="1">
        <v>7006.1235585742397</v>
      </c>
      <c r="C54" s="14">
        <f>(B54-N54)/N54</f>
        <v>3.195117869833957E-3</v>
      </c>
      <c r="E54" s="1">
        <v>318.878434821133</v>
      </c>
      <c r="F54" s="1">
        <v>6992.4468953148198</v>
      </c>
      <c r="G54" s="14">
        <f>(F54-N54)/N54</f>
        <v>1.236779325574554E-3</v>
      </c>
      <c r="I54" s="1">
        <v>124.56078218926601</v>
      </c>
      <c r="J54" s="1">
        <v>7077.5037045153504</v>
      </c>
      <c r="K54" s="14">
        <f>(J54-N54)/N54</f>
        <v>1.3415921617053461E-2</v>
      </c>
      <c r="M54" s="1">
        <v>70.404910102199906</v>
      </c>
      <c r="N54" s="1">
        <v>6983.8094641558</v>
      </c>
      <c r="O54" s="3">
        <v>0</v>
      </c>
      <c r="Q54" s="1">
        <v>58.042987885433298</v>
      </c>
      <c r="R54" s="2"/>
    </row>
    <row r="55" spans="1:18" x14ac:dyDescent="0.3">
      <c r="A55" s="5">
        <v>2</v>
      </c>
      <c r="B55" s="1">
        <v>7120.5739002676801</v>
      </c>
      <c r="C55" s="14">
        <f t="shared" ref="C55:C61" si="16">(B55-N55)/N55</f>
        <v>-9.9298286455582396E-4</v>
      </c>
      <c r="E55" s="1">
        <v>329.71964167226599</v>
      </c>
      <c r="F55" s="1">
        <v>7129.5783998956904</v>
      </c>
      <c r="G55" s="14">
        <f t="shared" ref="G55:G61" si="17">(F55-N55)/N55</f>
        <v>2.7033641843590635E-4</v>
      </c>
      <c r="I55" s="1">
        <v>126.037282761966</v>
      </c>
      <c r="J55" s="1">
        <v>7185.3155652550104</v>
      </c>
      <c r="K55" s="14">
        <f t="shared" ref="K55:K61" si="18">(J55-N55)/N55</f>
        <v>8.0901863475414879E-3</v>
      </c>
      <c r="M55" s="1">
        <v>71.369402557399994</v>
      </c>
      <c r="N55" s="1">
        <v>7127.6515361075599</v>
      </c>
      <c r="O55" s="3">
        <v>0</v>
      </c>
      <c r="Q55" s="1">
        <v>57.702701549066603</v>
      </c>
      <c r="R55" s="2"/>
    </row>
    <row r="56" spans="1:18" x14ac:dyDescent="0.3">
      <c r="A56" s="5">
        <v>3</v>
      </c>
      <c r="B56" s="1">
        <v>6834.9093971812999</v>
      </c>
      <c r="C56" s="14">
        <f t="shared" si="16"/>
        <v>4.5793936118182308E-3</v>
      </c>
      <c r="E56" s="1">
        <v>344.77923389219899</v>
      </c>
      <c r="F56" s="1">
        <v>6851.5849552039099</v>
      </c>
      <c r="G56" s="14">
        <f t="shared" si="17"/>
        <v>7.0303290950889594E-3</v>
      </c>
      <c r="I56" s="1">
        <v>124.2962160399</v>
      </c>
      <c r="J56" s="1">
        <v>6904.6222130021597</v>
      </c>
      <c r="K56" s="14">
        <f t="shared" si="18"/>
        <v>1.4825624274827856E-2</v>
      </c>
      <c r="M56" s="1">
        <v>79.031662291800004</v>
      </c>
      <c r="N56" s="1">
        <v>6803.7523371919697</v>
      </c>
      <c r="O56" s="3">
        <v>0</v>
      </c>
      <c r="Q56" s="1">
        <v>58.165365482533304</v>
      </c>
      <c r="R56" s="2"/>
    </row>
    <row r="57" spans="1:18" x14ac:dyDescent="0.3">
      <c r="A57" s="5">
        <v>4</v>
      </c>
      <c r="B57" s="1">
        <v>7133.8931890158401</v>
      </c>
      <c r="C57" s="14">
        <f t="shared" si="16"/>
        <v>4.4463855506616102E-4</v>
      </c>
      <c r="E57" s="1">
        <v>331.05788728649901</v>
      </c>
      <c r="F57" s="1">
        <v>7138.4964340079796</v>
      </c>
      <c r="G57" s="14">
        <f t="shared" si="17"/>
        <v>1.0901895396859245E-3</v>
      </c>
      <c r="I57" s="1">
        <v>125.40511022156601</v>
      </c>
      <c r="J57" s="1">
        <v>7179.0630796387504</v>
      </c>
      <c r="K57" s="14">
        <f t="shared" si="18"/>
        <v>6.7791846017309825E-3</v>
      </c>
      <c r="M57" s="1">
        <v>81.147920898633302</v>
      </c>
      <c r="N57" s="1">
        <v>7130.7225948246996</v>
      </c>
      <c r="O57" s="3">
        <v>0</v>
      </c>
      <c r="Q57" s="1">
        <v>57.120207641266603</v>
      </c>
      <c r="R57" s="2"/>
    </row>
    <row r="58" spans="1:18" x14ac:dyDescent="0.3">
      <c r="A58" s="5">
        <v>5</v>
      </c>
      <c r="B58" s="1">
        <v>6896.9146673755704</v>
      </c>
      <c r="C58" s="14">
        <f t="shared" si="16"/>
        <v>3.0803855104065344E-4</v>
      </c>
      <c r="E58" s="1">
        <v>244.70174541886601</v>
      </c>
      <c r="F58" s="1">
        <v>6902.6317568812401</v>
      </c>
      <c r="G58" s="14">
        <f t="shared" si="17"/>
        <v>1.1372282489629803E-3</v>
      </c>
      <c r="I58" s="1">
        <v>124.52448007566601</v>
      </c>
      <c r="J58" s="1">
        <v>6955.8769691961497</v>
      </c>
      <c r="K58" s="14">
        <f t="shared" si="18"/>
        <v>8.8597558517625359E-3</v>
      </c>
      <c r="M58" s="1">
        <v>128.38139242176601</v>
      </c>
      <c r="N58" s="1">
        <v>6894.7908060059599</v>
      </c>
      <c r="O58" s="3">
        <v>0</v>
      </c>
      <c r="Q58" s="1">
        <v>57.817920190666598</v>
      </c>
      <c r="R58" s="2"/>
    </row>
    <row r="59" spans="1:18" x14ac:dyDescent="0.3">
      <c r="A59" s="5">
        <v>6</v>
      </c>
      <c r="B59" s="1">
        <v>6531.6055036007301</v>
      </c>
      <c r="C59" s="14">
        <f t="shared" si="16"/>
        <v>1.7448293766216237E-3</v>
      </c>
      <c r="E59" s="1">
        <v>212.84419376170001</v>
      </c>
      <c r="F59" s="1">
        <v>6528.9178927436897</v>
      </c>
      <c r="G59" s="14">
        <f t="shared" si="17"/>
        <v>1.3326335883223242E-3</v>
      </c>
      <c r="I59" s="1">
        <v>124.547653373533</v>
      </c>
      <c r="J59" s="1">
        <v>6539.8279465913201</v>
      </c>
      <c r="K59" s="14">
        <f t="shared" si="18"/>
        <v>3.0058960081147295E-3</v>
      </c>
      <c r="M59" s="1">
        <v>146.16122421883301</v>
      </c>
      <c r="N59" s="1">
        <v>6520.2288168188497</v>
      </c>
      <c r="O59" s="3">
        <v>0</v>
      </c>
      <c r="Q59" s="1">
        <v>57.677747514499899</v>
      </c>
      <c r="R59" s="2"/>
    </row>
    <row r="60" spans="1:18" x14ac:dyDescent="0.3">
      <c r="A60" s="5">
        <v>7</v>
      </c>
      <c r="B60" s="1">
        <v>7124.9106379919003</v>
      </c>
      <c r="C60" s="14">
        <f t="shared" si="16"/>
        <v>-2.7849831546638415E-4</v>
      </c>
      <c r="E60" s="1">
        <v>221.84959017329999</v>
      </c>
      <c r="F60" s="1">
        <v>7129.8310277044702</v>
      </c>
      <c r="G60" s="14">
        <f t="shared" si="17"/>
        <v>4.1189903016402836E-4</v>
      </c>
      <c r="I60" s="1">
        <v>121.27210835246601</v>
      </c>
      <c r="J60" s="1">
        <v>7218.17084291424</v>
      </c>
      <c r="K60" s="14">
        <f t="shared" si="18"/>
        <v>1.2807172066870659E-2</v>
      </c>
      <c r="M60" s="1">
        <v>118.66495248579901</v>
      </c>
      <c r="N60" s="1">
        <v>7126.8954663737904</v>
      </c>
      <c r="O60" s="3">
        <v>0</v>
      </c>
      <c r="Q60" s="1">
        <v>50.575722156133303</v>
      </c>
      <c r="R60" s="2"/>
    </row>
    <row r="61" spans="1:18" x14ac:dyDescent="0.3">
      <c r="A61" s="5">
        <v>8</v>
      </c>
      <c r="B61" s="1">
        <v>7128.2377099605301</v>
      </c>
      <c r="C61" s="14">
        <f t="shared" si="16"/>
        <v>1.5401285562006985E-3</v>
      </c>
      <c r="E61" s="1">
        <v>212.93010260839901</v>
      </c>
      <c r="F61" s="1">
        <v>7127.5459528073097</v>
      </c>
      <c r="G61" s="14">
        <f t="shared" si="17"/>
        <v>1.442934470319152E-3</v>
      </c>
      <c r="I61" s="1">
        <v>109.60938787173301</v>
      </c>
      <c r="J61" s="1">
        <v>7169.8089409568202</v>
      </c>
      <c r="K61" s="14">
        <f t="shared" si="18"/>
        <v>7.3810190722514617E-3</v>
      </c>
      <c r="M61" s="1">
        <v>87.884092081333307</v>
      </c>
      <c r="N61" s="1">
        <v>7117.2761896584698</v>
      </c>
      <c r="O61" s="3">
        <v>0</v>
      </c>
      <c r="Q61" s="1">
        <v>44.172205799799997</v>
      </c>
      <c r="R61" s="2"/>
    </row>
    <row r="62" spans="1:18" x14ac:dyDescent="0.3">
      <c r="R62" s="2"/>
    </row>
    <row r="63" spans="1:18" x14ac:dyDescent="0.3">
      <c r="A63" s="26" t="s">
        <v>8</v>
      </c>
      <c r="B63" s="24" t="s">
        <v>9</v>
      </c>
      <c r="C63" s="24"/>
      <c r="D63" s="24"/>
      <c r="E63" s="24"/>
      <c r="F63" s="24" t="s">
        <v>10</v>
      </c>
      <c r="G63" s="24"/>
      <c r="H63" s="24"/>
      <c r="I63" s="24"/>
      <c r="J63" s="24" t="s">
        <v>11</v>
      </c>
      <c r="K63" s="24"/>
      <c r="L63" s="24"/>
      <c r="M63" s="24"/>
      <c r="N63" s="24"/>
      <c r="O63" s="24"/>
      <c r="R63" s="2"/>
    </row>
    <row r="64" spans="1:18" ht="42" x14ac:dyDescent="0.3">
      <c r="A64" s="26"/>
      <c r="B64" s="4" t="s">
        <v>1</v>
      </c>
      <c r="C64" s="4" t="s">
        <v>2</v>
      </c>
      <c r="D64" s="4" t="s">
        <v>3</v>
      </c>
      <c r="E64" s="4" t="s">
        <v>4</v>
      </c>
      <c r="F64" s="4" t="s">
        <v>1</v>
      </c>
      <c r="G64" s="4" t="s">
        <v>2</v>
      </c>
      <c r="H64" s="4" t="s">
        <v>3</v>
      </c>
      <c r="I64" s="4" t="s">
        <v>4</v>
      </c>
      <c r="R64" s="2"/>
    </row>
    <row r="65" spans="1:18" x14ac:dyDescent="0.3">
      <c r="A65" s="5">
        <v>1</v>
      </c>
      <c r="F65" s="7">
        <v>6973.3981855299999</v>
      </c>
      <c r="G65" s="3">
        <v>0</v>
      </c>
      <c r="H65" s="3">
        <v>1</v>
      </c>
      <c r="I65" s="7">
        <v>3.3593331640000001</v>
      </c>
      <c r="R65" s="2"/>
    </row>
    <row r="66" spans="1:18" x14ac:dyDescent="0.3">
      <c r="A66" s="5">
        <v>2</v>
      </c>
      <c r="F66" s="7">
        <v>7115.7503251400003</v>
      </c>
      <c r="G66" s="3">
        <v>0</v>
      </c>
      <c r="H66" s="3">
        <v>1</v>
      </c>
      <c r="I66" s="7">
        <v>2.8828708559999998</v>
      </c>
      <c r="R66" s="2"/>
    </row>
    <row r="67" spans="1:18" x14ac:dyDescent="0.3">
      <c r="A67" s="5">
        <v>3</v>
      </c>
      <c r="F67" s="7">
        <v>6786.7285945599997</v>
      </c>
      <c r="G67" s="3">
        <v>0</v>
      </c>
      <c r="H67" s="3">
        <v>1</v>
      </c>
      <c r="I67" s="7">
        <v>2.40234055899999</v>
      </c>
      <c r="R67" s="2"/>
    </row>
    <row r="68" spans="1:18" x14ac:dyDescent="0.3">
      <c r="A68" s="5">
        <v>4</v>
      </c>
      <c r="F68" s="7">
        <v>7130.7225948200003</v>
      </c>
      <c r="G68" s="3">
        <v>0</v>
      </c>
      <c r="H68" s="3">
        <v>1</v>
      </c>
      <c r="I68" s="7">
        <v>3.2980017469999998</v>
      </c>
      <c r="R68" s="2"/>
    </row>
    <row r="69" spans="1:18" x14ac:dyDescent="0.3">
      <c r="A69" s="5">
        <v>5</v>
      </c>
      <c r="F69" s="7">
        <v>6893.3604120500004</v>
      </c>
      <c r="G69" s="3">
        <v>0</v>
      </c>
      <c r="H69" s="3">
        <v>1</v>
      </c>
      <c r="I69" s="7">
        <v>3.558703698</v>
      </c>
      <c r="R69" s="2"/>
    </row>
    <row r="70" spans="1:18" x14ac:dyDescent="0.3">
      <c r="A70" s="5">
        <v>6</v>
      </c>
      <c r="F70" s="7">
        <v>6520.2288168200002</v>
      </c>
      <c r="G70" s="3">
        <v>0</v>
      </c>
      <c r="H70" s="3">
        <v>1</v>
      </c>
      <c r="I70" s="7">
        <v>2.9834217390000002</v>
      </c>
      <c r="R70" s="2"/>
    </row>
    <row r="71" spans="1:18" x14ac:dyDescent="0.3">
      <c r="A71" s="5">
        <v>7</v>
      </c>
      <c r="F71" s="7">
        <v>7121.5028830600004</v>
      </c>
      <c r="G71" s="3">
        <v>0</v>
      </c>
      <c r="H71" s="3">
        <v>1</v>
      </c>
      <c r="I71" s="7">
        <v>3.165632081</v>
      </c>
      <c r="R71" s="2"/>
    </row>
    <row r="72" spans="1:18" x14ac:dyDescent="0.3">
      <c r="A72" s="5">
        <v>8</v>
      </c>
      <c r="F72" s="7">
        <v>7107.4011878600004</v>
      </c>
      <c r="G72" s="3">
        <v>0</v>
      </c>
      <c r="H72" s="3">
        <v>1</v>
      </c>
      <c r="I72" s="7">
        <v>3.027241574</v>
      </c>
      <c r="R72" s="2"/>
    </row>
    <row r="73" spans="1:18" x14ac:dyDescent="0.3">
      <c r="R73" s="2"/>
    </row>
    <row r="74" spans="1:18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6" spans="1:18" ht="20" x14ac:dyDescent="0.4">
      <c r="A76" s="25" t="s">
        <v>15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"/>
    </row>
    <row r="77" spans="1:18" x14ac:dyDescent="0.3">
      <c r="A77" s="26" t="s">
        <v>8</v>
      </c>
      <c r="B77" s="24" t="s">
        <v>0</v>
      </c>
      <c r="C77" s="24"/>
      <c r="D77" s="24"/>
      <c r="E77" s="24"/>
      <c r="F77" s="24" t="s">
        <v>5</v>
      </c>
      <c r="G77" s="24"/>
      <c r="H77" s="24"/>
      <c r="I77" s="24"/>
      <c r="J77" s="24" t="s">
        <v>6</v>
      </c>
      <c r="K77" s="24"/>
      <c r="L77" s="24"/>
      <c r="M77" s="24"/>
      <c r="N77" s="24" t="s">
        <v>7</v>
      </c>
      <c r="O77" s="24"/>
      <c r="P77" s="24"/>
      <c r="Q77" s="24"/>
      <c r="R77" s="2"/>
    </row>
    <row r="78" spans="1:18" ht="42" x14ac:dyDescent="0.3">
      <c r="A78" s="26"/>
      <c r="B78" s="4" t="s">
        <v>1</v>
      </c>
      <c r="C78" s="4" t="s">
        <v>2</v>
      </c>
      <c r="D78" s="4" t="s">
        <v>3</v>
      </c>
      <c r="E78" s="4" t="s">
        <v>4</v>
      </c>
      <c r="F78" s="4" t="s">
        <v>1</v>
      </c>
      <c r="G78" s="4" t="s">
        <v>2</v>
      </c>
      <c r="H78" s="4" t="s">
        <v>3</v>
      </c>
      <c r="I78" s="4" t="s">
        <v>4</v>
      </c>
      <c r="J78" s="4" t="s">
        <v>1</v>
      </c>
      <c r="K78" s="4" t="s">
        <v>2</v>
      </c>
      <c r="L78" s="4" t="s">
        <v>3</v>
      </c>
      <c r="M78" s="4" t="s">
        <v>4</v>
      </c>
      <c r="N78" s="4" t="s">
        <v>1</v>
      </c>
      <c r="O78" s="4" t="s">
        <v>2</v>
      </c>
      <c r="P78" s="4" t="s">
        <v>3</v>
      </c>
      <c r="Q78" s="4" t="s">
        <v>4</v>
      </c>
      <c r="R78" s="2"/>
    </row>
    <row r="79" spans="1:18" x14ac:dyDescent="0.3">
      <c r="A79" s="5">
        <v>1</v>
      </c>
      <c r="B79" s="1">
        <v>13029.8347667733</v>
      </c>
      <c r="C79" s="14">
        <f>(B79-N79)/N79</f>
        <v>0.22275658646239718</v>
      </c>
      <c r="E79" s="1">
        <v>2374.8641328089998</v>
      </c>
      <c r="F79" s="1">
        <v>10806.179106036399</v>
      </c>
      <c r="G79" s="14">
        <f>(F79-N79)/N79</f>
        <v>1.4082443324067311E-2</v>
      </c>
      <c r="I79" s="1">
        <v>2093.0936834818299</v>
      </c>
      <c r="J79" s="1">
        <v>11165.8588885505</v>
      </c>
      <c r="K79" s="14">
        <f>(J79-N79)/N79</f>
        <v>4.7835812492492358E-2</v>
      </c>
      <c r="M79" s="1">
        <v>2041.1119516487599</v>
      </c>
      <c r="N79" s="1">
        <v>10656.1149709039</v>
      </c>
      <c r="O79" s="3">
        <v>0</v>
      </c>
      <c r="Q79" s="1">
        <v>1431.1669760893001</v>
      </c>
      <c r="R79" s="2"/>
    </row>
    <row r="80" spans="1:18" x14ac:dyDescent="0.3">
      <c r="A80" s="5">
        <v>2</v>
      </c>
      <c r="B80" s="1">
        <v>13166.441159051299</v>
      </c>
      <c r="C80" s="14">
        <f t="shared" ref="C80:C86" si="19">(B80-N80)/N80</f>
        <v>0.20954709320218198</v>
      </c>
      <c r="E80" s="1">
        <v>2375.7099307820999</v>
      </c>
      <c r="F80" s="1">
        <v>10927.667906570699</v>
      </c>
      <c r="G80" s="14">
        <f t="shared" ref="G80:G86" si="20">(F80-N80)/N80</f>
        <v>3.8801519866242086E-3</v>
      </c>
      <c r="I80" s="1">
        <v>2096.7519487029599</v>
      </c>
      <c r="J80" s="1">
        <v>11278.158461437901</v>
      </c>
      <c r="K80" s="14">
        <f t="shared" ref="K80:K86" si="21">(J80-N80)/N80</f>
        <v>3.6078285613873086E-2</v>
      </c>
      <c r="M80" s="1">
        <v>2043.1041386154</v>
      </c>
      <c r="N80" s="1">
        <v>10885.430780701699</v>
      </c>
      <c r="O80" s="3">
        <v>0</v>
      </c>
      <c r="Q80" s="1">
        <v>1387.00828768416</v>
      </c>
      <c r="R80" s="2"/>
    </row>
    <row r="81" spans="1:18" x14ac:dyDescent="0.3">
      <c r="A81" s="5">
        <v>3</v>
      </c>
      <c r="B81" s="1">
        <v>12982.368416679599</v>
      </c>
      <c r="C81" s="14">
        <f t="shared" si="19"/>
        <v>0.16901478601922054</v>
      </c>
      <c r="E81" s="1">
        <v>2396.4244049067001</v>
      </c>
      <c r="F81" s="1">
        <v>11348.7298648532</v>
      </c>
      <c r="G81" s="14">
        <f t="shared" si="20"/>
        <v>2.1911610327297798E-2</v>
      </c>
      <c r="I81" s="1">
        <v>2092.6115361413299</v>
      </c>
      <c r="J81" s="1">
        <v>11520.7488228743</v>
      </c>
      <c r="K81" s="14">
        <f t="shared" si="21"/>
        <v>3.740128824646121E-2</v>
      </c>
      <c r="M81" s="1">
        <v>2035.3807848974</v>
      </c>
      <c r="N81" s="1">
        <v>11105.392824745801</v>
      </c>
      <c r="O81" s="3">
        <v>0</v>
      </c>
      <c r="Q81" s="1">
        <v>1514.11959985096</v>
      </c>
      <c r="R81" s="2"/>
    </row>
    <row r="82" spans="1:18" x14ac:dyDescent="0.3">
      <c r="A82" s="5">
        <v>4</v>
      </c>
      <c r="B82" s="1">
        <v>13379.408244820999</v>
      </c>
      <c r="C82" s="14">
        <f t="shared" si="19"/>
        <v>0.16660858735097167</v>
      </c>
      <c r="E82" s="1">
        <v>2388.6687216375999</v>
      </c>
      <c r="F82" s="1">
        <v>11640.6587212371</v>
      </c>
      <c r="G82" s="14">
        <f t="shared" si="20"/>
        <v>1.4999481152229906E-2</v>
      </c>
      <c r="I82" s="1">
        <v>2117.7063366695902</v>
      </c>
      <c r="J82" s="1">
        <v>11847.138274609801</v>
      </c>
      <c r="K82" s="14">
        <f t="shared" si="21"/>
        <v>3.3003328233451028E-2</v>
      </c>
      <c r="M82" s="1">
        <v>2043.7245363622601</v>
      </c>
      <c r="N82" s="1">
        <v>11468.6351445447</v>
      </c>
      <c r="O82" s="3">
        <v>0</v>
      </c>
      <c r="Q82" s="1">
        <v>1382.9059272403599</v>
      </c>
      <c r="R82" s="2"/>
    </row>
    <row r="83" spans="1:18" x14ac:dyDescent="0.3">
      <c r="A83" s="5">
        <v>5</v>
      </c>
      <c r="B83" s="1">
        <v>14563.455576778</v>
      </c>
      <c r="C83" s="14">
        <f t="shared" si="19"/>
        <v>0.16393223980445024</v>
      </c>
      <c r="E83" s="1">
        <v>2398.34442257</v>
      </c>
      <c r="F83" s="1">
        <v>12867.600738347601</v>
      </c>
      <c r="G83" s="14">
        <f t="shared" si="20"/>
        <v>2.839709087833232E-2</v>
      </c>
      <c r="I83" s="1">
        <v>2072.9490804183602</v>
      </c>
      <c r="J83" s="1">
        <v>13012.757152051299</v>
      </c>
      <c r="K83" s="14">
        <f t="shared" si="21"/>
        <v>3.999819947741564E-2</v>
      </c>
      <c r="M83" s="1">
        <v>2056.9834950670001</v>
      </c>
      <c r="N83" s="1">
        <v>12512.2881545276</v>
      </c>
      <c r="O83" s="3">
        <v>0</v>
      </c>
      <c r="Q83" s="1">
        <v>1415.62733640959</v>
      </c>
      <c r="R83" s="2"/>
    </row>
    <row r="84" spans="1:18" x14ac:dyDescent="0.3">
      <c r="A84" s="5">
        <v>6</v>
      </c>
      <c r="B84" s="1">
        <v>13189.743305740099</v>
      </c>
      <c r="C84" s="14">
        <f t="shared" si="19"/>
        <v>0.17288506506615614</v>
      </c>
      <c r="E84" s="1">
        <v>2402.4388114602998</v>
      </c>
      <c r="F84" s="1">
        <v>11519.2692422496</v>
      </c>
      <c r="G84" s="14">
        <f t="shared" si="20"/>
        <v>2.4339787479463772E-2</v>
      </c>
      <c r="I84" s="1">
        <v>2072.2692038485602</v>
      </c>
      <c r="J84" s="1">
        <v>11796.666917995301</v>
      </c>
      <c r="K84" s="14">
        <f t="shared" si="21"/>
        <v>4.9007105366128283E-2</v>
      </c>
      <c r="M84" s="1">
        <v>2048.7262461836299</v>
      </c>
      <c r="N84" s="1">
        <v>11245.5548276558</v>
      </c>
      <c r="O84" s="3">
        <v>0</v>
      </c>
      <c r="Q84" s="1">
        <v>1447.1087767791</v>
      </c>
      <c r="R84" s="2"/>
    </row>
    <row r="85" spans="1:18" x14ac:dyDescent="0.3">
      <c r="A85" s="5">
        <v>7</v>
      </c>
      <c r="B85" s="1">
        <v>12841.365812526001</v>
      </c>
      <c r="C85" s="14">
        <f t="shared" si="19"/>
        <v>0.16107586281549893</v>
      </c>
      <c r="E85" s="1">
        <v>1696.8482277302901</v>
      </c>
      <c r="F85" s="1">
        <v>11176.833565507401</v>
      </c>
      <c r="G85" s="14">
        <f t="shared" si="20"/>
        <v>1.0574098197427129E-2</v>
      </c>
      <c r="I85" s="1">
        <v>1790.23129735936</v>
      </c>
      <c r="J85" s="1">
        <v>11324.6873343796</v>
      </c>
      <c r="K85" s="14">
        <f t="shared" si="21"/>
        <v>2.3942570427722003E-2</v>
      </c>
      <c r="M85" s="1">
        <v>1755.18500886073</v>
      </c>
      <c r="N85" s="1">
        <v>11059.885252792101</v>
      </c>
      <c r="O85" s="3">
        <v>0</v>
      </c>
      <c r="Q85" s="1">
        <v>1326.40887238356</v>
      </c>
      <c r="R85" s="2"/>
    </row>
    <row r="86" spans="1:18" x14ac:dyDescent="0.3">
      <c r="A86" s="5">
        <v>8</v>
      </c>
      <c r="B86" s="1">
        <v>13886.7838129797</v>
      </c>
      <c r="C86" s="14">
        <f t="shared" si="19"/>
        <v>0.18297857591645536</v>
      </c>
      <c r="E86" s="1">
        <v>1242.2517965723</v>
      </c>
      <c r="F86" s="1">
        <v>11924.8674646501</v>
      </c>
      <c r="G86" s="14">
        <f t="shared" si="20"/>
        <v>1.5848084143057224E-2</v>
      </c>
      <c r="I86" s="1">
        <v>1527.18239472813</v>
      </c>
      <c r="J86" s="1">
        <v>12153.4021446442</v>
      </c>
      <c r="K86" s="14">
        <f t="shared" si="21"/>
        <v>3.5316352240833099E-2</v>
      </c>
      <c r="M86" s="1">
        <v>1539.9850726056</v>
      </c>
      <c r="N86" s="1">
        <v>11738.829506884</v>
      </c>
      <c r="O86" s="3">
        <v>0</v>
      </c>
      <c r="Q86" s="1">
        <v>1180.9065141542901</v>
      </c>
      <c r="R86" s="2"/>
    </row>
    <row r="87" spans="1:18" x14ac:dyDescent="0.3">
      <c r="R87" s="2"/>
    </row>
    <row r="88" spans="1:18" x14ac:dyDescent="0.3">
      <c r="A88" s="26" t="s">
        <v>8</v>
      </c>
      <c r="B88" s="24" t="s">
        <v>9</v>
      </c>
      <c r="C88" s="24"/>
      <c r="D88" s="24"/>
      <c r="E88" s="24"/>
      <c r="F88" s="24" t="s">
        <v>10</v>
      </c>
      <c r="G88" s="24"/>
      <c r="H88" s="24"/>
      <c r="I88" s="24"/>
      <c r="J88" s="24" t="s">
        <v>11</v>
      </c>
      <c r="K88" s="24"/>
      <c r="L88" s="24"/>
      <c r="M88" s="24"/>
      <c r="N88" s="24"/>
      <c r="O88" s="24"/>
      <c r="R88" s="2"/>
    </row>
    <row r="89" spans="1:18" ht="42" x14ac:dyDescent="0.3">
      <c r="A89" s="26"/>
      <c r="B89" s="4" t="s">
        <v>1</v>
      </c>
      <c r="C89" s="4" t="s">
        <v>2</v>
      </c>
      <c r="D89" s="4" t="s">
        <v>3</v>
      </c>
      <c r="E89" s="4" t="s">
        <v>4</v>
      </c>
      <c r="F89" s="4" t="s">
        <v>1</v>
      </c>
      <c r="G89" s="4" t="s">
        <v>2</v>
      </c>
      <c r="H89" s="4" t="s">
        <v>3</v>
      </c>
      <c r="I89" s="4" t="s">
        <v>4</v>
      </c>
      <c r="R89" s="2"/>
    </row>
    <row r="90" spans="1:18" x14ac:dyDescent="0.3">
      <c r="A90" s="5">
        <v>1</v>
      </c>
      <c r="F90" s="7">
        <v>10645.889448280001</v>
      </c>
      <c r="G90" s="14">
        <f>(F90-N79)/N79</f>
        <v>-9.5959199500191537E-4</v>
      </c>
      <c r="H90" s="3">
        <v>1</v>
      </c>
      <c r="I90" s="7">
        <v>14.296237297999999</v>
      </c>
      <c r="R90" s="2"/>
    </row>
    <row r="91" spans="1:18" x14ac:dyDescent="0.3">
      <c r="A91" s="5">
        <v>2</v>
      </c>
      <c r="F91" s="7">
        <v>10885.4307807</v>
      </c>
      <c r="G91" s="14">
        <f t="shared" ref="G91:G97" si="22">(F91-N80)/N80</f>
        <v>-1.5607431043737827E-13</v>
      </c>
      <c r="H91" s="3">
        <v>1</v>
      </c>
      <c r="I91" s="7">
        <v>14.309078297999999</v>
      </c>
      <c r="R91" s="2"/>
    </row>
    <row r="92" spans="1:18" x14ac:dyDescent="0.3">
      <c r="A92" s="5">
        <v>3</v>
      </c>
      <c r="F92" s="7">
        <v>11105.212075220001</v>
      </c>
      <c r="G92" s="14">
        <f t="shared" si="22"/>
        <v>-1.6275833610959916E-5</v>
      </c>
      <c r="H92" s="3">
        <v>1</v>
      </c>
      <c r="I92" s="7">
        <v>14.761764044</v>
      </c>
      <c r="R92" s="2"/>
    </row>
    <row r="93" spans="1:18" x14ac:dyDescent="0.3">
      <c r="A93" s="5">
        <v>4</v>
      </c>
      <c r="F93" s="7">
        <v>11468.63514454</v>
      </c>
      <c r="G93" s="14">
        <f t="shared" si="22"/>
        <v>-4.098367904744337E-13</v>
      </c>
      <c r="H93" s="3">
        <v>1</v>
      </c>
      <c r="I93" s="7">
        <v>14.424805625999999</v>
      </c>
      <c r="R93" s="2"/>
    </row>
    <row r="94" spans="1:18" x14ac:dyDescent="0.3">
      <c r="A94" s="5">
        <v>5</v>
      </c>
      <c r="F94" s="7">
        <v>12505.51314449</v>
      </c>
      <c r="G94" s="14">
        <f t="shared" si="22"/>
        <v>-5.4146851110907013E-4</v>
      </c>
      <c r="H94" s="3">
        <v>1</v>
      </c>
      <c r="I94" s="7">
        <v>14.80060778</v>
      </c>
      <c r="R94" s="2"/>
    </row>
    <row r="95" spans="1:18" x14ac:dyDescent="0.3">
      <c r="A95" s="5">
        <v>6</v>
      </c>
      <c r="F95" s="7">
        <v>11245.55482766</v>
      </c>
      <c r="G95" s="14">
        <f t="shared" si="22"/>
        <v>3.7348504339317746E-13</v>
      </c>
      <c r="H95" s="3">
        <v>1</v>
      </c>
      <c r="I95" s="7">
        <v>13.995940103999899</v>
      </c>
      <c r="R95" s="2"/>
    </row>
    <row r="96" spans="1:18" x14ac:dyDescent="0.3">
      <c r="A96" s="5">
        <v>7</v>
      </c>
      <c r="F96" s="7">
        <v>11043.695705259999</v>
      </c>
      <c r="G96" s="14">
        <f t="shared" si="22"/>
        <v>-1.4638079113899072E-3</v>
      </c>
      <c r="H96" s="3">
        <v>1</v>
      </c>
      <c r="I96" s="7">
        <v>15.485756156000001</v>
      </c>
      <c r="R96" s="2"/>
    </row>
    <row r="97" spans="1:18" x14ac:dyDescent="0.3">
      <c r="A97" s="5">
        <v>8</v>
      </c>
      <c r="F97" s="7">
        <v>11732.458263590001</v>
      </c>
      <c r="G97" s="14">
        <f t="shared" si="22"/>
        <v>-5.4274945302365345E-4</v>
      </c>
      <c r="H97" s="3">
        <v>1</v>
      </c>
      <c r="I97" s="7">
        <v>14.938941630999899</v>
      </c>
      <c r="R97" s="2"/>
    </row>
    <row r="98" spans="1:18" x14ac:dyDescent="0.3">
      <c r="R98" s="2"/>
    </row>
    <row r="99" spans="1:1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3">
      <c r="M100" s="2"/>
    </row>
    <row r="101" spans="1:18" ht="20" x14ac:dyDescent="0.4">
      <c r="A101" s="25" t="s">
        <v>18</v>
      </c>
      <c r="B101" s="25"/>
      <c r="C101" s="25"/>
      <c r="D101" s="25"/>
      <c r="E101" s="25"/>
      <c r="F101" s="25"/>
      <c r="G101" s="25"/>
      <c r="H101" s="25"/>
      <c r="I101" s="25"/>
      <c r="J101" s="19"/>
      <c r="K101" s="19"/>
      <c r="L101" s="19"/>
      <c r="M101" s="21"/>
      <c r="N101" s="19"/>
      <c r="O101" s="10"/>
      <c r="P101" s="10"/>
      <c r="Q101" s="10"/>
      <c r="R101" s="9"/>
    </row>
    <row r="102" spans="1:18" x14ac:dyDescent="0.3">
      <c r="A102" s="26" t="s">
        <v>8</v>
      </c>
      <c r="B102" s="24" t="s">
        <v>0</v>
      </c>
      <c r="C102" s="24"/>
      <c r="D102" s="24"/>
      <c r="E102" s="24" t="s">
        <v>7</v>
      </c>
      <c r="F102" s="24"/>
      <c r="G102" s="24"/>
      <c r="H102" s="24" t="s">
        <v>20</v>
      </c>
      <c r="I102" s="24"/>
      <c r="J102" s="24"/>
      <c r="K102" s="24" t="s">
        <v>21</v>
      </c>
      <c r="L102" s="24"/>
      <c r="M102" s="11"/>
      <c r="O102" s="9"/>
    </row>
    <row r="103" spans="1:18" ht="42" x14ac:dyDescent="0.3">
      <c r="A103" s="26"/>
      <c r="B103" s="4" t="s">
        <v>1</v>
      </c>
      <c r="C103" s="4" t="s">
        <v>2</v>
      </c>
      <c r="D103" s="4" t="s">
        <v>4</v>
      </c>
      <c r="E103" s="4" t="s">
        <v>1</v>
      </c>
      <c r="F103" s="4" t="s">
        <v>2</v>
      </c>
      <c r="G103" s="4" t="s">
        <v>4</v>
      </c>
      <c r="H103" s="4" t="s">
        <v>1</v>
      </c>
      <c r="I103" s="4" t="s">
        <v>2</v>
      </c>
      <c r="J103" s="4" t="s">
        <v>4</v>
      </c>
      <c r="K103" s="5" t="s">
        <v>22</v>
      </c>
      <c r="L103" s="5" t="s">
        <v>23</v>
      </c>
      <c r="M103" s="2"/>
      <c r="O103" s="9"/>
    </row>
    <row r="104" spans="1:18" x14ac:dyDescent="0.3">
      <c r="A104" s="5">
        <v>1</v>
      </c>
      <c r="B104" s="7">
        <v>144896.914636698</v>
      </c>
      <c r="C104" s="14">
        <f>(B104-E104)/E104</f>
        <v>2.8104039153152778</v>
      </c>
      <c r="D104" s="7">
        <v>655420.66612241999</v>
      </c>
      <c r="E104" s="7">
        <v>38026.6548788461</v>
      </c>
      <c r="F104" s="3">
        <v>0</v>
      </c>
      <c r="G104" s="7">
        <v>564432.00296286203</v>
      </c>
      <c r="H104" s="7">
        <v>72823.688546053905</v>
      </c>
      <c r="I104" s="14">
        <f>(H104-E104)/E104</f>
        <v>0.91506954209020086</v>
      </c>
      <c r="J104" s="7">
        <v>8353.5690547539998</v>
      </c>
      <c r="M104" s="2"/>
      <c r="O104" s="9"/>
    </row>
    <row r="105" spans="1:18" x14ac:dyDescent="0.3">
      <c r="A105" s="5">
        <v>2</v>
      </c>
      <c r="B105" s="7">
        <v>145508.230474204</v>
      </c>
      <c r="C105" s="14">
        <f>(B105-E105)/E105</f>
        <v>2.9311984625660883</v>
      </c>
      <c r="D105" s="7">
        <v>656832.50110672403</v>
      </c>
      <c r="E105" s="7">
        <v>37013.707616079897</v>
      </c>
      <c r="F105" s="3">
        <v>0</v>
      </c>
      <c r="G105" s="7">
        <v>572568.34285662801</v>
      </c>
      <c r="H105" s="7">
        <v>94904.783941213202</v>
      </c>
      <c r="I105" s="14">
        <f>(H105-E105)/E105</f>
        <v>1.564044243435468</v>
      </c>
      <c r="J105" s="7">
        <v>8321.9222819000006</v>
      </c>
      <c r="M105" s="2"/>
      <c r="O105" s="9"/>
    </row>
    <row r="106" spans="1:18" x14ac:dyDescent="0.3">
      <c r="A106" s="5">
        <v>3</v>
      </c>
      <c r="B106" s="7">
        <v>141486.28401225101</v>
      </c>
      <c r="C106" s="14">
        <f>(B106-E106)/E106</f>
        <v>2.8340712642680419</v>
      </c>
      <c r="D106" s="7">
        <v>654632.01037475397</v>
      </c>
      <c r="E106" s="7">
        <v>36902.361552547198</v>
      </c>
      <c r="F106" s="3">
        <v>0</v>
      </c>
      <c r="G106" s="7">
        <v>568824.95721963397</v>
      </c>
      <c r="H106" s="7">
        <v>91022.152891530597</v>
      </c>
      <c r="I106" s="14">
        <f>(H106-E106)/E106</f>
        <v>1.4665671534847278</v>
      </c>
      <c r="J106" s="7">
        <v>8459.7655902290007</v>
      </c>
      <c r="M106" s="2"/>
      <c r="O106" s="9"/>
    </row>
    <row r="107" spans="1:18" x14ac:dyDescent="0.3">
      <c r="A107" s="5">
        <v>4</v>
      </c>
      <c r="B107" s="7">
        <v>141256.35151954499</v>
      </c>
      <c r="C107" s="14">
        <f>(B107-E107)/E107</f>
        <v>2.8280309714101213</v>
      </c>
      <c r="D107" s="7">
        <v>656656.20948993601</v>
      </c>
      <c r="E107" s="7">
        <v>36900.5247278631</v>
      </c>
      <c r="F107" s="3">
        <v>0</v>
      </c>
      <c r="G107" s="7">
        <v>568546.958404626</v>
      </c>
      <c r="H107" s="7">
        <v>97063.272430372104</v>
      </c>
      <c r="I107" s="14">
        <f>(H107-E107)/E107</f>
        <v>1.6304035822309297</v>
      </c>
      <c r="J107" s="7">
        <v>8429.3092537449993</v>
      </c>
      <c r="M107" s="2"/>
      <c r="O107" s="9"/>
    </row>
    <row r="108" spans="1:18" x14ac:dyDescent="0.3">
      <c r="I108" s="9"/>
      <c r="M108" s="2"/>
    </row>
    <row r="109" spans="1:18" x14ac:dyDescent="0.3">
      <c r="A109" s="20"/>
      <c r="B109" s="2"/>
      <c r="C109" s="2"/>
      <c r="D109" s="2"/>
      <c r="E109" s="11"/>
      <c r="F109" s="11"/>
      <c r="G109" s="11"/>
      <c r="H109" s="11"/>
      <c r="I109" s="2"/>
      <c r="J109" s="11"/>
      <c r="K109" s="11"/>
      <c r="L109" s="2"/>
      <c r="M109" s="2"/>
    </row>
    <row r="110" spans="1:18" x14ac:dyDescent="0.3">
      <c r="A110" s="13"/>
      <c r="I110" s="9"/>
    </row>
    <row r="111" spans="1:18" x14ac:dyDescent="0.3">
      <c r="A111" s="5"/>
      <c r="I111" s="9"/>
    </row>
    <row r="112" spans="1:18" x14ac:dyDescent="0.3">
      <c r="A112" s="5"/>
      <c r="I112" s="9"/>
      <c r="R112" s="9"/>
    </row>
    <row r="113" spans="1:18" x14ac:dyDescent="0.3">
      <c r="A113" s="5"/>
      <c r="I113" s="9"/>
      <c r="R113" s="9"/>
    </row>
    <row r="114" spans="1:18" x14ac:dyDescent="0.3">
      <c r="A114" s="5"/>
      <c r="I114" s="9"/>
      <c r="R114" s="9"/>
    </row>
    <row r="115" spans="1:18" x14ac:dyDescent="0.3">
      <c r="I115" s="9"/>
      <c r="R115" s="9"/>
    </row>
    <row r="116" spans="1:18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R116" s="9"/>
    </row>
    <row r="117" spans="1:18" x14ac:dyDescent="0.3">
      <c r="R117" s="9"/>
    </row>
    <row r="118" spans="1:18" x14ac:dyDescent="0.3">
      <c r="R118" s="9"/>
    </row>
    <row r="119" spans="1:18" x14ac:dyDescent="0.3">
      <c r="R119" s="9"/>
    </row>
    <row r="120" spans="1:18" x14ac:dyDescent="0.3">
      <c r="R120" s="9"/>
    </row>
    <row r="121" spans="1:18" x14ac:dyDescent="0.3">
      <c r="R121" s="9"/>
    </row>
    <row r="122" spans="1:18" x14ac:dyDescent="0.3">
      <c r="R122" s="9"/>
    </row>
    <row r="123" spans="1:18" x14ac:dyDescent="0.3">
      <c r="R123" s="9"/>
    </row>
    <row r="124" spans="1:18" x14ac:dyDescent="0.3">
      <c r="O124" s="9"/>
      <c r="P124" s="9"/>
      <c r="Q124" s="9"/>
      <c r="R124" s="9"/>
    </row>
  </sheetData>
  <mergeCells count="60">
    <mergeCell ref="K102:L102"/>
    <mergeCell ref="A1:Q1"/>
    <mergeCell ref="A26:Q26"/>
    <mergeCell ref="A27:A28"/>
    <mergeCell ref="B27:E27"/>
    <mergeCell ref="F27:I27"/>
    <mergeCell ref="J27:M27"/>
    <mergeCell ref="N27:Q27"/>
    <mergeCell ref="B2:E2"/>
    <mergeCell ref="F2:I2"/>
    <mergeCell ref="J2:M2"/>
    <mergeCell ref="N2:Q2"/>
    <mergeCell ref="A2:A3"/>
    <mergeCell ref="A13:A14"/>
    <mergeCell ref="B13:E13"/>
    <mergeCell ref="J13:O13"/>
    <mergeCell ref="F77:I77"/>
    <mergeCell ref="J77:M77"/>
    <mergeCell ref="N77:Q77"/>
    <mergeCell ref="A101:I101"/>
    <mergeCell ref="B102:D102"/>
    <mergeCell ref="E102:G102"/>
    <mergeCell ref="H102:J102"/>
    <mergeCell ref="A102:A103"/>
    <mergeCell ref="T2:V2"/>
    <mergeCell ref="A52:A53"/>
    <mergeCell ref="B52:E52"/>
    <mergeCell ref="F52:I52"/>
    <mergeCell ref="J52:M52"/>
    <mergeCell ref="N52:Q52"/>
    <mergeCell ref="A38:A39"/>
    <mergeCell ref="B38:E38"/>
    <mergeCell ref="F38:I38"/>
    <mergeCell ref="J38:O38"/>
    <mergeCell ref="A51:Q51"/>
    <mergeCell ref="F13:I13"/>
    <mergeCell ref="A88:A89"/>
    <mergeCell ref="B88:E88"/>
    <mergeCell ref="F88:I88"/>
    <mergeCell ref="J88:O88"/>
    <mergeCell ref="A63:A64"/>
    <mergeCell ref="B63:E63"/>
    <mergeCell ref="F63:I63"/>
    <mergeCell ref="J63:O63"/>
    <mergeCell ref="A76:Q76"/>
    <mergeCell ref="A77:A78"/>
    <mergeCell ref="B77:E77"/>
    <mergeCell ref="AF27:AH27"/>
    <mergeCell ref="AF2:AH2"/>
    <mergeCell ref="S1:AH1"/>
    <mergeCell ref="S2:S3"/>
    <mergeCell ref="S26:AH26"/>
    <mergeCell ref="S27:S28"/>
    <mergeCell ref="T27:V27"/>
    <mergeCell ref="W27:Y27"/>
    <mergeCell ref="Z27:AB27"/>
    <mergeCell ref="AC27:AE27"/>
    <mergeCell ref="W2:Y2"/>
    <mergeCell ref="Z2:AB2"/>
    <mergeCell ref="AC2:A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张涵</dc:creator>
  <cp:lastModifiedBy>Han Zhang</cp:lastModifiedBy>
  <dcterms:created xsi:type="dcterms:W3CDTF">2015-06-05T18:17:20Z</dcterms:created>
  <dcterms:modified xsi:type="dcterms:W3CDTF">2020-03-16T15:57:12Z</dcterms:modified>
</cp:coreProperties>
</file>