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ownloads/"/>
    </mc:Choice>
  </mc:AlternateContent>
  <xr:revisionPtr revIDLastSave="0" documentId="8_{4D4B3087-B6F1-F54B-B115-05858CC65E13}" xr6:coauthVersionLast="47" xr6:coauthVersionMax="47" xr10:uidLastSave="{00000000-0000-0000-0000-000000000000}"/>
  <bookViews>
    <workbookView xWindow="0" yWindow="0" windowWidth="28800" windowHeight="18000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L19" i="1"/>
  <c r="J3" i="1"/>
  <c r="J4" i="1"/>
  <c r="J5" i="1"/>
  <c r="J6" i="1"/>
  <c r="L6" i="1" s="1"/>
  <c r="J7" i="1"/>
  <c r="K7" i="1" s="1" a="1"/>
  <c r="K7" i="1" s="1"/>
  <c r="J8" i="1"/>
  <c r="K8" i="1" s="1" a="1"/>
  <c r="K8" i="1" s="1"/>
  <c r="J9" i="1"/>
  <c r="K9" i="1" s="1" a="1"/>
  <c r="K9" i="1" s="1"/>
  <c r="J10" i="1"/>
  <c r="L10" i="1" s="1"/>
  <c r="J11" i="1"/>
  <c r="J12" i="1"/>
  <c r="J13" i="1"/>
  <c r="J14" i="1"/>
  <c r="L14" i="1" s="1"/>
  <c r="J15" i="1"/>
  <c r="J2" i="1"/>
  <c r="D17" i="1"/>
  <c r="K15" i="1" a="1"/>
  <c r="K15" i="1" s="1"/>
  <c r="H6" i="1"/>
  <c r="L3" i="1"/>
  <c r="L4" i="1"/>
  <c r="L5" i="1"/>
  <c r="L7" i="1"/>
  <c r="L8" i="1"/>
  <c r="L9" i="1"/>
  <c r="L11" i="1"/>
  <c r="L12" i="1"/>
  <c r="L13" i="1"/>
  <c r="L15" i="1"/>
  <c r="K6" i="1" a="1"/>
  <c r="K6" i="1"/>
  <c r="H17" i="1"/>
  <c r="C17" i="1"/>
  <c r="K3" i="1" a="1"/>
  <c r="K3" i="1"/>
  <c r="K4" i="1" a="1"/>
  <c r="K4" i="1"/>
  <c r="K5" i="1" a="1"/>
  <c r="K5" i="1"/>
  <c r="K11" i="1" a="1"/>
  <c r="K11" i="1" s="1"/>
  <c r="K12" i="1" a="1"/>
  <c r="K12" i="1" s="1"/>
  <c r="K13" i="1" a="1"/>
  <c r="K13" i="1" s="1"/>
  <c r="K14" i="1" a="1"/>
  <c r="K14" i="1"/>
  <c r="H3" i="1"/>
  <c r="H4" i="1"/>
  <c r="H5" i="1"/>
  <c r="H7" i="1"/>
  <c r="H8" i="1"/>
  <c r="H9" i="1"/>
  <c r="H10" i="1"/>
  <c r="H11" i="1"/>
  <c r="H12" i="1"/>
  <c r="H13" i="1"/>
  <c r="H14" i="1"/>
  <c r="H15" i="1"/>
  <c r="K10" i="1" l="1" a="1"/>
  <c r="K10" i="1" s="1"/>
  <c r="L2" i="1"/>
  <c r="J17" i="1"/>
  <c r="K2" i="1" a="1"/>
  <c r="K2" i="1" s="1"/>
  <c r="L18" i="1" l="1"/>
  <c r="L17" i="1"/>
  <c r="N17" i="1" l="1"/>
  <c r="N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<sst xmlns="http://schemas.openxmlformats.org/spreadsheetml/2006/main" count="34" uniqueCount="34">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</sst>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Calibri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圖表標題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D-DB4F-9C43-C21F78D6F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15242928"/>
        <c:axId val="915244656"/>
      </c:barChart>
      <c:catAx>
        <c:axId val="91524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915244656"/>
        <c:crosses val="autoZero"/>
        <c:auto val="1"/>
        <c:lblAlgn val="ctr"/>
        <c:lblOffset val="100"/>
        <c:noMultiLvlLbl val="0"/>
      </c:catAx>
      <c:valAx>
        <c:axId val="91524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91524292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圖表標題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4A-464F-9788-9E34C6CE82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4A-464F-9788-9E34C6CE82F0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工作表1!$M$17:$M$18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工作表1!$N$17:$N$18</c:f>
              <c:numCache>
                <c:formatCode>General</c:formatCode>
                <c:ptCount val="2"/>
                <c:pt idx="0">
                  <c:v>0.8571428571428571</c:v>
                </c:pt>
                <c:pt idx="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3E-A14C-8DB7-0FE6AB413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479779</xdr:colOff>
      <xdr:row>24</xdr:row>
      <xdr:rowOff>94073</xdr:rowOff>
    </xdr:from>
    <xdr:to>
      <xdr:col>10</xdr:col>
      <xdr:colOff>1420519</xdr:colOff>
      <xdr:row>35</xdr:row>
      <xdr:rowOff>87488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EBC674-11A0-3FB3-0FB4-0A22E56CA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305028</xdr:colOff>
      <xdr:row>19</xdr:row>
      <xdr:rowOff>153532</xdr:rowOff>
    </xdr:from>
    <xdr:to>
      <xdr:col>14</xdr:col>
      <xdr:colOff>35153</xdr:colOff>
      <xdr:row>33</xdr:row>
      <xdr:rowOff>39232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479E37-AF47-23F2-613E-5E656502D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A2" zoomScale="99" workbookViewId="0">
      <selection activeCell="J17" sqref="J17"/>
    </sheetView>
  </sheetViews>
  <sheetFormatPr baseColWidth="10" defaultColWidth="8.83203125" defaultRowHeight="16" x14ac:dyDescent="0.2"/>
  <cols>
    <col min="3" max="4" width="13" bestFit="1" customWidth="1"/>
    <col min="8" max="8" width="18.6640625" bestFit="1" customWidth="1"/>
    <col min="10" max="10" width="16.1640625" customWidth="1"/>
    <col min="11" max="11" width="24.1640625" customWidth="1"/>
    <col min="12" max="12" width="23" customWidth="1"/>
    <col min="13" max="13" width="19.5" customWidth="1"/>
    <col min="14" max="14" width="21" customWidth="1"/>
  </cols>
  <sheetData>
    <row r="1" spans="1:12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 x14ac:dyDescent="0.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>
        <f>AVERAGE(C2:G2)</f>
        <v>94.4</v>
      </c>
      <c r="I2" s="1">
        <v>89</v>
      </c>
      <c r="J2">
        <f>SUM(C2:G2)*10%+I2*50%</f>
        <v>91.7</v>
      </c>
      <c r="K2" s="5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 x14ac:dyDescent="0.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>
        <f t="shared" ref="H3:H15" si="0">AVERAGE(C3:G3)</f>
        <v>86</v>
      </c>
      <c r="I3" s="1">
        <v>94</v>
      </c>
      <c r="J3">
        <f t="shared" ref="J3:J15" si="1">SUM(C3:G3)*10%+I3*50%</f>
        <v>90</v>
      </c>
      <c r="K3" s="5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 x14ac:dyDescent="0.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 x14ac:dyDescent="0.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>
        <f t="shared" si="0"/>
        <v>81.599999999999994</v>
      </c>
      <c r="I5" s="1">
        <v>80</v>
      </c>
      <c r="J5">
        <f t="shared" si="1"/>
        <v>80.800000000000011</v>
      </c>
      <c r="K5" s="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 x14ac:dyDescent="0.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>
        <f>AVERAGE(C6:G6)</f>
        <v>81.400000000000006</v>
      </c>
      <c r="I6" s="1">
        <v>88</v>
      </c>
      <c r="J6">
        <f t="shared" si="1"/>
        <v>84.7</v>
      </c>
      <c r="K6" s="5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 x14ac:dyDescent="0.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>
        <f t="shared" si="0"/>
        <v>80.599999999999994</v>
      </c>
      <c r="I7" s="1">
        <v>81</v>
      </c>
      <c r="J7">
        <f t="shared" si="1"/>
        <v>80.800000000000011</v>
      </c>
      <c r="K7" s="5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 x14ac:dyDescent="0.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 x14ac:dyDescent="0.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 x14ac:dyDescent="0.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 x14ac:dyDescent="0.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 x14ac:dyDescent="0.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 x14ac:dyDescent="0.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 x14ac:dyDescent="0.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 x14ac:dyDescent="0.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 x14ac:dyDescent="0.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4" x14ac:dyDescent="0.2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  <c r="L17">
        <f>COUNTIF(L2:L15,"pass")</f>
        <v>12</v>
      </c>
      <c r="M17" t="s">
        <v>32</v>
      </c>
      <c r="N17">
        <f>L17/L19</f>
        <v>0.8571428571428571</v>
      </c>
    </row>
    <row r="18" spans="3:14" x14ac:dyDescent="0.2">
      <c r="L18">
        <f>COUNTIF(L2:L15,"fail")</f>
        <v>2</v>
      </c>
      <c r="M18" t="s">
        <v>33</v>
      </c>
      <c r="N18">
        <f>L18/L19</f>
        <v>0.14285714285714285</v>
      </c>
    </row>
    <row r="19" spans="3:14" x14ac:dyDescent="0.2">
      <c r="L19">
        <f>SUM(L17:L18)</f>
        <v>14</v>
      </c>
    </row>
    <row r="24" spans="3:14" x14ac:dyDescent="0.2">
      <c r="J24" s="4" t="s">
        <v>30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13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Chen Irene</cp:lastModifiedBy>
  <dcterms:created xsi:type="dcterms:W3CDTF">2023-10-19T05:27:10Z</dcterms:created>
  <dcterms:modified xsi:type="dcterms:W3CDTF">2023-10-24T11:49:43Z</dcterms:modified>
</cp:coreProperties>
</file>