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4"/>
  <workbookPr defaultThemeVersion="124226"/>
  <mc:AlternateContent xmlns:mc="http://schemas.openxmlformats.org/markup-compatibility/2006">
    <mc:Choice Requires="x15">
      <x15ac:absPath xmlns:x15ac="http://schemas.microsoft.com/office/spreadsheetml/2010/11/ac" url="I:\第七講\"/>
    </mc:Choice>
  </mc:AlternateContent>
  <xr:revisionPtr revIDLastSave="0" documentId="13_ncr:1_{D92B10DE-69EF-4E44-8D1E-A4613753A0F8}" xr6:coauthVersionLast="47" xr6:coauthVersionMax="47" xr10:uidLastSave="{00000000-0000-0000-0000-000000000000}"/>
  <bookViews>
    <workbookView xWindow="90" yWindow="90" windowWidth="15285" windowHeight="8805" tabRatio="705" xr2:uid="{00000000-000D-0000-FFFF-FFFF00000000}"/>
  </bookViews>
  <sheets>
    <sheet name="員工" sheetId="81" r:id="rId1"/>
    <sheet name="小計(單一統計數字)" sheetId="83" r:id="rId2"/>
    <sheet name="小計-單一統計數字-練習" sheetId="69" r:id="rId3"/>
    <sheet name="小計(多組統計數字) " sheetId="84" r:id="rId4"/>
    <sheet name="小計-(多組統計數字-練習 )" sheetId="85" r:id="rId5"/>
    <sheet name="指定部門薪資統計量" sheetId="86" r:id="rId6"/>
    <sheet name="指定部門薪資統計量-練習" sheetId="87" r:id="rId7"/>
    <sheet name="各部門薪資統計量 " sheetId="88" r:id="rId8"/>
    <sheet name="各部門薪資統計量-練習" sheetId="90" r:id="rId9"/>
    <sheet name="各部門年資統計量 " sheetId="91" r:id="rId10"/>
    <sheet name="各部門人員年齡統計量-練習" sheetId="92" r:id="rId11"/>
    <sheet name="各部門業績-練習" sheetId="80" r:id="rId12"/>
    <sheet name="售屋資料" sheetId="94" r:id="rId13"/>
    <sheet name="自動小計(練習)" sheetId="95" r:id="rId14"/>
  </sheets>
  <definedNames>
    <definedName name="_xlnm._FilterDatabase" localSheetId="3" hidden="1">'小計(多組統計數字) '!$A$1:$L$43</definedName>
    <definedName name="_xlnm._FilterDatabase" localSheetId="1" hidden="1">'小計(單一統計數字)'!$A$1:$L$43</definedName>
    <definedName name="_xlnm._FilterDatabase" localSheetId="10" hidden="1">'各部門人員年齡統計量-練習'!$A$1:$L$43</definedName>
    <definedName name="_xlnm._FilterDatabase" localSheetId="9" hidden="1">'各部門年資統計量 '!$A$1:$L$43</definedName>
    <definedName name="_xlnm._FilterDatabase" localSheetId="11" hidden="1">'各部門業績-練習'!$A$1:$F$13</definedName>
    <definedName name="_xlnm._FilterDatabase" localSheetId="7" hidden="1">'各部門薪資統計量 '!$A$1:$L$43</definedName>
    <definedName name="_xlnm._FilterDatabase" localSheetId="8" hidden="1">'各部門薪資統計量-練習'!$A$1:$L$43</definedName>
    <definedName name="_xlnm._FilterDatabase" localSheetId="5" hidden="1">指定部門薪資統計量!$A$1:$L$43</definedName>
    <definedName name="_xlnm._FilterDatabase" localSheetId="0" hidden="1">員工!$A$1:$L$43</definedName>
    <definedName name="_xlnm.Criteria" localSheetId="11">'各部門業績-練習'!#REF!</definedName>
    <definedName name="生日">#REF!</definedName>
    <definedName name="年齡">#REF!</definedName>
    <definedName name="姓名">#REF!</definedName>
    <definedName name="教育">#REF!</definedName>
    <definedName name="部門">#REF!</definedName>
    <definedName name="電話">#REF!</definedName>
    <definedName name="編號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3" i="83" l="1"/>
  <c r="M43" i="83" s="1"/>
  <c r="G43" i="83"/>
  <c r="L42" i="83"/>
  <c r="M42" i="83" s="1"/>
  <c r="G42" i="83"/>
  <c r="L41" i="83"/>
  <c r="M41" i="83" s="1"/>
  <c r="G41" i="83"/>
  <c r="L40" i="83"/>
  <c r="M40" i="83" s="1"/>
  <c r="G40" i="83"/>
  <c r="L39" i="83"/>
  <c r="M39" i="83" s="1"/>
  <c r="G39" i="83"/>
  <c r="L38" i="83"/>
  <c r="M38" i="83" s="1"/>
  <c r="G38" i="83"/>
  <c r="L37" i="83"/>
  <c r="M37" i="83" s="1"/>
  <c r="G37" i="83"/>
  <c r="L36" i="83"/>
  <c r="M36" i="83" s="1"/>
  <c r="G36" i="83"/>
  <c r="L35" i="83"/>
  <c r="M35" i="83" s="1"/>
  <c r="G35" i="83"/>
  <c r="L34" i="83"/>
  <c r="M34" i="83" s="1"/>
  <c r="G34" i="83"/>
  <c r="L33" i="83"/>
  <c r="M33" i="83" s="1"/>
  <c r="G33" i="83"/>
  <c r="L32" i="83"/>
  <c r="M32" i="83" s="1"/>
  <c r="G32" i="83"/>
  <c r="L31" i="83"/>
  <c r="M31" i="83" s="1"/>
  <c r="G31" i="83"/>
  <c r="L30" i="83"/>
  <c r="M30" i="83" s="1"/>
  <c r="G30" i="83"/>
  <c r="L29" i="83"/>
  <c r="M29" i="83" s="1"/>
  <c r="G29" i="83"/>
  <c r="L28" i="83"/>
  <c r="M28" i="83" s="1"/>
  <c r="G28" i="83"/>
  <c r="L27" i="83"/>
  <c r="M27" i="83" s="1"/>
  <c r="G27" i="83"/>
  <c r="L26" i="83"/>
  <c r="M26" i="83" s="1"/>
  <c r="G26" i="83"/>
  <c r="L25" i="83"/>
  <c r="M25" i="83" s="1"/>
  <c r="G25" i="83"/>
  <c r="L24" i="83"/>
  <c r="M24" i="83" s="1"/>
  <c r="G24" i="83"/>
  <c r="L23" i="83"/>
  <c r="M23" i="83" s="1"/>
  <c r="G23" i="83"/>
  <c r="L22" i="83"/>
  <c r="M22" i="83" s="1"/>
  <c r="G22" i="83"/>
  <c r="L21" i="83"/>
  <c r="M21" i="83" s="1"/>
  <c r="G21" i="83"/>
  <c r="L20" i="83"/>
  <c r="M20" i="83" s="1"/>
  <c r="G20" i="83"/>
  <c r="L19" i="83"/>
  <c r="M19" i="83" s="1"/>
  <c r="G19" i="83"/>
  <c r="L18" i="83"/>
  <c r="M18" i="83" s="1"/>
  <c r="G18" i="83"/>
  <c r="L17" i="83"/>
  <c r="M17" i="83" s="1"/>
  <c r="G17" i="83"/>
  <c r="L16" i="83"/>
  <c r="M16" i="83" s="1"/>
  <c r="G16" i="83"/>
  <c r="L15" i="83"/>
  <c r="M15" i="83" s="1"/>
  <c r="G15" i="83"/>
  <c r="L14" i="83"/>
  <c r="M14" i="83" s="1"/>
  <c r="G14" i="83"/>
  <c r="L13" i="83"/>
  <c r="M13" i="83" s="1"/>
  <c r="G13" i="83"/>
  <c r="L12" i="83"/>
  <c r="M12" i="83" s="1"/>
  <c r="G12" i="83"/>
  <c r="L11" i="83"/>
  <c r="M11" i="83" s="1"/>
  <c r="G11" i="83"/>
  <c r="L10" i="83"/>
  <c r="M10" i="83" s="1"/>
  <c r="G10" i="83"/>
  <c r="L9" i="83"/>
  <c r="M9" i="83" s="1"/>
  <c r="G9" i="83"/>
  <c r="L8" i="83"/>
  <c r="M8" i="83" s="1"/>
  <c r="G8" i="83"/>
  <c r="L7" i="83"/>
  <c r="M7" i="83" s="1"/>
  <c r="G7" i="83"/>
  <c r="L6" i="83"/>
  <c r="M6" i="83" s="1"/>
  <c r="G6" i="83"/>
  <c r="L5" i="83"/>
  <c r="M5" i="83" s="1"/>
  <c r="G5" i="83"/>
  <c r="L4" i="83"/>
  <c r="M4" i="83" s="1"/>
  <c r="G4" i="83"/>
  <c r="L3" i="83"/>
  <c r="M3" i="83" s="1"/>
  <c r="G3" i="83"/>
  <c r="L2" i="83"/>
  <c r="M2" i="83" s="1"/>
  <c r="G2" i="83"/>
  <c r="L43" i="92" l="1"/>
  <c r="M43" i="92" s="1"/>
  <c r="G43" i="92"/>
  <c r="L42" i="92"/>
  <c r="M42" i="92" s="1"/>
  <c r="G42" i="92"/>
  <c r="L41" i="92"/>
  <c r="M41" i="92" s="1"/>
  <c r="G41" i="92"/>
  <c r="L40" i="92"/>
  <c r="M40" i="92" s="1"/>
  <c r="G40" i="92"/>
  <c r="L39" i="92"/>
  <c r="M39" i="92" s="1"/>
  <c r="G39" i="92"/>
  <c r="L38" i="92"/>
  <c r="M38" i="92" s="1"/>
  <c r="G38" i="92"/>
  <c r="L37" i="92"/>
  <c r="M37" i="92" s="1"/>
  <c r="G37" i="92"/>
  <c r="L36" i="92"/>
  <c r="M36" i="92" s="1"/>
  <c r="G36" i="92"/>
  <c r="L35" i="92"/>
  <c r="M35" i="92" s="1"/>
  <c r="G35" i="92"/>
  <c r="L34" i="92"/>
  <c r="M34" i="92" s="1"/>
  <c r="G34" i="92"/>
  <c r="L33" i="92"/>
  <c r="M33" i="92" s="1"/>
  <c r="G33" i="92"/>
  <c r="L32" i="92"/>
  <c r="M32" i="92" s="1"/>
  <c r="G32" i="92"/>
  <c r="L31" i="92"/>
  <c r="M31" i="92" s="1"/>
  <c r="G31" i="92"/>
  <c r="L30" i="92"/>
  <c r="M30" i="92" s="1"/>
  <c r="G30" i="92"/>
  <c r="L29" i="92"/>
  <c r="M29" i="92" s="1"/>
  <c r="G29" i="92"/>
  <c r="L28" i="92"/>
  <c r="M28" i="92" s="1"/>
  <c r="G28" i="92"/>
  <c r="L27" i="92"/>
  <c r="M27" i="92" s="1"/>
  <c r="G27" i="92"/>
  <c r="L26" i="92"/>
  <c r="M26" i="92" s="1"/>
  <c r="G26" i="92"/>
  <c r="L25" i="92"/>
  <c r="M25" i="92" s="1"/>
  <c r="G25" i="92"/>
  <c r="L24" i="92"/>
  <c r="M24" i="92" s="1"/>
  <c r="G24" i="92"/>
  <c r="L23" i="92"/>
  <c r="M23" i="92" s="1"/>
  <c r="G23" i="92"/>
  <c r="L22" i="92"/>
  <c r="M22" i="92" s="1"/>
  <c r="G22" i="92"/>
  <c r="L21" i="92"/>
  <c r="M21" i="92" s="1"/>
  <c r="G21" i="92"/>
  <c r="L20" i="92"/>
  <c r="M20" i="92" s="1"/>
  <c r="G20" i="92"/>
  <c r="L19" i="92"/>
  <c r="M19" i="92" s="1"/>
  <c r="G19" i="92"/>
  <c r="L18" i="92"/>
  <c r="M18" i="92" s="1"/>
  <c r="G18" i="92"/>
  <c r="L17" i="92"/>
  <c r="M17" i="92" s="1"/>
  <c r="G17" i="92"/>
  <c r="L16" i="92"/>
  <c r="M16" i="92" s="1"/>
  <c r="G16" i="92"/>
  <c r="L15" i="92"/>
  <c r="M15" i="92" s="1"/>
  <c r="G15" i="92"/>
  <c r="L14" i="92"/>
  <c r="M14" i="92" s="1"/>
  <c r="G14" i="92"/>
  <c r="L13" i="92"/>
  <c r="M13" i="92" s="1"/>
  <c r="G13" i="92"/>
  <c r="L12" i="92"/>
  <c r="M12" i="92" s="1"/>
  <c r="G12" i="92"/>
  <c r="L11" i="92"/>
  <c r="M11" i="92" s="1"/>
  <c r="G11" i="92"/>
  <c r="L10" i="92"/>
  <c r="M10" i="92" s="1"/>
  <c r="G10" i="92"/>
  <c r="L9" i="92"/>
  <c r="M9" i="92" s="1"/>
  <c r="G9" i="92"/>
  <c r="L8" i="92"/>
  <c r="M8" i="92" s="1"/>
  <c r="G8" i="92"/>
  <c r="L7" i="92"/>
  <c r="M7" i="92" s="1"/>
  <c r="G7" i="92"/>
  <c r="L6" i="92"/>
  <c r="M6" i="92" s="1"/>
  <c r="G6" i="92"/>
  <c r="L5" i="92"/>
  <c r="M5" i="92" s="1"/>
  <c r="G5" i="92"/>
  <c r="L4" i="92"/>
  <c r="M4" i="92" s="1"/>
  <c r="G4" i="92"/>
  <c r="L3" i="92"/>
  <c r="M3" i="92" s="1"/>
  <c r="G3" i="92"/>
  <c r="L2" i="92"/>
  <c r="M2" i="92" s="1"/>
  <c r="G2" i="92"/>
  <c r="L43" i="91"/>
  <c r="M43" i="91" s="1"/>
  <c r="G43" i="91"/>
  <c r="L42" i="91"/>
  <c r="M42" i="91" s="1"/>
  <c r="G42" i="91"/>
  <c r="L41" i="91"/>
  <c r="M41" i="91" s="1"/>
  <c r="G41" i="91"/>
  <c r="L40" i="91"/>
  <c r="M40" i="91" s="1"/>
  <c r="G40" i="91"/>
  <c r="L39" i="91"/>
  <c r="M39" i="91" s="1"/>
  <c r="G39" i="91"/>
  <c r="L38" i="91"/>
  <c r="M38" i="91" s="1"/>
  <c r="G38" i="91"/>
  <c r="L37" i="91"/>
  <c r="M37" i="91" s="1"/>
  <c r="G37" i="91"/>
  <c r="L36" i="91"/>
  <c r="M36" i="91" s="1"/>
  <c r="G36" i="91"/>
  <c r="L35" i="91"/>
  <c r="M35" i="91" s="1"/>
  <c r="G35" i="91"/>
  <c r="L34" i="91"/>
  <c r="M34" i="91" s="1"/>
  <c r="G34" i="91"/>
  <c r="L33" i="91"/>
  <c r="M33" i="91" s="1"/>
  <c r="G33" i="91"/>
  <c r="L32" i="91"/>
  <c r="M32" i="91" s="1"/>
  <c r="G32" i="91"/>
  <c r="L31" i="91"/>
  <c r="M31" i="91" s="1"/>
  <c r="G31" i="91"/>
  <c r="L30" i="91"/>
  <c r="M30" i="91" s="1"/>
  <c r="G30" i="91"/>
  <c r="L29" i="91"/>
  <c r="M29" i="91" s="1"/>
  <c r="G29" i="91"/>
  <c r="L28" i="91"/>
  <c r="M28" i="91" s="1"/>
  <c r="G28" i="91"/>
  <c r="L27" i="91"/>
  <c r="M27" i="91" s="1"/>
  <c r="G27" i="91"/>
  <c r="L26" i="91"/>
  <c r="M26" i="91" s="1"/>
  <c r="G26" i="91"/>
  <c r="L25" i="91"/>
  <c r="M25" i="91" s="1"/>
  <c r="G25" i="91"/>
  <c r="L24" i="91"/>
  <c r="M24" i="91" s="1"/>
  <c r="G24" i="91"/>
  <c r="L23" i="91"/>
  <c r="M23" i="91" s="1"/>
  <c r="G23" i="91"/>
  <c r="L22" i="91"/>
  <c r="M22" i="91" s="1"/>
  <c r="G22" i="91"/>
  <c r="L21" i="91"/>
  <c r="M21" i="91" s="1"/>
  <c r="G21" i="91"/>
  <c r="L20" i="91"/>
  <c r="M20" i="91" s="1"/>
  <c r="G20" i="91"/>
  <c r="L19" i="91"/>
  <c r="M19" i="91" s="1"/>
  <c r="G19" i="91"/>
  <c r="L18" i="91"/>
  <c r="M18" i="91" s="1"/>
  <c r="G18" i="91"/>
  <c r="L17" i="91"/>
  <c r="M17" i="91" s="1"/>
  <c r="G17" i="91"/>
  <c r="L16" i="91"/>
  <c r="M16" i="91" s="1"/>
  <c r="G16" i="91"/>
  <c r="L15" i="91"/>
  <c r="M15" i="91" s="1"/>
  <c r="G15" i="91"/>
  <c r="L14" i="91"/>
  <c r="M14" i="91" s="1"/>
  <c r="G14" i="91"/>
  <c r="L13" i="91"/>
  <c r="M13" i="91" s="1"/>
  <c r="G13" i="91"/>
  <c r="L12" i="91"/>
  <c r="M12" i="91" s="1"/>
  <c r="G12" i="91"/>
  <c r="L11" i="91"/>
  <c r="M11" i="91" s="1"/>
  <c r="G11" i="91"/>
  <c r="L10" i="91"/>
  <c r="M10" i="91" s="1"/>
  <c r="G10" i="91"/>
  <c r="L9" i="91"/>
  <c r="M9" i="91" s="1"/>
  <c r="G9" i="91"/>
  <c r="L8" i="91"/>
  <c r="M8" i="91" s="1"/>
  <c r="G8" i="91"/>
  <c r="L7" i="91"/>
  <c r="M7" i="91" s="1"/>
  <c r="G7" i="91"/>
  <c r="L6" i="91"/>
  <c r="M6" i="91" s="1"/>
  <c r="G6" i="91"/>
  <c r="L5" i="91"/>
  <c r="M5" i="91" s="1"/>
  <c r="G5" i="91"/>
  <c r="L4" i="91"/>
  <c r="M4" i="91" s="1"/>
  <c r="G4" i="91"/>
  <c r="L3" i="91"/>
  <c r="M3" i="91" s="1"/>
  <c r="G3" i="91"/>
  <c r="L2" i="91"/>
  <c r="M2" i="91" s="1"/>
  <c r="G2" i="91"/>
  <c r="L43" i="90"/>
  <c r="M43" i="90" s="1"/>
  <c r="G43" i="90"/>
  <c r="L42" i="90"/>
  <c r="M42" i="90" s="1"/>
  <c r="G42" i="90"/>
  <c r="L41" i="90"/>
  <c r="M41" i="90" s="1"/>
  <c r="G41" i="90"/>
  <c r="L40" i="90"/>
  <c r="M40" i="90" s="1"/>
  <c r="G40" i="90"/>
  <c r="L39" i="90"/>
  <c r="M39" i="90" s="1"/>
  <c r="G39" i="90"/>
  <c r="L38" i="90"/>
  <c r="M38" i="90" s="1"/>
  <c r="G38" i="90"/>
  <c r="L37" i="90"/>
  <c r="M37" i="90" s="1"/>
  <c r="G37" i="90"/>
  <c r="L36" i="90"/>
  <c r="M36" i="90" s="1"/>
  <c r="G36" i="90"/>
  <c r="L35" i="90"/>
  <c r="M35" i="90" s="1"/>
  <c r="G35" i="90"/>
  <c r="L34" i="90"/>
  <c r="M34" i="90" s="1"/>
  <c r="G34" i="90"/>
  <c r="L33" i="90"/>
  <c r="M33" i="90" s="1"/>
  <c r="G33" i="90"/>
  <c r="L32" i="90"/>
  <c r="M32" i="90" s="1"/>
  <c r="G32" i="90"/>
  <c r="L31" i="90"/>
  <c r="M31" i="90" s="1"/>
  <c r="G31" i="90"/>
  <c r="L30" i="90"/>
  <c r="M30" i="90" s="1"/>
  <c r="G30" i="90"/>
  <c r="L29" i="90"/>
  <c r="M29" i="90" s="1"/>
  <c r="G29" i="90"/>
  <c r="L28" i="90"/>
  <c r="M28" i="90" s="1"/>
  <c r="G28" i="90"/>
  <c r="L27" i="90"/>
  <c r="M27" i="90" s="1"/>
  <c r="G27" i="90"/>
  <c r="L26" i="90"/>
  <c r="M26" i="90" s="1"/>
  <c r="G26" i="90"/>
  <c r="L25" i="90"/>
  <c r="M25" i="90" s="1"/>
  <c r="G25" i="90"/>
  <c r="L24" i="90"/>
  <c r="M24" i="90" s="1"/>
  <c r="G24" i="90"/>
  <c r="L23" i="90"/>
  <c r="M23" i="90" s="1"/>
  <c r="G23" i="90"/>
  <c r="L22" i="90"/>
  <c r="M22" i="90" s="1"/>
  <c r="G22" i="90"/>
  <c r="L21" i="90"/>
  <c r="M21" i="90" s="1"/>
  <c r="G21" i="90"/>
  <c r="L20" i="90"/>
  <c r="M20" i="90" s="1"/>
  <c r="G20" i="90"/>
  <c r="L19" i="90"/>
  <c r="M19" i="90" s="1"/>
  <c r="G19" i="90"/>
  <c r="L18" i="90"/>
  <c r="M18" i="90" s="1"/>
  <c r="G18" i="90"/>
  <c r="L17" i="90"/>
  <c r="M17" i="90" s="1"/>
  <c r="G17" i="90"/>
  <c r="L16" i="90"/>
  <c r="M16" i="90" s="1"/>
  <c r="G16" i="90"/>
  <c r="L15" i="90"/>
  <c r="M15" i="90" s="1"/>
  <c r="G15" i="90"/>
  <c r="L14" i="90"/>
  <c r="M14" i="90" s="1"/>
  <c r="G14" i="90"/>
  <c r="L13" i="90"/>
  <c r="M13" i="90" s="1"/>
  <c r="G13" i="90"/>
  <c r="L12" i="90"/>
  <c r="M12" i="90" s="1"/>
  <c r="G12" i="90"/>
  <c r="L11" i="90"/>
  <c r="M11" i="90" s="1"/>
  <c r="G11" i="90"/>
  <c r="L10" i="90"/>
  <c r="M10" i="90" s="1"/>
  <c r="G10" i="90"/>
  <c r="L9" i="90"/>
  <c r="M9" i="90" s="1"/>
  <c r="G9" i="90"/>
  <c r="L8" i="90"/>
  <c r="M8" i="90" s="1"/>
  <c r="G8" i="90"/>
  <c r="L7" i="90"/>
  <c r="M7" i="90" s="1"/>
  <c r="G7" i="90"/>
  <c r="L6" i="90"/>
  <c r="M6" i="90" s="1"/>
  <c r="G6" i="90"/>
  <c r="L5" i="90"/>
  <c r="M5" i="90" s="1"/>
  <c r="G5" i="90"/>
  <c r="L4" i="90"/>
  <c r="M4" i="90" s="1"/>
  <c r="G4" i="90"/>
  <c r="L3" i="90"/>
  <c r="M3" i="90" s="1"/>
  <c r="G3" i="90"/>
  <c r="L2" i="90"/>
  <c r="M2" i="90" s="1"/>
  <c r="G2" i="90"/>
  <c r="L43" i="88"/>
  <c r="M43" i="88" s="1"/>
  <c r="G43" i="88"/>
  <c r="L42" i="88"/>
  <c r="M42" i="88" s="1"/>
  <c r="G42" i="88"/>
  <c r="L41" i="88"/>
  <c r="M41" i="88" s="1"/>
  <c r="G41" i="88"/>
  <c r="L40" i="88"/>
  <c r="M40" i="88" s="1"/>
  <c r="G40" i="88"/>
  <c r="L39" i="88"/>
  <c r="M39" i="88" s="1"/>
  <c r="G39" i="88"/>
  <c r="L38" i="88"/>
  <c r="M38" i="88" s="1"/>
  <c r="G38" i="88"/>
  <c r="L37" i="88"/>
  <c r="M37" i="88" s="1"/>
  <c r="G37" i="88"/>
  <c r="L36" i="88"/>
  <c r="M36" i="88" s="1"/>
  <c r="G36" i="88"/>
  <c r="L35" i="88"/>
  <c r="M35" i="88" s="1"/>
  <c r="G35" i="88"/>
  <c r="L34" i="88"/>
  <c r="M34" i="88" s="1"/>
  <c r="G34" i="88"/>
  <c r="L33" i="88"/>
  <c r="M33" i="88" s="1"/>
  <c r="G33" i="88"/>
  <c r="L32" i="88"/>
  <c r="M32" i="88" s="1"/>
  <c r="G32" i="88"/>
  <c r="L31" i="88"/>
  <c r="M31" i="88" s="1"/>
  <c r="G31" i="88"/>
  <c r="L30" i="88"/>
  <c r="M30" i="88" s="1"/>
  <c r="G30" i="88"/>
  <c r="L29" i="88"/>
  <c r="M29" i="88" s="1"/>
  <c r="G29" i="88"/>
  <c r="L28" i="88"/>
  <c r="M28" i="88" s="1"/>
  <c r="G28" i="88"/>
  <c r="L27" i="88"/>
  <c r="M27" i="88" s="1"/>
  <c r="G27" i="88"/>
  <c r="L26" i="88"/>
  <c r="M26" i="88" s="1"/>
  <c r="G26" i="88"/>
  <c r="L25" i="88"/>
  <c r="M25" i="88" s="1"/>
  <c r="G25" i="88"/>
  <c r="L24" i="88"/>
  <c r="M24" i="88" s="1"/>
  <c r="G24" i="88"/>
  <c r="L23" i="88"/>
  <c r="M23" i="88" s="1"/>
  <c r="G23" i="88"/>
  <c r="L22" i="88"/>
  <c r="M22" i="88" s="1"/>
  <c r="G22" i="88"/>
  <c r="L21" i="88"/>
  <c r="M21" i="88" s="1"/>
  <c r="G21" i="88"/>
  <c r="L20" i="88"/>
  <c r="M20" i="88" s="1"/>
  <c r="G20" i="88"/>
  <c r="L19" i="88"/>
  <c r="M19" i="88" s="1"/>
  <c r="G19" i="88"/>
  <c r="L18" i="88"/>
  <c r="M18" i="88" s="1"/>
  <c r="G18" i="88"/>
  <c r="L17" i="88"/>
  <c r="M17" i="88" s="1"/>
  <c r="G17" i="88"/>
  <c r="L16" i="88"/>
  <c r="M16" i="88" s="1"/>
  <c r="G16" i="88"/>
  <c r="L15" i="88"/>
  <c r="M15" i="88" s="1"/>
  <c r="G15" i="88"/>
  <c r="L14" i="88"/>
  <c r="M14" i="88" s="1"/>
  <c r="G14" i="88"/>
  <c r="L13" i="88"/>
  <c r="M13" i="88" s="1"/>
  <c r="G13" i="88"/>
  <c r="L12" i="88"/>
  <c r="M12" i="88" s="1"/>
  <c r="G12" i="88"/>
  <c r="L11" i="88"/>
  <c r="M11" i="88" s="1"/>
  <c r="G11" i="88"/>
  <c r="L10" i="88"/>
  <c r="M10" i="88" s="1"/>
  <c r="G10" i="88"/>
  <c r="L9" i="88"/>
  <c r="M9" i="88" s="1"/>
  <c r="G9" i="88"/>
  <c r="L8" i="88"/>
  <c r="M8" i="88" s="1"/>
  <c r="G8" i="88"/>
  <c r="L7" i="88"/>
  <c r="M7" i="88" s="1"/>
  <c r="G7" i="88"/>
  <c r="L6" i="88"/>
  <c r="M6" i="88" s="1"/>
  <c r="G6" i="88"/>
  <c r="L5" i="88"/>
  <c r="M5" i="88" s="1"/>
  <c r="G5" i="88"/>
  <c r="L4" i="88"/>
  <c r="M4" i="88" s="1"/>
  <c r="G4" i="88"/>
  <c r="L3" i="88"/>
  <c r="M3" i="88" s="1"/>
  <c r="G3" i="88"/>
  <c r="L2" i="88"/>
  <c r="M2" i="88" s="1"/>
  <c r="G2" i="88"/>
  <c r="L43" i="87"/>
  <c r="M43" i="87" s="1"/>
  <c r="G43" i="87"/>
  <c r="L42" i="87"/>
  <c r="M42" i="87" s="1"/>
  <c r="G42" i="87"/>
  <c r="L41" i="87"/>
  <c r="M41" i="87" s="1"/>
  <c r="G41" i="87"/>
  <c r="L40" i="87"/>
  <c r="M40" i="87" s="1"/>
  <c r="G40" i="87"/>
  <c r="L39" i="87"/>
  <c r="M39" i="87" s="1"/>
  <c r="G39" i="87"/>
  <c r="L38" i="87"/>
  <c r="M38" i="87" s="1"/>
  <c r="G38" i="87"/>
  <c r="L37" i="87"/>
  <c r="M37" i="87" s="1"/>
  <c r="G37" i="87"/>
  <c r="L36" i="87"/>
  <c r="M36" i="87" s="1"/>
  <c r="G36" i="87"/>
  <c r="L35" i="87"/>
  <c r="M35" i="87" s="1"/>
  <c r="G35" i="87"/>
  <c r="L34" i="87"/>
  <c r="M34" i="87" s="1"/>
  <c r="G34" i="87"/>
  <c r="L33" i="87"/>
  <c r="M33" i="87" s="1"/>
  <c r="G33" i="87"/>
  <c r="L32" i="87"/>
  <c r="M32" i="87" s="1"/>
  <c r="G32" i="87"/>
  <c r="L31" i="87"/>
  <c r="M31" i="87" s="1"/>
  <c r="G31" i="87"/>
  <c r="L30" i="87"/>
  <c r="M30" i="87" s="1"/>
  <c r="G30" i="87"/>
  <c r="L29" i="87"/>
  <c r="M29" i="87" s="1"/>
  <c r="G29" i="87"/>
  <c r="L28" i="87"/>
  <c r="M28" i="87" s="1"/>
  <c r="G28" i="87"/>
  <c r="L27" i="87"/>
  <c r="M27" i="87" s="1"/>
  <c r="G27" i="87"/>
  <c r="L26" i="87"/>
  <c r="M26" i="87" s="1"/>
  <c r="G26" i="87"/>
  <c r="L25" i="87"/>
  <c r="M25" i="87" s="1"/>
  <c r="G25" i="87"/>
  <c r="L24" i="87"/>
  <c r="M24" i="87" s="1"/>
  <c r="G24" i="87"/>
  <c r="L23" i="87"/>
  <c r="M23" i="87" s="1"/>
  <c r="G23" i="87"/>
  <c r="L22" i="87"/>
  <c r="M22" i="87" s="1"/>
  <c r="G22" i="87"/>
  <c r="L21" i="87"/>
  <c r="M21" i="87" s="1"/>
  <c r="G21" i="87"/>
  <c r="L20" i="87"/>
  <c r="M20" i="87" s="1"/>
  <c r="G20" i="87"/>
  <c r="L19" i="87"/>
  <c r="M19" i="87" s="1"/>
  <c r="G19" i="87"/>
  <c r="L18" i="87"/>
  <c r="M18" i="87" s="1"/>
  <c r="G18" i="87"/>
  <c r="L17" i="87"/>
  <c r="M17" i="87" s="1"/>
  <c r="G17" i="87"/>
  <c r="L16" i="87"/>
  <c r="M16" i="87" s="1"/>
  <c r="G16" i="87"/>
  <c r="L15" i="87"/>
  <c r="M15" i="87" s="1"/>
  <c r="G15" i="87"/>
  <c r="L14" i="87"/>
  <c r="M14" i="87" s="1"/>
  <c r="G14" i="87"/>
  <c r="L13" i="87"/>
  <c r="M13" i="87" s="1"/>
  <c r="G13" i="87"/>
  <c r="L12" i="87"/>
  <c r="M12" i="87" s="1"/>
  <c r="G12" i="87"/>
  <c r="L11" i="87"/>
  <c r="M11" i="87" s="1"/>
  <c r="G11" i="87"/>
  <c r="L10" i="87"/>
  <c r="M10" i="87" s="1"/>
  <c r="G10" i="87"/>
  <c r="L9" i="87"/>
  <c r="M9" i="87" s="1"/>
  <c r="G9" i="87"/>
  <c r="L8" i="87"/>
  <c r="M8" i="87" s="1"/>
  <c r="G8" i="87"/>
  <c r="L7" i="87"/>
  <c r="M7" i="87" s="1"/>
  <c r="G7" i="87"/>
  <c r="L6" i="87"/>
  <c r="M6" i="87" s="1"/>
  <c r="G6" i="87"/>
  <c r="L5" i="87"/>
  <c r="M5" i="87" s="1"/>
  <c r="G5" i="87"/>
  <c r="L4" i="87"/>
  <c r="M4" i="87" s="1"/>
  <c r="G4" i="87"/>
  <c r="L3" i="87"/>
  <c r="M3" i="87" s="1"/>
  <c r="G3" i="87"/>
  <c r="L2" i="87"/>
  <c r="M2" i="87" s="1"/>
  <c r="G2" i="87"/>
  <c r="L43" i="86"/>
  <c r="M43" i="86" s="1"/>
  <c r="G43" i="86"/>
  <c r="L41" i="86"/>
  <c r="M41" i="86" s="1"/>
  <c r="G41" i="86"/>
  <c r="L40" i="86"/>
  <c r="M40" i="86" s="1"/>
  <c r="G40" i="86"/>
  <c r="L39" i="86"/>
  <c r="M39" i="86" s="1"/>
  <c r="G39" i="86"/>
  <c r="L38" i="86"/>
  <c r="M38" i="86" s="1"/>
  <c r="G38" i="86"/>
  <c r="L37" i="86"/>
  <c r="M37" i="86" s="1"/>
  <c r="G37" i="86"/>
  <c r="L33" i="86"/>
  <c r="M33" i="86" s="1"/>
  <c r="G33" i="86"/>
  <c r="L31" i="86"/>
  <c r="M31" i="86" s="1"/>
  <c r="G31" i="86"/>
  <c r="L30" i="86"/>
  <c r="M30" i="86" s="1"/>
  <c r="G30" i="86"/>
  <c r="L28" i="86"/>
  <c r="M28" i="86" s="1"/>
  <c r="G28" i="86"/>
  <c r="L27" i="86"/>
  <c r="M27" i="86" s="1"/>
  <c r="G27" i="86"/>
  <c r="L24" i="86"/>
  <c r="M24" i="86" s="1"/>
  <c r="G24" i="86"/>
  <c r="L17" i="86"/>
  <c r="M17" i="86" s="1"/>
  <c r="G17" i="86"/>
  <c r="L16" i="86"/>
  <c r="M16" i="86" s="1"/>
  <c r="G16" i="86"/>
  <c r="L15" i="86"/>
  <c r="M15" i="86" s="1"/>
  <c r="G15" i="86"/>
  <c r="L11" i="86"/>
  <c r="M11" i="86" s="1"/>
  <c r="G11" i="86"/>
  <c r="L10" i="86"/>
  <c r="M10" i="86" s="1"/>
  <c r="G10" i="86"/>
  <c r="L8" i="86"/>
  <c r="M8" i="86" s="1"/>
  <c r="G8" i="86"/>
  <c r="L7" i="86"/>
  <c r="M7" i="86" s="1"/>
  <c r="G7" i="86"/>
  <c r="L6" i="86"/>
  <c r="M6" i="86" s="1"/>
  <c r="G6" i="86"/>
  <c r="L5" i="86"/>
  <c r="M5" i="86" s="1"/>
  <c r="G5" i="86"/>
  <c r="L42" i="86"/>
  <c r="M42" i="86" s="1"/>
  <c r="G42" i="86"/>
  <c r="L36" i="86"/>
  <c r="M36" i="86" s="1"/>
  <c r="G36" i="86"/>
  <c r="L35" i="86"/>
  <c r="M35" i="86" s="1"/>
  <c r="G35" i="86"/>
  <c r="L34" i="86"/>
  <c r="M34" i="86" s="1"/>
  <c r="G34" i="86"/>
  <c r="L32" i="86"/>
  <c r="M32" i="86" s="1"/>
  <c r="G32" i="86"/>
  <c r="L29" i="86"/>
  <c r="M29" i="86" s="1"/>
  <c r="G29" i="86"/>
  <c r="L26" i="86"/>
  <c r="M26" i="86" s="1"/>
  <c r="G26" i="86"/>
  <c r="L25" i="86"/>
  <c r="M25" i="86" s="1"/>
  <c r="G25" i="86"/>
  <c r="L23" i="86"/>
  <c r="M23" i="86" s="1"/>
  <c r="G23" i="86"/>
  <c r="L22" i="86"/>
  <c r="M22" i="86" s="1"/>
  <c r="G22" i="86"/>
  <c r="L21" i="86"/>
  <c r="M21" i="86" s="1"/>
  <c r="G21" i="86"/>
  <c r="L20" i="86"/>
  <c r="M20" i="86" s="1"/>
  <c r="G20" i="86"/>
  <c r="L19" i="86"/>
  <c r="M19" i="86" s="1"/>
  <c r="G19" i="86"/>
  <c r="L18" i="86"/>
  <c r="M18" i="86" s="1"/>
  <c r="G18" i="86"/>
  <c r="L14" i="86"/>
  <c r="M14" i="86" s="1"/>
  <c r="G14" i="86"/>
  <c r="L13" i="86"/>
  <c r="M13" i="86" s="1"/>
  <c r="G13" i="86"/>
  <c r="L12" i="86"/>
  <c r="M12" i="86" s="1"/>
  <c r="G12" i="86"/>
  <c r="L9" i="86"/>
  <c r="M9" i="86" s="1"/>
  <c r="G9" i="86"/>
  <c r="L4" i="86"/>
  <c r="M4" i="86" s="1"/>
  <c r="G4" i="86"/>
  <c r="L3" i="86"/>
  <c r="M3" i="86" s="1"/>
  <c r="G3" i="86"/>
  <c r="L2" i="86"/>
  <c r="M2" i="86" s="1"/>
  <c r="G2" i="86"/>
  <c r="L43" i="85"/>
  <c r="M43" i="85" s="1"/>
  <c r="G43" i="85"/>
  <c r="L42" i="85"/>
  <c r="M42" i="85" s="1"/>
  <c r="G42" i="85"/>
  <c r="L41" i="85"/>
  <c r="M41" i="85" s="1"/>
  <c r="G41" i="85"/>
  <c r="L40" i="85"/>
  <c r="M40" i="85" s="1"/>
  <c r="G40" i="85"/>
  <c r="L39" i="85"/>
  <c r="M39" i="85" s="1"/>
  <c r="G39" i="85"/>
  <c r="L38" i="85"/>
  <c r="M38" i="85" s="1"/>
  <c r="G38" i="85"/>
  <c r="L37" i="85"/>
  <c r="M37" i="85" s="1"/>
  <c r="G37" i="85"/>
  <c r="L36" i="85"/>
  <c r="M36" i="85" s="1"/>
  <c r="G36" i="85"/>
  <c r="L35" i="85"/>
  <c r="M35" i="85" s="1"/>
  <c r="G35" i="85"/>
  <c r="L34" i="85"/>
  <c r="M34" i="85" s="1"/>
  <c r="G34" i="85"/>
  <c r="L33" i="85"/>
  <c r="M33" i="85" s="1"/>
  <c r="G33" i="85"/>
  <c r="L32" i="85"/>
  <c r="M32" i="85" s="1"/>
  <c r="G32" i="85"/>
  <c r="L31" i="85"/>
  <c r="M31" i="85" s="1"/>
  <c r="G31" i="85"/>
  <c r="L30" i="85"/>
  <c r="M30" i="85" s="1"/>
  <c r="G30" i="85"/>
  <c r="L29" i="85"/>
  <c r="M29" i="85" s="1"/>
  <c r="G29" i="85"/>
  <c r="L28" i="85"/>
  <c r="M28" i="85" s="1"/>
  <c r="G28" i="85"/>
  <c r="L27" i="85"/>
  <c r="M27" i="85" s="1"/>
  <c r="G27" i="85"/>
  <c r="L26" i="85"/>
  <c r="M26" i="85" s="1"/>
  <c r="G26" i="85"/>
  <c r="L25" i="85"/>
  <c r="M25" i="85" s="1"/>
  <c r="G25" i="85"/>
  <c r="L24" i="85"/>
  <c r="M24" i="85" s="1"/>
  <c r="G24" i="85"/>
  <c r="L23" i="85"/>
  <c r="M23" i="85" s="1"/>
  <c r="G23" i="85"/>
  <c r="L22" i="85"/>
  <c r="M22" i="85" s="1"/>
  <c r="G22" i="85"/>
  <c r="L21" i="85"/>
  <c r="M21" i="85" s="1"/>
  <c r="G21" i="85"/>
  <c r="L20" i="85"/>
  <c r="M20" i="85" s="1"/>
  <c r="G20" i="85"/>
  <c r="L19" i="85"/>
  <c r="M19" i="85" s="1"/>
  <c r="G19" i="85"/>
  <c r="L18" i="85"/>
  <c r="M18" i="85" s="1"/>
  <c r="G18" i="85"/>
  <c r="L17" i="85"/>
  <c r="M17" i="85" s="1"/>
  <c r="G17" i="85"/>
  <c r="L16" i="85"/>
  <c r="M16" i="85" s="1"/>
  <c r="G16" i="85"/>
  <c r="L15" i="85"/>
  <c r="M15" i="85" s="1"/>
  <c r="G15" i="85"/>
  <c r="L14" i="85"/>
  <c r="M14" i="85" s="1"/>
  <c r="G14" i="85"/>
  <c r="L13" i="85"/>
  <c r="M13" i="85" s="1"/>
  <c r="G13" i="85"/>
  <c r="L12" i="85"/>
  <c r="M12" i="85" s="1"/>
  <c r="G12" i="85"/>
  <c r="L11" i="85"/>
  <c r="M11" i="85" s="1"/>
  <c r="G11" i="85"/>
  <c r="L10" i="85"/>
  <c r="M10" i="85" s="1"/>
  <c r="G10" i="85"/>
  <c r="L9" i="85"/>
  <c r="M9" i="85" s="1"/>
  <c r="G9" i="85"/>
  <c r="L8" i="85"/>
  <c r="M8" i="85" s="1"/>
  <c r="G8" i="85"/>
  <c r="L7" i="85"/>
  <c r="M7" i="85" s="1"/>
  <c r="G7" i="85"/>
  <c r="L6" i="85"/>
  <c r="M6" i="85" s="1"/>
  <c r="G6" i="85"/>
  <c r="L5" i="85"/>
  <c r="M5" i="85" s="1"/>
  <c r="G5" i="85"/>
  <c r="L4" i="85"/>
  <c r="M4" i="85" s="1"/>
  <c r="G4" i="85"/>
  <c r="L3" i="85"/>
  <c r="M3" i="85" s="1"/>
  <c r="G3" i="85"/>
  <c r="L2" i="85"/>
  <c r="M2" i="85" s="1"/>
  <c r="G2" i="85"/>
  <c r="L43" i="84"/>
  <c r="M43" i="84" s="1"/>
  <c r="G43" i="84"/>
  <c r="L22" i="84"/>
  <c r="M22" i="84" s="1"/>
  <c r="G22" i="84"/>
  <c r="L42" i="84"/>
  <c r="M42" i="84" s="1"/>
  <c r="G42" i="84"/>
  <c r="L41" i="84"/>
  <c r="M41" i="84" s="1"/>
  <c r="G41" i="84"/>
  <c r="L40" i="84"/>
  <c r="M40" i="84" s="1"/>
  <c r="G40" i="84"/>
  <c r="L39" i="84"/>
  <c r="M39" i="84" s="1"/>
  <c r="G39" i="84"/>
  <c r="L38" i="84"/>
  <c r="M38" i="84" s="1"/>
  <c r="G38" i="84"/>
  <c r="L21" i="84"/>
  <c r="M21" i="84" s="1"/>
  <c r="G21" i="84"/>
  <c r="L20" i="84"/>
  <c r="M20" i="84" s="1"/>
  <c r="G20" i="84"/>
  <c r="L19" i="84"/>
  <c r="M19" i="84" s="1"/>
  <c r="G19" i="84"/>
  <c r="L37" i="84"/>
  <c r="M37" i="84" s="1"/>
  <c r="G37" i="84"/>
  <c r="L18" i="84"/>
  <c r="M18" i="84" s="1"/>
  <c r="G18" i="84"/>
  <c r="L36" i="84"/>
  <c r="M36" i="84" s="1"/>
  <c r="G36" i="84"/>
  <c r="L35" i="84"/>
  <c r="M35" i="84" s="1"/>
  <c r="G35" i="84"/>
  <c r="L17" i="84"/>
  <c r="M17" i="84" s="1"/>
  <c r="G17" i="84"/>
  <c r="L34" i="84"/>
  <c r="M34" i="84" s="1"/>
  <c r="G34" i="84"/>
  <c r="L33" i="84"/>
  <c r="M33" i="84" s="1"/>
  <c r="G33" i="84"/>
  <c r="L16" i="84"/>
  <c r="M16" i="84" s="1"/>
  <c r="G16" i="84"/>
  <c r="L15" i="84"/>
  <c r="M15" i="84" s="1"/>
  <c r="G15" i="84"/>
  <c r="L32" i="84"/>
  <c r="M32" i="84" s="1"/>
  <c r="G32" i="84"/>
  <c r="L14" i="84"/>
  <c r="M14" i="84" s="1"/>
  <c r="G14" i="84"/>
  <c r="L13" i="84"/>
  <c r="M13" i="84" s="1"/>
  <c r="G13" i="84"/>
  <c r="L12" i="84"/>
  <c r="M12" i="84" s="1"/>
  <c r="G12" i="84"/>
  <c r="L11" i="84"/>
  <c r="M11" i="84" s="1"/>
  <c r="G11" i="84"/>
  <c r="L10" i="84"/>
  <c r="M10" i="84" s="1"/>
  <c r="G10" i="84"/>
  <c r="L9" i="84"/>
  <c r="M9" i="84" s="1"/>
  <c r="G9" i="84"/>
  <c r="L31" i="84"/>
  <c r="M31" i="84" s="1"/>
  <c r="G31" i="84"/>
  <c r="L30" i="84"/>
  <c r="M30" i="84" s="1"/>
  <c r="G30" i="84"/>
  <c r="L29" i="84"/>
  <c r="M29" i="84" s="1"/>
  <c r="G29" i="84"/>
  <c r="L8" i="84"/>
  <c r="M8" i="84" s="1"/>
  <c r="G8" i="84"/>
  <c r="L7" i="84"/>
  <c r="M7" i="84" s="1"/>
  <c r="G7" i="84"/>
  <c r="L6" i="84"/>
  <c r="M6" i="84" s="1"/>
  <c r="G6" i="84"/>
  <c r="L28" i="84"/>
  <c r="M28" i="84" s="1"/>
  <c r="G28" i="84"/>
  <c r="L27" i="84"/>
  <c r="M27" i="84" s="1"/>
  <c r="G27" i="84"/>
  <c r="L5" i="84"/>
  <c r="M5" i="84" s="1"/>
  <c r="G5" i="84"/>
  <c r="L26" i="84"/>
  <c r="M26" i="84" s="1"/>
  <c r="G26" i="84"/>
  <c r="L25" i="84"/>
  <c r="M25" i="84" s="1"/>
  <c r="G25" i="84"/>
  <c r="L24" i="84"/>
  <c r="M24" i="84" s="1"/>
  <c r="G24" i="84"/>
  <c r="L23" i="84"/>
  <c r="M23" i="84" s="1"/>
  <c r="G23" i="84"/>
  <c r="L4" i="84"/>
  <c r="M4" i="84" s="1"/>
  <c r="G4" i="84"/>
  <c r="L3" i="84"/>
  <c r="M3" i="84" s="1"/>
  <c r="G3" i="84"/>
  <c r="L2" i="84"/>
  <c r="M2" i="84" s="1"/>
  <c r="G2" i="84"/>
  <c r="L8" i="69"/>
  <c r="M8" i="69" s="1"/>
  <c r="G8" i="69"/>
  <c r="L39" i="69"/>
  <c r="M39" i="69" s="1"/>
  <c r="G39" i="69"/>
  <c r="L7" i="69"/>
  <c r="M7" i="69" s="1"/>
  <c r="G7" i="69"/>
  <c r="L24" i="69"/>
  <c r="M24" i="69" s="1"/>
  <c r="G24" i="69"/>
  <c r="L6" i="69"/>
  <c r="M6" i="69" s="1"/>
  <c r="G6" i="69"/>
  <c r="L43" i="69"/>
  <c r="M43" i="69" s="1"/>
  <c r="G43" i="69"/>
  <c r="L4" i="69"/>
  <c r="M4" i="69" s="1"/>
  <c r="G4" i="69"/>
  <c r="L42" i="69"/>
  <c r="M42" i="69" s="1"/>
  <c r="G42" i="69"/>
  <c r="L36" i="69"/>
  <c r="M36" i="69" s="1"/>
  <c r="G36" i="69"/>
  <c r="L35" i="69"/>
  <c r="M35" i="69" s="1"/>
  <c r="G35" i="69"/>
  <c r="L41" i="69"/>
  <c r="M41" i="69" s="1"/>
  <c r="G41" i="69"/>
  <c r="L33" i="69"/>
  <c r="M33" i="69" s="1"/>
  <c r="G33" i="69"/>
  <c r="L29" i="69"/>
  <c r="M29" i="69" s="1"/>
  <c r="G29" i="69"/>
  <c r="L10" i="69"/>
  <c r="M10" i="69" s="1"/>
  <c r="G10" i="69"/>
  <c r="L9" i="69"/>
  <c r="M9" i="69" s="1"/>
  <c r="G9" i="69"/>
  <c r="L21" i="69"/>
  <c r="M21" i="69" s="1"/>
  <c r="G21" i="69"/>
  <c r="L20" i="69"/>
  <c r="M20" i="69" s="1"/>
  <c r="G20" i="69"/>
  <c r="L18" i="69"/>
  <c r="M18" i="69" s="1"/>
  <c r="G18" i="69"/>
  <c r="L17" i="69"/>
  <c r="M17" i="69" s="1"/>
  <c r="G17" i="69"/>
  <c r="L16" i="69"/>
  <c r="M16" i="69" s="1"/>
  <c r="G16" i="69"/>
  <c r="L15" i="69"/>
  <c r="M15" i="69" s="1"/>
  <c r="G15" i="69"/>
  <c r="L25" i="69"/>
  <c r="M25" i="69" s="1"/>
  <c r="G25" i="69"/>
  <c r="L5" i="69"/>
  <c r="M5" i="69" s="1"/>
  <c r="G5" i="69"/>
  <c r="L14" i="69"/>
  <c r="M14" i="69" s="1"/>
  <c r="G14" i="69"/>
  <c r="L38" i="69"/>
  <c r="M38" i="69" s="1"/>
  <c r="G38" i="69"/>
  <c r="L37" i="69"/>
  <c r="M37" i="69" s="1"/>
  <c r="G37" i="69"/>
  <c r="L13" i="69"/>
  <c r="M13" i="69" s="1"/>
  <c r="G13" i="69"/>
  <c r="L34" i="69"/>
  <c r="M34" i="69" s="1"/>
  <c r="G34" i="69"/>
  <c r="L40" i="69"/>
  <c r="M40" i="69" s="1"/>
  <c r="G40" i="69"/>
  <c r="L12" i="69"/>
  <c r="M12" i="69" s="1"/>
  <c r="G12" i="69"/>
  <c r="L32" i="69"/>
  <c r="M32" i="69" s="1"/>
  <c r="G32" i="69"/>
  <c r="L31" i="69"/>
  <c r="M31" i="69" s="1"/>
  <c r="G31" i="69"/>
  <c r="L11" i="69"/>
  <c r="M11" i="69" s="1"/>
  <c r="G11" i="69"/>
  <c r="L30" i="69"/>
  <c r="M30" i="69" s="1"/>
  <c r="G30" i="69"/>
  <c r="L23" i="69"/>
  <c r="M23" i="69" s="1"/>
  <c r="G23" i="69"/>
  <c r="L22" i="69"/>
  <c r="M22" i="69" s="1"/>
  <c r="G22" i="69"/>
  <c r="L3" i="69"/>
  <c r="M3" i="69" s="1"/>
  <c r="G3" i="69"/>
  <c r="L2" i="69"/>
  <c r="M2" i="69" s="1"/>
  <c r="G2" i="69"/>
  <c r="L19" i="69"/>
  <c r="M19" i="69" s="1"/>
  <c r="G19" i="69"/>
  <c r="L28" i="69"/>
  <c r="M28" i="69" s="1"/>
  <c r="G28" i="69"/>
  <c r="L27" i="69"/>
  <c r="M27" i="69" s="1"/>
  <c r="G27" i="69"/>
  <c r="L26" i="69"/>
  <c r="M26" i="69" s="1"/>
  <c r="G26" i="69"/>
  <c r="G3" i="81" l="1"/>
  <c r="G4" i="81"/>
  <c r="G5" i="81"/>
  <c r="G6" i="81"/>
  <c r="G7" i="81"/>
  <c r="G8" i="81"/>
  <c r="G9" i="81"/>
  <c r="G10" i="81"/>
  <c r="G11" i="81"/>
  <c r="G12" i="81"/>
  <c r="G13" i="81"/>
  <c r="G14" i="81"/>
  <c r="G15" i="81"/>
  <c r="G16" i="81"/>
  <c r="G17" i="81"/>
  <c r="G18" i="81"/>
  <c r="G19" i="81"/>
  <c r="G20" i="81"/>
  <c r="G21" i="81"/>
  <c r="G22" i="81"/>
  <c r="G23" i="81"/>
  <c r="G24" i="81"/>
  <c r="G25" i="81"/>
  <c r="G26" i="81"/>
  <c r="G27" i="81"/>
  <c r="G28" i="81"/>
  <c r="G29" i="81"/>
  <c r="G30" i="81"/>
  <c r="G31" i="81"/>
  <c r="G32" i="81"/>
  <c r="G33" i="81"/>
  <c r="G34" i="81"/>
  <c r="G35" i="81"/>
  <c r="G36" i="81"/>
  <c r="G37" i="81"/>
  <c r="G38" i="81"/>
  <c r="G39" i="81"/>
  <c r="G40" i="81"/>
  <c r="G41" i="81"/>
  <c r="G42" i="81"/>
  <c r="G43" i="81"/>
  <c r="G2" i="81"/>
  <c r="L43" i="81"/>
  <c r="M43" i="81" s="1"/>
  <c r="L42" i="81"/>
  <c r="M42" i="81" s="1"/>
  <c r="L41" i="81"/>
  <c r="M41" i="81" s="1"/>
  <c r="L40" i="81"/>
  <c r="M40" i="81" s="1"/>
  <c r="L39" i="81"/>
  <c r="M39" i="81" s="1"/>
  <c r="L38" i="81"/>
  <c r="M38" i="81" s="1"/>
  <c r="L37" i="81"/>
  <c r="M37" i="81" s="1"/>
  <c r="L36" i="81"/>
  <c r="M36" i="81" s="1"/>
  <c r="L35" i="81"/>
  <c r="M35" i="81" s="1"/>
  <c r="L34" i="81"/>
  <c r="M34" i="81" s="1"/>
  <c r="L33" i="81"/>
  <c r="M33" i="81" s="1"/>
  <c r="L32" i="81"/>
  <c r="M32" i="81" s="1"/>
  <c r="L31" i="81"/>
  <c r="M31" i="81" s="1"/>
  <c r="L30" i="81"/>
  <c r="M30" i="81" s="1"/>
  <c r="L29" i="81"/>
  <c r="M29" i="81" s="1"/>
  <c r="L28" i="81"/>
  <c r="M28" i="81" s="1"/>
  <c r="L27" i="81"/>
  <c r="M27" i="81" s="1"/>
  <c r="L26" i="81"/>
  <c r="M26" i="81" s="1"/>
  <c r="L25" i="81"/>
  <c r="M25" i="81" s="1"/>
  <c r="L24" i="81"/>
  <c r="M24" i="81" s="1"/>
  <c r="L23" i="81"/>
  <c r="M23" i="81" s="1"/>
  <c r="L22" i="81"/>
  <c r="M22" i="81" s="1"/>
  <c r="L21" i="81"/>
  <c r="M21" i="81" s="1"/>
  <c r="L20" i="81"/>
  <c r="M20" i="81" s="1"/>
  <c r="L19" i="81"/>
  <c r="M19" i="81" s="1"/>
  <c r="L18" i="81"/>
  <c r="M18" i="81" s="1"/>
  <c r="L17" i="81"/>
  <c r="M17" i="81" s="1"/>
  <c r="L16" i="81"/>
  <c r="M16" i="81" s="1"/>
  <c r="L15" i="81"/>
  <c r="M15" i="81" s="1"/>
  <c r="L14" i="81"/>
  <c r="M14" i="81" s="1"/>
  <c r="L11" i="81"/>
  <c r="M11" i="81" s="1"/>
  <c r="L7" i="81"/>
  <c r="M7" i="81" s="1"/>
  <c r="L9" i="81"/>
  <c r="M9" i="81" s="1"/>
  <c r="L2" i="81"/>
  <c r="M2" i="81" s="1"/>
  <c r="L3" i="81"/>
  <c r="M3" i="81" s="1"/>
  <c r="L8" i="81"/>
  <c r="M8" i="81" s="1"/>
  <c r="L6" i="81"/>
  <c r="M6" i="81" s="1"/>
  <c r="L10" i="81"/>
  <c r="M10" i="81" s="1"/>
  <c r="L12" i="81"/>
  <c r="M12" i="81" s="1"/>
  <c r="L13" i="81"/>
  <c r="M13" i="81" s="1"/>
  <c r="L5" i="81"/>
  <c r="M5" i="81" s="1"/>
  <c r="L4" i="81"/>
  <c r="M4" i="81" s="1"/>
</calcChain>
</file>

<file path=xl/sharedStrings.xml><?xml version="1.0" encoding="utf-8"?>
<sst xmlns="http://schemas.openxmlformats.org/spreadsheetml/2006/main" count="3138" uniqueCount="157">
  <si>
    <t>流水號</t>
    <phoneticPr fontId="4" type="noConversion"/>
  </si>
  <si>
    <t>編號</t>
    <phoneticPr fontId="4" type="noConversion"/>
  </si>
  <si>
    <t>姓名</t>
    <phoneticPr fontId="4" type="noConversion"/>
  </si>
  <si>
    <t>性別</t>
    <phoneticPr fontId="4" type="noConversion"/>
  </si>
  <si>
    <t>部門</t>
    <phoneticPr fontId="4" type="noConversion"/>
  </si>
  <si>
    <t>到職日</t>
    <phoneticPr fontId="4" type="noConversion"/>
  </si>
  <si>
    <t>年資</t>
    <phoneticPr fontId="4" type="noConversion"/>
  </si>
  <si>
    <t>職稱</t>
    <phoneticPr fontId="4" type="noConversion"/>
  </si>
  <si>
    <t>生日</t>
    <phoneticPr fontId="4" type="noConversion"/>
  </si>
  <si>
    <t>婚姻</t>
    <phoneticPr fontId="4" type="noConversion"/>
  </si>
  <si>
    <t>教育</t>
    <phoneticPr fontId="4" type="noConversion"/>
  </si>
  <si>
    <t>年齡</t>
    <phoneticPr fontId="4" type="noConversion"/>
  </si>
  <si>
    <t>薪資</t>
    <phoneticPr fontId="4" type="noConversion"/>
  </si>
  <si>
    <t>A02</t>
    <phoneticPr fontId="4" type="noConversion"/>
  </si>
  <si>
    <t>王晴鳳</t>
  </si>
  <si>
    <t>女</t>
  </si>
  <si>
    <t>會計部</t>
  </si>
  <si>
    <t>主任</t>
    <phoneticPr fontId="4" type="noConversion"/>
  </si>
  <si>
    <t>已婚</t>
    <phoneticPr fontId="4" type="noConversion"/>
  </si>
  <si>
    <r>
      <t>A</t>
    </r>
    <r>
      <rPr>
        <sz val="12"/>
        <rFont val="新細明體"/>
        <family val="1"/>
        <charset val="136"/>
      </rPr>
      <t>04</t>
    </r>
    <phoneticPr fontId="4" type="noConversion"/>
  </si>
  <si>
    <t>蕭惠真</t>
    <phoneticPr fontId="4" type="noConversion"/>
  </si>
  <si>
    <t>專員</t>
    <phoneticPr fontId="4" type="noConversion"/>
  </si>
  <si>
    <t>A05</t>
    <phoneticPr fontId="4" type="noConversion"/>
  </si>
  <si>
    <t>張美惠</t>
  </si>
  <si>
    <t>P01</t>
  </si>
  <si>
    <t>吳明明</t>
    <phoneticPr fontId="4" type="noConversion"/>
  </si>
  <si>
    <t>男</t>
  </si>
  <si>
    <t>產品部</t>
    <phoneticPr fontId="4" type="noConversion"/>
  </si>
  <si>
    <t>P03</t>
  </si>
  <si>
    <t>蘇儀義</t>
    <phoneticPr fontId="4" type="noConversion"/>
  </si>
  <si>
    <t>男</t>
    <phoneticPr fontId="4" type="noConversion"/>
  </si>
  <si>
    <t>P04</t>
  </si>
  <si>
    <t>黃啟松</t>
  </si>
  <si>
    <t>未婚</t>
    <phoneticPr fontId="4" type="noConversion"/>
  </si>
  <si>
    <t>P05</t>
  </si>
  <si>
    <t>張龍盛</t>
  </si>
  <si>
    <t>P07</t>
  </si>
  <si>
    <t>張美珍</t>
  </si>
  <si>
    <t>女</t>
    <phoneticPr fontId="4" type="noConversion"/>
  </si>
  <si>
    <t>專員</t>
  </si>
  <si>
    <t>P08</t>
  </si>
  <si>
    <t>劉宏松</t>
  </si>
  <si>
    <t>P02</t>
  </si>
  <si>
    <t>梁國棟</t>
  </si>
  <si>
    <r>
      <t>S</t>
    </r>
    <r>
      <rPr>
        <sz val="12"/>
        <rFont val="新細明體"/>
        <family val="1"/>
        <charset val="136"/>
      </rPr>
      <t>01</t>
    </r>
    <phoneticPr fontId="4" type="noConversion"/>
  </si>
  <si>
    <t>孫國寧</t>
  </si>
  <si>
    <t>門市部</t>
  </si>
  <si>
    <t>主任</t>
  </si>
  <si>
    <r>
      <t>S</t>
    </r>
    <r>
      <rPr>
        <sz val="12"/>
        <rFont val="新細明體"/>
        <family val="1"/>
        <charset val="136"/>
      </rPr>
      <t>03</t>
    </r>
    <phoneticPr fontId="4" type="noConversion"/>
  </si>
  <si>
    <t>楊惠芬</t>
    <phoneticPr fontId="4" type="noConversion"/>
  </si>
  <si>
    <t>P06</t>
  </si>
  <si>
    <t>張美慧</t>
    <phoneticPr fontId="4" type="noConversion"/>
  </si>
  <si>
    <t>F01</t>
    <phoneticPr fontId="4" type="noConversion"/>
  </si>
  <si>
    <t>謝承恩</t>
    <phoneticPr fontId="4" type="noConversion"/>
  </si>
  <si>
    <t>財務部</t>
    <phoneticPr fontId="4" type="noConversion"/>
  </si>
  <si>
    <t>黃少峰</t>
    <phoneticPr fontId="4" type="noConversion"/>
  </si>
  <si>
    <t>M01</t>
    <phoneticPr fontId="4" type="noConversion"/>
  </si>
  <si>
    <t>徐誌明</t>
    <phoneticPr fontId="4" type="noConversion"/>
  </si>
  <si>
    <t>經銷部</t>
  </si>
  <si>
    <t>P09</t>
  </si>
  <si>
    <t>鍾麗香</t>
    <phoneticPr fontId="4" type="noConversion"/>
  </si>
  <si>
    <t>M02</t>
    <phoneticPr fontId="4" type="noConversion"/>
  </si>
  <si>
    <t>沈威威</t>
    <phoneticPr fontId="4" type="noConversion"/>
  </si>
  <si>
    <t>施慧慧</t>
    <phoneticPr fontId="4" type="noConversion"/>
  </si>
  <si>
    <t>M03</t>
    <phoneticPr fontId="4" type="noConversion"/>
  </si>
  <si>
    <t>劉淑容</t>
    <phoneticPr fontId="4" type="noConversion"/>
  </si>
  <si>
    <t>M04</t>
    <phoneticPr fontId="4" type="noConversion"/>
  </si>
  <si>
    <t>黃震琪</t>
    <phoneticPr fontId="4" type="noConversion"/>
  </si>
  <si>
    <t>經銷部</t>
    <phoneticPr fontId="4" type="noConversion"/>
  </si>
  <si>
    <t>高聖慧</t>
    <phoneticPr fontId="4" type="noConversion"/>
  </si>
  <si>
    <t>M05</t>
    <phoneticPr fontId="4" type="noConversion"/>
  </si>
  <si>
    <t>林英俊</t>
    <phoneticPr fontId="4" type="noConversion"/>
  </si>
  <si>
    <t>L01</t>
    <phoneticPr fontId="4" type="noConversion"/>
  </si>
  <si>
    <t>錢貴鑫</t>
    <phoneticPr fontId="4" type="noConversion"/>
  </si>
  <si>
    <t>管理部</t>
    <phoneticPr fontId="4" type="noConversion"/>
  </si>
  <si>
    <t>M06</t>
    <phoneticPr fontId="4" type="noConversion"/>
  </si>
  <si>
    <t>倪曉珮</t>
    <phoneticPr fontId="4" type="noConversion"/>
  </si>
  <si>
    <t>L02</t>
    <phoneticPr fontId="4" type="noConversion"/>
  </si>
  <si>
    <t>蘇義宏</t>
    <phoneticPr fontId="4" type="noConversion"/>
  </si>
  <si>
    <t>M07</t>
    <phoneticPr fontId="4" type="noConversion"/>
  </si>
  <si>
    <t>陳正霈</t>
    <phoneticPr fontId="4" type="noConversion"/>
  </si>
  <si>
    <t>吳佳楓</t>
    <phoneticPr fontId="4" type="noConversion"/>
  </si>
  <si>
    <t>M08</t>
    <phoneticPr fontId="4" type="noConversion"/>
  </si>
  <si>
    <t>崔成成</t>
    <phoneticPr fontId="4" type="noConversion"/>
  </si>
  <si>
    <t>L03</t>
    <phoneticPr fontId="4" type="noConversion"/>
  </si>
  <si>
    <t>王振耀</t>
    <phoneticPr fontId="4" type="noConversion"/>
  </si>
  <si>
    <t>M09</t>
    <phoneticPr fontId="4" type="noConversion"/>
  </si>
  <si>
    <t>張佳華</t>
    <phoneticPr fontId="4" type="noConversion"/>
  </si>
  <si>
    <r>
      <t>S</t>
    </r>
    <r>
      <rPr>
        <sz val="12"/>
        <rFont val="新細明體"/>
        <family val="1"/>
        <charset val="136"/>
      </rPr>
      <t>04</t>
    </r>
    <phoneticPr fontId="4" type="noConversion"/>
  </si>
  <si>
    <t>李明如</t>
    <phoneticPr fontId="4" type="noConversion"/>
  </si>
  <si>
    <t>M10</t>
    <phoneticPr fontId="4" type="noConversion"/>
  </si>
  <si>
    <t>廖翠娥</t>
    <phoneticPr fontId="4" type="noConversion"/>
  </si>
  <si>
    <t>張春妹</t>
    <phoneticPr fontId="4" type="noConversion"/>
  </si>
  <si>
    <r>
      <t>S</t>
    </r>
    <r>
      <rPr>
        <sz val="12"/>
        <rFont val="新細明體"/>
        <family val="1"/>
        <charset val="136"/>
      </rPr>
      <t>05</t>
    </r>
    <phoneticPr fontId="4" type="noConversion"/>
  </si>
  <si>
    <t>李素雯</t>
    <phoneticPr fontId="4" type="noConversion"/>
  </si>
  <si>
    <t>L04</t>
    <phoneticPr fontId="4" type="noConversion"/>
  </si>
  <si>
    <t>洪民傑</t>
    <phoneticPr fontId="4" type="noConversion"/>
  </si>
  <si>
    <r>
      <t>S</t>
    </r>
    <r>
      <rPr>
        <sz val="12"/>
        <rFont val="新細明體"/>
        <family val="1"/>
        <charset val="136"/>
      </rPr>
      <t>06</t>
    </r>
    <phoneticPr fontId="4" type="noConversion"/>
  </si>
  <si>
    <t>江永成</t>
    <phoneticPr fontId="4" type="noConversion"/>
  </si>
  <si>
    <t>P10</t>
  </si>
  <si>
    <t>張立榮</t>
    <phoneticPr fontId="4" type="noConversion"/>
  </si>
  <si>
    <r>
      <t>S</t>
    </r>
    <r>
      <rPr>
        <sz val="12"/>
        <rFont val="新細明體"/>
        <family val="1"/>
        <charset val="136"/>
      </rPr>
      <t>07</t>
    </r>
    <phoneticPr fontId="4" type="noConversion"/>
  </si>
  <si>
    <t>范怡吉</t>
    <phoneticPr fontId="4" type="noConversion"/>
  </si>
  <si>
    <t>M11</t>
    <phoneticPr fontId="4" type="noConversion"/>
  </si>
  <si>
    <t>陳宥鈞</t>
    <phoneticPr fontId="4" type="noConversion"/>
  </si>
  <si>
    <t>P11</t>
  </si>
  <si>
    <t>鄭嘉秀</t>
    <phoneticPr fontId="4" type="noConversion"/>
  </si>
  <si>
    <r>
      <t>S</t>
    </r>
    <r>
      <rPr>
        <sz val="12"/>
        <rFont val="新細明體"/>
        <family val="1"/>
        <charset val="136"/>
      </rPr>
      <t>08</t>
    </r>
    <phoneticPr fontId="4" type="noConversion"/>
  </si>
  <si>
    <t>陳亦盈</t>
    <phoneticPr fontId="4" type="noConversion"/>
  </si>
  <si>
    <t>部門</t>
  </si>
  <si>
    <t>記錄筆數</t>
  </si>
  <si>
    <t>← =DCOUNTA(A1:M43,"部門",A46:A47)</t>
    <phoneticPr fontId="4" type="noConversion"/>
  </si>
  <si>
    <t>會計</t>
    <phoneticPr fontId="4" type="noConversion"/>
  </si>
  <si>
    <t>最高薪資</t>
    <phoneticPr fontId="4" type="noConversion"/>
  </si>
  <si>
    <t>← =DMAX(A1:M43,"薪資",A46:A47)</t>
    <phoneticPr fontId="4" type="noConversion"/>
  </si>
  <si>
    <t>最低薪資</t>
    <phoneticPr fontId="4" type="noConversion"/>
  </si>
  <si>
    <t>← =DMIN(A1:M43,"薪資",A46:A47)</t>
    <phoneticPr fontId="4" type="noConversion"/>
  </si>
  <si>
    <t>平均薪資</t>
    <phoneticPr fontId="4" type="noConversion"/>
  </si>
  <si>
    <t>← =DAVERAGE(A1:M43,M1,A46:A47)</t>
    <phoneticPr fontId="4" type="noConversion"/>
  </si>
  <si>
    <t>薪資標準差</t>
    <phoneticPr fontId="4" type="noConversion"/>
  </si>
  <si>
    <t>← =DSTDEV($A$1:$F$13,"薪資",$A$15:$A$16)</t>
    <phoneticPr fontId="4" type="noConversion"/>
  </si>
  <si>
    <t>經銷</t>
    <phoneticPr fontId="4" type="noConversion"/>
  </si>
  <si>
    <t>全體</t>
    <phoneticPr fontId="4" type="noConversion"/>
  </si>
  <si>
    <t>會計</t>
  </si>
  <si>
    <t>門市</t>
  </si>
  <si>
    <t>產品</t>
    <phoneticPr fontId="4" type="noConversion"/>
  </si>
  <si>
    <t>財務</t>
    <phoneticPr fontId="4" type="noConversion"/>
  </si>
  <si>
    <t>管理</t>
    <phoneticPr fontId="4" type="noConversion"/>
  </si>
  <si>
    <t>DCOUNTA</t>
    <phoneticPr fontId="4" type="noConversion"/>
  </si>
  <si>
    <t>DMAX</t>
    <phoneticPr fontId="4" type="noConversion"/>
  </si>
  <si>
    <t>DMIN</t>
    <phoneticPr fontId="4" type="noConversion"/>
  </si>
  <si>
    <t>DDAVERAGE</t>
    <phoneticPr fontId="4" type="noConversion"/>
  </si>
  <si>
    <t>DSTDEV</t>
    <phoneticPr fontId="4" type="noConversion"/>
  </si>
  <si>
    <t>姓名</t>
  </si>
  <si>
    <t>性別</t>
  </si>
  <si>
    <t>職稱</t>
  </si>
  <si>
    <t>業績</t>
    <phoneticPr fontId="4" type="noConversion"/>
  </si>
  <si>
    <t>林美珍</t>
    <phoneticPr fontId="4" type="noConversion"/>
  </si>
  <si>
    <t>劉銘川</t>
    <phoneticPr fontId="4" type="noConversion"/>
  </si>
  <si>
    <t>業務</t>
  </si>
  <si>
    <t>直銷</t>
  </si>
  <si>
    <t>林龍盛</t>
    <phoneticPr fontId="4" type="noConversion"/>
  </si>
  <si>
    <t>業務</t>
    <phoneticPr fontId="4" type="noConversion"/>
  </si>
  <si>
    <t>程定一</t>
    <phoneticPr fontId="4" type="noConversion"/>
  </si>
  <si>
    <t>林惠真</t>
    <phoneticPr fontId="4" type="noConversion"/>
  </si>
  <si>
    <t>蘇全懋</t>
    <phoneticPr fontId="4" type="noConversion"/>
  </si>
  <si>
    <t>租售分類</t>
    <phoneticPr fontId="9" type="noConversion"/>
  </si>
  <si>
    <t>房屋類型</t>
    <phoneticPr fontId="9" type="noConversion"/>
  </si>
  <si>
    <t>價格</t>
    <phoneticPr fontId="9" type="noConversion"/>
  </si>
  <si>
    <t>坪數</t>
    <phoneticPr fontId="9" type="noConversion"/>
  </si>
  <si>
    <t>車位</t>
    <phoneticPr fontId="9" type="noConversion"/>
  </si>
  <si>
    <t>屋齡</t>
    <phoneticPr fontId="9" type="noConversion"/>
  </si>
  <si>
    <t>售屋</t>
  </si>
  <si>
    <t>公寓</t>
  </si>
  <si>
    <t>套房</t>
  </si>
  <si>
    <t>出租</t>
  </si>
  <si>
    <t>雅房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</si>
</sst>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76" formatCode="_-* #,##0_-;\-* #,##0_-;_-* &quot;-&quot;??_-;_-@_-"/>
    <numFmt numFmtId="177" formatCode="yyyy/mm/dd"/>
    <numFmt numFmtId="178" formatCode="yyyy/m/d;@"/>
    <numFmt numFmtId="179" formatCode="0&quot;年&quot;"/>
  </numFmts>
  <fonts count="11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5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176" fontId="0" fillId="0" borderId="0" xfId="1" applyNumberFormat="1" applyFont="1" applyFill="1" applyBorder="1" applyAlignment="1">
      <alignment horizontal="right" wrapText="1"/>
    </xf>
    <xf numFmtId="0" fontId="0" fillId="0" borderId="0" xfId="0" quotePrefix="1"/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2" applyFont="1" applyBorder="1" applyAlignment="1">
      <alignment horizontal="center" wrapText="1"/>
    </xf>
    <xf numFmtId="0" fontId="0" fillId="0" borderId="0" xfId="0" applyAlignment="1">
      <alignment horizontal="center"/>
    </xf>
    <xf numFmtId="0" fontId="6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2" fillId="0" borderId="1" xfId="1" applyNumberFormat="1" applyFont="1" applyFill="1" applyBorder="1" applyAlignment="1">
      <alignment wrapText="1"/>
    </xf>
    <xf numFmtId="177" fontId="6" fillId="0" borderId="1" xfId="0" applyNumberFormat="1" applyFont="1" applyBorder="1" applyAlignment="1">
      <alignment horizontal="center"/>
    </xf>
    <xf numFmtId="0" fontId="2" fillId="0" borderId="0" xfId="0" applyFont="1"/>
    <xf numFmtId="179" fontId="0" fillId="0" borderId="1" xfId="0" applyNumberFormat="1" applyBorder="1" applyAlignment="1">
      <alignment horizontal="center"/>
    </xf>
    <xf numFmtId="0" fontId="7" fillId="0" borderId="0" xfId="0" applyFont="1"/>
    <xf numFmtId="0" fontId="8" fillId="2" borderId="1" xfId="0" applyFont="1" applyFill="1" applyBorder="1" applyAlignment="1">
      <alignment horizontal="center"/>
    </xf>
    <xf numFmtId="177" fontId="6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176" fontId="0" fillId="0" borderId="1" xfId="1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2" applyFont="1" applyBorder="1" applyAlignment="1">
      <alignment horizontal="center" wrapText="1"/>
    </xf>
    <xf numFmtId="176" fontId="0" fillId="0" borderId="1" xfId="1" applyNumberFormat="1" applyFont="1" applyFill="1" applyBorder="1" applyAlignment="1">
      <alignment horizontal="right" wrapText="1"/>
    </xf>
    <xf numFmtId="176" fontId="0" fillId="0" borderId="1" xfId="1" applyNumberFormat="1" applyFont="1" applyFill="1" applyBorder="1" applyAlignment="1">
      <alignment wrapText="1"/>
    </xf>
    <xf numFmtId="176" fontId="0" fillId="0" borderId="1" xfId="1" applyNumberFormat="1" applyFont="1" applyFill="1" applyBorder="1" applyAlignment="1">
      <alignment horizontal="center" vertical="center" wrapText="1"/>
    </xf>
    <xf numFmtId="0" fontId="1" fillId="0" borderId="0" xfId="3">
      <alignment vertical="center"/>
    </xf>
    <xf numFmtId="0" fontId="1" fillId="0" borderId="0" xfId="3" applyAlignment="1">
      <alignment horizontal="center" vertical="center"/>
    </xf>
    <xf numFmtId="0" fontId="1" fillId="0" borderId="1" xfId="3" applyBorder="1">
      <alignment vertical="center"/>
    </xf>
    <xf numFmtId="176" fontId="0" fillId="0" borderId="1" xfId="4" applyNumberFormat="1" applyFont="1" applyBorder="1">
      <alignment vertical="center"/>
    </xf>
    <xf numFmtId="0" fontId="1" fillId="0" borderId="1" xfId="3" applyBorder="1" applyAlignment="1">
      <alignment horizontal="center" vertical="center"/>
    </xf>
    <xf numFmtId="176" fontId="0" fillId="0" borderId="1" xfId="4" applyNumberFormat="1" applyFont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5">
    <cellStyle name="一般" xfId="0" builtinId="0"/>
    <cellStyle name="一般 2" xfId="3" xr:uid="{47AA1357-1FA3-490D-82D4-135671A88822}"/>
    <cellStyle name="一般_Sheet1" xfId="2" xr:uid="{00000000-0005-0000-0000-000002000000}"/>
    <cellStyle name="千分位" xfId="1" builtinId="3"/>
    <cellStyle name="千分位 2" xfId="4" xr:uid="{02A43524-8700-4A5F-A631-09BE04EC589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9E8D8-26C9-41DE-BEF5-F7447B2BCD48}">
  <sheetPr>
    <tabColor theme="9" tint="-0.249977111117893"/>
  </sheetPr>
  <dimension ref="A1:P55"/>
  <sheetViews>
    <sheetView tabSelected="1" workbookViewId="0">
      <selection activeCell="L16" sqref="L16"/>
    </sheetView>
  </sheetViews>
  <sheetFormatPr defaultRowHeight="16.5"/>
  <cols>
    <col min="1" max="1" width="8.125" bestFit="1" customWidth="1"/>
    <col min="3" max="3" width="9" style="8"/>
    <col min="6" max="6" width="13" style="16" customWidth="1"/>
    <col min="7" max="7" width="13.375" bestFit="1" customWidth="1"/>
    <col min="8" max="8" width="10.5" bestFit="1" customWidth="1"/>
    <col min="9" max="9" width="10.5" style="8" bestFit="1" customWidth="1"/>
    <col min="11" max="11" width="9" style="8"/>
  </cols>
  <sheetData>
    <row r="1" spans="1:16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</row>
    <row r="2" spans="1:16">
      <c r="A2" s="10">
        <v>1</v>
      </c>
      <c r="B2" s="11" t="s">
        <v>13</v>
      </c>
      <c r="C2" s="7" t="s">
        <v>14</v>
      </c>
      <c r="D2" s="7" t="s">
        <v>15</v>
      </c>
      <c r="E2" s="6" t="s">
        <v>16</v>
      </c>
      <c r="F2" s="15">
        <v>36364</v>
      </c>
      <c r="G2" s="17">
        <f ca="1">INT(_xlfn.DAYS(TODAY(),F2)/365.25)</f>
        <v>25</v>
      </c>
      <c r="H2" s="5" t="s">
        <v>17</v>
      </c>
      <c r="I2" s="12">
        <v>30015</v>
      </c>
      <c r="J2" s="11" t="s">
        <v>18</v>
      </c>
      <c r="K2" s="11">
        <v>4</v>
      </c>
      <c r="L2" s="11">
        <f t="shared" ref="L2:L43" ca="1" si="0">YEAR(TODAY())-YEAR(I2)</f>
        <v>43</v>
      </c>
      <c r="M2" s="14">
        <f t="shared" ref="M2:M43" ca="1" si="1">IF(H2="主任",50000,25000)+K2*5000+L2*100</f>
        <v>74300</v>
      </c>
    </row>
    <row r="3" spans="1:16">
      <c r="A3" s="10">
        <v>2</v>
      </c>
      <c r="B3" s="11" t="s">
        <v>19</v>
      </c>
      <c r="C3" s="7" t="s">
        <v>20</v>
      </c>
      <c r="D3" s="7" t="s">
        <v>15</v>
      </c>
      <c r="E3" s="6" t="s">
        <v>16</v>
      </c>
      <c r="F3" s="15">
        <v>43235</v>
      </c>
      <c r="G3" s="17">
        <f t="shared" ref="G3:G43" ca="1" si="2">INT(_xlfn.DAYS(TODAY(),F3)/365.25)</f>
        <v>7</v>
      </c>
      <c r="H3" s="5" t="s">
        <v>21</v>
      </c>
      <c r="I3" s="12">
        <v>29559</v>
      </c>
      <c r="J3" s="11" t="s">
        <v>18</v>
      </c>
      <c r="K3" s="11">
        <v>3</v>
      </c>
      <c r="L3" s="11">
        <f t="shared" ca="1" si="0"/>
        <v>45</v>
      </c>
      <c r="M3" s="14">
        <f t="shared" ca="1" si="1"/>
        <v>44500</v>
      </c>
    </row>
    <row r="4" spans="1:16">
      <c r="A4" s="10">
        <v>3</v>
      </c>
      <c r="B4" s="11" t="s">
        <v>22</v>
      </c>
      <c r="C4" s="7" t="s">
        <v>23</v>
      </c>
      <c r="D4" s="7" t="s">
        <v>15</v>
      </c>
      <c r="E4" s="6" t="s">
        <v>16</v>
      </c>
      <c r="F4" s="15">
        <v>39234</v>
      </c>
      <c r="G4" s="17">
        <f t="shared" ca="1" si="2"/>
        <v>17</v>
      </c>
      <c r="H4" s="5" t="s">
        <v>21</v>
      </c>
      <c r="I4" s="12">
        <v>25051</v>
      </c>
      <c r="J4" s="11" t="s">
        <v>18</v>
      </c>
      <c r="K4" s="11">
        <v>4</v>
      </c>
      <c r="L4" s="11">
        <f t="shared" ca="1" si="0"/>
        <v>57</v>
      </c>
      <c r="M4" s="14">
        <f t="shared" ca="1" si="1"/>
        <v>50700</v>
      </c>
    </row>
    <row r="5" spans="1:16">
      <c r="A5" s="10">
        <v>4</v>
      </c>
      <c r="B5" s="11" t="s">
        <v>24</v>
      </c>
      <c r="C5" s="7" t="s">
        <v>25</v>
      </c>
      <c r="D5" s="7" t="s">
        <v>26</v>
      </c>
      <c r="E5" s="9" t="s">
        <v>27</v>
      </c>
      <c r="F5" s="15">
        <v>40544</v>
      </c>
      <c r="G5" s="17">
        <f t="shared" ca="1" si="2"/>
        <v>14</v>
      </c>
      <c r="H5" s="5" t="s">
        <v>17</v>
      </c>
      <c r="I5" s="12">
        <v>25727</v>
      </c>
      <c r="J5" s="11" t="s">
        <v>18</v>
      </c>
      <c r="K5" s="11">
        <v>4</v>
      </c>
      <c r="L5" s="11">
        <f t="shared" ca="1" si="0"/>
        <v>55</v>
      </c>
      <c r="M5" s="14">
        <f t="shared" ca="1" si="1"/>
        <v>75500</v>
      </c>
    </row>
    <row r="6" spans="1:16">
      <c r="A6" s="10">
        <v>5</v>
      </c>
      <c r="B6" s="11" t="s">
        <v>28</v>
      </c>
      <c r="C6" s="7" t="s">
        <v>29</v>
      </c>
      <c r="D6" s="7" t="s">
        <v>30</v>
      </c>
      <c r="E6" s="9" t="s">
        <v>27</v>
      </c>
      <c r="F6" s="15">
        <v>43165</v>
      </c>
      <c r="G6" s="17">
        <f t="shared" ca="1" si="2"/>
        <v>7</v>
      </c>
      <c r="H6" s="5" t="s">
        <v>21</v>
      </c>
      <c r="I6" s="12">
        <v>28831</v>
      </c>
      <c r="J6" s="11" t="s">
        <v>18</v>
      </c>
      <c r="K6" s="11">
        <v>5</v>
      </c>
      <c r="L6" s="11">
        <f t="shared" ca="1" si="0"/>
        <v>47</v>
      </c>
      <c r="M6" s="14">
        <f t="shared" ca="1" si="1"/>
        <v>54700</v>
      </c>
    </row>
    <row r="7" spans="1:16">
      <c r="A7" s="10">
        <v>6</v>
      </c>
      <c r="B7" s="11" t="s">
        <v>31</v>
      </c>
      <c r="C7" s="7" t="s">
        <v>32</v>
      </c>
      <c r="D7" s="7" t="s">
        <v>26</v>
      </c>
      <c r="E7" s="9" t="s">
        <v>27</v>
      </c>
      <c r="F7" s="15">
        <v>40226</v>
      </c>
      <c r="G7" s="17">
        <f t="shared" ca="1" si="2"/>
        <v>15</v>
      </c>
      <c r="H7" s="5" t="s">
        <v>21</v>
      </c>
      <c r="I7" s="12">
        <v>31183</v>
      </c>
      <c r="J7" s="11" t="s">
        <v>33</v>
      </c>
      <c r="K7" s="11">
        <v>4</v>
      </c>
      <c r="L7" s="11">
        <f t="shared" ca="1" si="0"/>
        <v>40</v>
      </c>
      <c r="M7" s="14">
        <f t="shared" ca="1" si="1"/>
        <v>49000</v>
      </c>
    </row>
    <row r="8" spans="1:16">
      <c r="A8" s="10">
        <v>7</v>
      </c>
      <c r="B8" s="11" t="s">
        <v>34</v>
      </c>
      <c r="C8" s="7" t="s">
        <v>35</v>
      </c>
      <c r="D8" s="7" t="s">
        <v>26</v>
      </c>
      <c r="E8" s="9" t="s">
        <v>27</v>
      </c>
      <c r="F8" s="15">
        <v>38270</v>
      </c>
      <c r="G8" s="17">
        <f t="shared" ca="1" si="2"/>
        <v>20</v>
      </c>
      <c r="H8" s="5" t="s">
        <v>21</v>
      </c>
      <c r="I8" s="12">
        <v>29346</v>
      </c>
      <c r="J8" s="11" t="s">
        <v>33</v>
      </c>
      <c r="K8" s="11">
        <v>3</v>
      </c>
      <c r="L8" s="11">
        <f t="shared" ca="1" si="0"/>
        <v>45</v>
      </c>
      <c r="M8" s="14">
        <f t="shared" ca="1" si="1"/>
        <v>44500</v>
      </c>
      <c r="P8" s="18"/>
    </row>
    <row r="9" spans="1:16">
      <c r="A9" s="10">
        <v>8</v>
      </c>
      <c r="B9" s="11" t="s">
        <v>36</v>
      </c>
      <c r="C9" s="7" t="s">
        <v>37</v>
      </c>
      <c r="D9" s="7" t="s">
        <v>38</v>
      </c>
      <c r="E9" s="9" t="s">
        <v>27</v>
      </c>
      <c r="F9" s="15">
        <v>40422</v>
      </c>
      <c r="G9" s="17">
        <f t="shared" ca="1" si="2"/>
        <v>14</v>
      </c>
      <c r="H9" s="10" t="s">
        <v>39</v>
      </c>
      <c r="I9" s="12">
        <v>30929</v>
      </c>
      <c r="J9" s="11" t="s">
        <v>33</v>
      </c>
      <c r="K9" s="11">
        <v>4</v>
      </c>
      <c r="L9" s="11">
        <f t="shared" ca="1" si="0"/>
        <v>41</v>
      </c>
      <c r="M9" s="14">
        <f t="shared" ca="1" si="1"/>
        <v>49100</v>
      </c>
    </row>
    <row r="10" spans="1:16">
      <c r="A10" s="10">
        <v>9</v>
      </c>
      <c r="B10" s="11" t="s">
        <v>40</v>
      </c>
      <c r="C10" s="7" t="s">
        <v>41</v>
      </c>
      <c r="D10" s="7" t="s">
        <v>30</v>
      </c>
      <c r="E10" s="9" t="s">
        <v>27</v>
      </c>
      <c r="F10" s="15">
        <v>41044</v>
      </c>
      <c r="G10" s="17">
        <f t="shared" ca="1" si="2"/>
        <v>13</v>
      </c>
      <c r="H10" s="10" t="s">
        <v>21</v>
      </c>
      <c r="I10" s="12">
        <v>28437</v>
      </c>
      <c r="J10" s="11" t="s">
        <v>18</v>
      </c>
      <c r="K10" s="11">
        <v>4</v>
      </c>
      <c r="L10" s="11">
        <f t="shared" ca="1" si="0"/>
        <v>48</v>
      </c>
      <c r="M10" s="14">
        <f t="shared" ca="1" si="1"/>
        <v>49800</v>
      </c>
    </row>
    <row r="11" spans="1:16">
      <c r="A11" s="10">
        <v>10</v>
      </c>
      <c r="B11" s="10" t="s">
        <v>42</v>
      </c>
      <c r="C11" s="7" t="s">
        <v>43</v>
      </c>
      <c r="D11" s="7" t="s">
        <v>26</v>
      </c>
      <c r="E11" s="9" t="s">
        <v>27</v>
      </c>
      <c r="F11" s="15">
        <v>41034</v>
      </c>
      <c r="G11" s="17">
        <f t="shared" ca="1" si="2"/>
        <v>13</v>
      </c>
      <c r="H11" s="10" t="s">
        <v>39</v>
      </c>
      <c r="I11" s="12">
        <v>31394</v>
      </c>
      <c r="J11" s="11" t="s">
        <v>33</v>
      </c>
      <c r="K11" s="11">
        <v>4</v>
      </c>
      <c r="L11" s="11">
        <f t="shared" ca="1" si="0"/>
        <v>40</v>
      </c>
      <c r="M11" s="14">
        <f t="shared" ca="1" si="1"/>
        <v>49000</v>
      </c>
    </row>
    <row r="12" spans="1:16">
      <c r="A12" s="10">
        <v>11</v>
      </c>
      <c r="B12" s="11" t="s">
        <v>44</v>
      </c>
      <c r="C12" s="7" t="s">
        <v>45</v>
      </c>
      <c r="D12" s="7" t="s">
        <v>15</v>
      </c>
      <c r="E12" s="6" t="s">
        <v>46</v>
      </c>
      <c r="F12" s="15">
        <v>39083</v>
      </c>
      <c r="G12" s="17">
        <f t="shared" ca="1" si="2"/>
        <v>18</v>
      </c>
      <c r="H12" s="10" t="s">
        <v>47</v>
      </c>
      <c r="I12" s="12">
        <v>28365</v>
      </c>
      <c r="J12" s="11" t="s">
        <v>18</v>
      </c>
      <c r="K12" s="11">
        <v>4</v>
      </c>
      <c r="L12" s="11">
        <f t="shared" ca="1" si="0"/>
        <v>48</v>
      </c>
      <c r="M12" s="14">
        <f t="shared" ca="1" si="1"/>
        <v>74800</v>
      </c>
    </row>
    <row r="13" spans="1:16">
      <c r="A13" s="10">
        <v>12</v>
      </c>
      <c r="B13" s="11" t="s">
        <v>48</v>
      </c>
      <c r="C13" s="7" t="s">
        <v>49</v>
      </c>
      <c r="D13" s="7" t="s">
        <v>15</v>
      </c>
      <c r="E13" s="6" t="s">
        <v>46</v>
      </c>
      <c r="F13" s="15">
        <v>38910</v>
      </c>
      <c r="G13" s="17">
        <f t="shared" ca="1" si="2"/>
        <v>18</v>
      </c>
      <c r="H13" s="10" t="s">
        <v>39</v>
      </c>
      <c r="I13" s="12">
        <v>27636</v>
      </c>
      <c r="J13" s="11" t="s">
        <v>33</v>
      </c>
      <c r="K13" s="11">
        <v>2</v>
      </c>
      <c r="L13" s="11">
        <f t="shared" ca="1" si="0"/>
        <v>50</v>
      </c>
      <c r="M13" s="14">
        <f t="shared" ca="1" si="1"/>
        <v>40000</v>
      </c>
    </row>
    <row r="14" spans="1:16">
      <c r="A14" s="10">
        <v>13</v>
      </c>
      <c r="B14" s="10" t="s">
        <v>50</v>
      </c>
      <c r="C14" s="5" t="s">
        <v>51</v>
      </c>
      <c r="D14" s="7" t="s">
        <v>15</v>
      </c>
      <c r="E14" s="9" t="s">
        <v>27</v>
      </c>
      <c r="F14" s="15">
        <v>40456</v>
      </c>
      <c r="G14" s="17">
        <f t="shared" ca="1" si="2"/>
        <v>14</v>
      </c>
      <c r="H14" s="10" t="s">
        <v>39</v>
      </c>
      <c r="I14" s="13">
        <v>31575</v>
      </c>
      <c r="J14" s="10" t="s">
        <v>18</v>
      </c>
      <c r="K14" s="10">
        <v>4</v>
      </c>
      <c r="L14" s="11">
        <f t="shared" ca="1" si="0"/>
        <v>39</v>
      </c>
      <c r="M14" s="14">
        <f t="shared" ca="1" si="1"/>
        <v>48900</v>
      </c>
    </row>
    <row r="15" spans="1:16">
      <c r="A15" s="10">
        <v>14</v>
      </c>
      <c r="B15" s="10" t="s">
        <v>52</v>
      </c>
      <c r="C15" s="5" t="s">
        <v>53</v>
      </c>
      <c r="D15" s="7" t="s">
        <v>26</v>
      </c>
      <c r="E15" s="9" t="s">
        <v>54</v>
      </c>
      <c r="F15" s="15">
        <v>36607</v>
      </c>
      <c r="G15" s="17">
        <f t="shared" ca="1" si="2"/>
        <v>25</v>
      </c>
      <c r="H15" s="10" t="s">
        <v>21</v>
      </c>
      <c r="I15" s="13">
        <v>27777</v>
      </c>
      <c r="J15" s="10" t="s">
        <v>18</v>
      </c>
      <c r="K15" s="10">
        <v>4</v>
      </c>
      <c r="L15" s="11">
        <f t="shared" ca="1" si="0"/>
        <v>49</v>
      </c>
      <c r="M15" s="14">
        <f t="shared" ca="1" si="1"/>
        <v>49900</v>
      </c>
    </row>
    <row r="16" spans="1:16">
      <c r="A16" s="10">
        <v>15</v>
      </c>
      <c r="B16" s="10" t="s">
        <v>52</v>
      </c>
      <c r="C16" s="5" t="s">
        <v>55</v>
      </c>
      <c r="D16" s="7" t="s">
        <v>26</v>
      </c>
      <c r="E16" s="9" t="s">
        <v>54</v>
      </c>
      <c r="F16" s="15">
        <v>40700</v>
      </c>
      <c r="G16" s="17">
        <f t="shared" ca="1" si="2"/>
        <v>13</v>
      </c>
      <c r="H16" s="10" t="s">
        <v>17</v>
      </c>
      <c r="I16" s="13">
        <v>29211</v>
      </c>
      <c r="J16" s="11" t="s">
        <v>18</v>
      </c>
      <c r="K16" s="10">
        <v>5</v>
      </c>
      <c r="L16" s="11">
        <f t="shared" ca="1" si="0"/>
        <v>46</v>
      </c>
      <c r="M16" s="14">
        <f t="shared" ca="1" si="1"/>
        <v>79600</v>
      </c>
    </row>
    <row r="17" spans="1:13">
      <c r="A17" s="10">
        <v>16</v>
      </c>
      <c r="B17" s="10" t="s">
        <v>56</v>
      </c>
      <c r="C17" s="5" t="s">
        <v>57</v>
      </c>
      <c r="D17" s="7" t="s">
        <v>26</v>
      </c>
      <c r="E17" s="9" t="s">
        <v>58</v>
      </c>
      <c r="F17" s="15">
        <v>42959</v>
      </c>
      <c r="G17" s="17">
        <f t="shared" ca="1" si="2"/>
        <v>7</v>
      </c>
      <c r="H17" s="10" t="s">
        <v>21</v>
      </c>
      <c r="I17" s="13">
        <v>30901</v>
      </c>
      <c r="J17" s="10" t="s">
        <v>18</v>
      </c>
      <c r="K17" s="10">
        <v>4</v>
      </c>
      <c r="L17" s="11">
        <f t="shared" ca="1" si="0"/>
        <v>41</v>
      </c>
      <c r="M17" s="14">
        <f t="shared" ca="1" si="1"/>
        <v>49100</v>
      </c>
    </row>
    <row r="18" spans="1:13">
      <c r="A18" s="10">
        <v>17</v>
      </c>
      <c r="B18" s="10" t="s">
        <v>59</v>
      </c>
      <c r="C18" s="5" t="s">
        <v>60</v>
      </c>
      <c r="D18" s="5" t="s">
        <v>38</v>
      </c>
      <c r="E18" s="9" t="s">
        <v>27</v>
      </c>
      <c r="F18" s="15">
        <v>44293</v>
      </c>
      <c r="G18" s="17">
        <f t="shared" ca="1" si="2"/>
        <v>4</v>
      </c>
      <c r="H18" s="10" t="s">
        <v>39</v>
      </c>
      <c r="I18" s="13">
        <v>31501</v>
      </c>
      <c r="J18" s="10" t="s">
        <v>18</v>
      </c>
      <c r="K18" s="10">
        <v>5</v>
      </c>
      <c r="L18" s="11">
        <f t="shared" ca="1" si="0"/>
        <v>39</v>
      </c>
      <c r="M18" s="14">
        <f t="shared" ca="1" si="1"/>
        <v>53900</v>
      </c>
    </row>
    <row r="19" spans="1:13">
      <c r="A19" s="10">
        <v>18</v>
      </c>
      <c r="B19" s="10" t="s">
        <v>61</v>
      </c>
      <c r="C19" s="5" t="s">
        <v>62</v>
      </c>
      <c r="D19" s="5" t="s">
        <v>38</v>
      </c>
      <c r="E19" s="9" t="s">
        <v>58</v>
      </c>
      <c r="F19" s="15">
        <v>36349</v>
      </c>
      <c r="G19" s="17">
        <f t="shared" ca="1" si="2"/>
        <v>25</v>
      </c>
      <c r="H19" s="10" t="s">
        <v>21</v>
      </c>
      <c r="I19" s="13">
        <v>30196</v>
      </c>
      <c r="J19" s="10" t="s">
        <v>18</v>
      </c>
      <c r="K19" s="10">
        <v>2</v>
      </c>
      <c r="L19" s="11">
        <f t="shared" ca="1" si="0"/>
        <v>43</v>
      </c>
      <c r="M19" s="14">
        <f t="shared" ca="1" si="1"/>
        <v>39300</v>
      </c>
    </row>
    <row r="20" spans="1:13">
      <c r="A20" s="10">
        <v>19</v>
      </c>
      <c r="B20" s="10" t="s">
        <v>52</v>
      </c>
      <c r="C20" s="5" t="s">
        <v>63</v>
      </c>
      <c r="D20" s="5" t="s">
        <v>38</v>
      </c>
      <c r="E20" s="9" t="s">
        <v>54</v>
      </c>
      <c r="F20" s="15">
        <v>41153</v>
      </c>
      <c r="G20" s="17">
        <f t="shared" ca="1" si="2"/>
        <v>12</v>
      </c>
      <c r="H20" s="10" t="s">
        <v>21</v>
      </c>
      <c r="I20" s="13">
        <v>28523</v>
      </c>
      <c r="J20" s="10" t="s">
        <v>18</v>
      </c>
      <c r="K20" s="10">
        <v>3</v>
      </c>
      <c r="L20" s="11">
        <f t="shared" ca="1" si="0"/>
        <v>47</v>
      </c>
      <c r="M20" s="14">
        <f t="shared" ca="1" si="1"/>
        <v>44700</v>
      </c>
    </row>
    <row r="21" spans="1:13">
      <c r="A21" s="10">
        <v>20</v>
      </c>
      <c r="B21" s="10" t="s">
        <v>64</v>
      </c>
      <c r="C21" s="5" t="s">
        <v>65</v>
      </c>
      <c r="D21" s="5" t="s">
        <v>38</v>
      </c>
      <c r="E21" s="9" t="s">
        <v>58</v>
      </c>
      <c r="F21" s="15">
        <v>42586</v>
      </c>
      <c r="G21" s="17">
        <f t="shared" ca="1" si="2"/>
        <v>8</v>
      </c>
      <c r="H21" s="10" t="s">
        <v>21</v>
      </c>
      <c r="I21" s="13">
        <v>30687</v>
      </c>
      <c r="J21" s="10" t="s">
        <v>33</v>
      </c>
      <c r="K21" s="10">
        <v>4</v>
      </c>
      <c r="L21" s="11">
        <f t="shared" ca="1" si="0"/>
        <v>41</v>
      </c>
      <c r="M21" s="14">
        <f t="shared" ca="1" si="1"/>
        <v>49100</v>
      </c>
    </row>
    <row r="22" spans="1:13">
      <c r="A22" s="10">
        <v>21</v>
      </c>
      <c r="B22" s="10" t="s">
        <v>66</v>
      </c>
      <c r="C22" s="5" t="s">
        <v>67</v>
      </c>
      <c r="D22" s="5" t="s">
        <v>38</v>
      </c>
      <c r="E22" s="9" t="s">
        <v>68</v>
      </c>
      <c r="F22" s="15">
        <v>39743</v>
      </c>
      <c r="G22" s="17">
        <f t="shared" ca="1" si="2"/>
        <v>16</v>
      </c>
      <c r="H22" s="10" t="s">
        <v>21</v>
      </c>
      <c r="I22" s="13">
        <v>27209</v>
      </c>
      <c r="J22" s="10" t="s">
        <v>33</v>
      </c>
      <c r="K22" s="10">
        <v>3</v>
      </c>
      <c r="L22" s="11">
        <f t="shared" ca="1" si="0"/>
        <v>51</v>
      </c>
      <c r="M22" s="14">
        <f t="shared" ca="1" si="1"/>
        <v>45100</v>
      </c>
    </row>
    <row r="23" spans="1:13">
      <c r="A23" s="10">
        <v>22</v>
      </c>
      <c r="B23" s="10" t="s">
        <v>52</v>
      </c>
      <c r="C23" s="5" t="s">
        <v>69</v>
      </c>
      <c r="D23" s="5" t="s">
        <v>38</v>
      </c>
      <c r="E23" s="9" t="s">
        <v>54</v>
      </c>
      <c r="F23" s="15">
        <v>40167</v>
      </c>
      <c r="G23" s="17">
        <f t="shared" ca="1" si="2"/>
        <v>15</v>
      </c>
      <c r="H23" s="10" t="s">
        <v>21</v>
      </c>
      <c r="I23" s="13">
        <v>25765</v>
      </c>
      <c r="J23" s="10" t="s">
        <v>33</v>
      </c>
      <c r="K23" s="10">
        <v>3</v>
      </c>
      <c r="L23" s="11">
        <f t="shared" ca="1" si="0"/>
        <v>55</v>
      </c>
      <c r="M23" s="14">
        <f t="shared" ca="1" si="1"/>
        <v>45500</v>
      </c>
    </row>
    <row r="24" spans="1:13">
      <c r="A24" s="10">
        <v>23</v>
      </c>
      <c r="B24" s="10" t="s">
        <v>70</v>
      </c>
      <c r="C24" s="5" t="s">
        <v>71</v>
      </c>
      <c r="D24" s="7" t="s">
        <v>26</v>
      </c>
      <c r="E24" s="9" t="s">
        <v>68</v>
      </c>
      <c r="F24" s="15">
        <v>42591</v>
      </c>
      <c r="G24" s="17">
        <f t="shared" ca="1" si="2"/>
        <v>8</v>
      </c>
      <c r="H24" s="10" t="s">
        <v>21</v>
      </c>
      <c r="I24" s="13">
        <v>29914</v>
      </c>
      <c r="J24" s="10" t="s">
        <v>18</v>
      </c>
      <c r="K24" s="10">
        <v>4</v>
      </c>
      <c r="L24" s="11">
        <f t="shared" ca="1" si="0"/>
        <v>44</v>
      </c>
      <c r="M24" s="14">
        <f t="shared" ca="1" si="1"/>
        <v>49400</v>
      </c>
    </row>
    <row r="25" spans="1:13">
      <c r="A25" s="10">
        <v>24</v>
      </c>
      <c r="B25" s="10" t="s">
        <v>72</v>
      </c>
      <c r="C25" s="5" t="s">
        <v>73</v>
      </c>
      <c r="D25" s="5" t="s">
        <v>38</v>
      </c>
      <c r="E25" s="9" t="s">
        <v>74</v>
      </c>
      <c r="F25" s="15">
        <v>43691</v>
      </c>
      <c r="G25" s="17">
        <f t="shared" ca="1" si="2"/>
        <v>5</v>
      </c>
      <c r="H25" s="5" t="s">
        <v>21</v>
      </c>
      <c r="I25" s="13">
        <v>30219</v>
      </c>
      <c r="J25" s="10" t="s">
        <v>18</v>
      </c>
      <c r="K25" s="10">
        <v>4</v>
      </c>
      <c r="L25" s="11">
        <f t="shared" ca="1" si="0"/>
        <v>43</v>
      </c>
      <c r="M25" s="14">
        <f t="shared" ca="1" si="1"/>
        <v>49300</v>
      </c>
    </row>
    <row r="26" spans="1:13">
      <c r="A26" s="10">
        <v>25</v>
      </c>
      <c r="B26" s="10" t="s">
        <v>75</v>
      </c>
      <c r="C26" s="5" t="s">
        <v>76</v>
      </c>
      <c r="D26" s="5" t="s">
        <v>38</v>
      </c>
      <c r="E26" s="9" t="s">
        <v>58</v>
      </c>
      <c r="F26" s="15">
        <v>43638</v>
      </c>
      <c r="G26" s="17">
        <f t="shared" ca="1" si="2"/>
        <v>5</v>
      </c>
      <c r="H26" s="10" t="s">
        <v>17</v>
      </c>
      <c r="I26" s="13">
        <v>30674</v>
      </c>
      <c r="J26" s="11" t="s">
        <v>18</v>
      </c>
      <c r="K26" s="10">
        <v>4</v>
      </c>
      <c r="L26" s="11">
        <f t="shared" ca="1" si="0"/>
        <v>42</v>
      </c>
      <c r="M26" s="14">
        <f t="shared" ca="1" si="1"/>
        <v>74200</v>
      </c>
    </row>
    <row r="27" spans="1:13">
      <c r="A27" s="10">
        <v>26</v>
      </c>
      <c r="B27" s="10" t="s">
        <v>77</v>
      </c>
      <c r="C27" s="5" t="s">
        <v>78</v>
      </c>
      <c r="D27" s="7" t="s">
        <v>26</v>
      </c>
      <c r="E27" s="9" t="s">
        <v>74</v>
      </c>
      <c r="F27" s="15">
        <v>42171</v>
      </c>
      <c r="G27" s="17">
        <f t="shared" ca="1" si="2"/>
        <v>9</v>
      </c>
      <c r="H27" s="5" t="s">
        <v>21</v>
      </c>
      <c r="I27" s="13">
        <v>27713</v>
      </c>
      <c r="J27" s="10" t="s">
        <v>18</v>
      </c>
      <c r="K27" s="10">
        <v>4</v>
      </c>
      <c r="L27" s="11">
        <f t="shared" ca="1" si="0"/>
        <v>50</v>
      </c>
      <c r="M27" s="14">
        <f t="shared" ca="1" si="1"/>
        <v>50000</v>
      </c>
    </row>
    <row r="28" spans="1:13">
      <c r="A28" s="10">
        <v>27</v>
      </c>
      <c r="B28" s="10" t="s">
        <v>79</v>
      </c>
      <c r="C28" s="5" t="s">
        <v>80</v>
      </c>
      <c r="D28" s="7" t="s">
        <v>26</v>
      </c>
      <c r="E28" s="9" t="s">
        <v>58</v>
      </c>
      <c r="F28" s="15">
        <v>41893</v>
      </c>
      <c r="G28" s="17">
        <f t="shared" ca="1" si="2"/>
        <v>10</v>
      </c>
      <c r="H28" s="10" t="s">
        <v>21</v>
      </c>
      <c r="I28" s="13">
        <v>26832</v>
      </c>
      <c r="J28" s="10" t="s">
        <v>33</v>
      </c>
      <c r="K28" s="10">
        <v>3</v>
      </c>
      <c r="L28" s="11">
        <f t="shared" ca="1" si="0"/>
        <v>52</v>
      </c>
      <c r="M28" s="14">
        <f t="shared" ca="1" si="1"/>
        <v>45200</v>
      </c>
    </row>
    <row r="29" spans="1:13">
      <c r="A29" s="10">
        <v>28</v>
      </c>
      <c r="B29" s="10" t="s">
        <v>52</v>
      </c>
      <c r="C29" s="5" t="s">
        <v>81</v>
      </c>
      <c r="D29" s="5" t="s">
        <v>38</v>
      </c>
      <c r="E29" s="9" t="s">
        <v>54</v>
      </c>
      <c r="F29" s="15">
        <v>44048</v>
      </c>
      <c r="G29" s="17">
        <f t="shared" ca="1" si="2"/>
        <v>4</v>
      </c>
      <c r="H29" s="10" t="s">
        <v>21</v>
      </c>
      <c r="I29" s="13">
        <v>27253</v>
      </c>
      <c r="J29" s="10" t="s">
        <v>33</v>
      </c>
      <c r="K29" s="10">
        <v>4</v>
      </c>
      <c r="L29" s="11">
        <f t="shared" ca="1" si="0"/>
        <v>51</v>
      </c>
      <c r="M29" s="14">
        <f t="shared" ca="1" si="1"/>
        <v>50100</v>
      </c>
    </row>
    <row r="30" spans="1:13">
      <c r="A30" s="10">
        <v>29</v>
      </c>
      <c r="B30" s="10" t="s">
        <v>82</v>
      </c>
      <c r="C30" s="5" t="s">
        <v>83</v>
      </c>
      <c r="D30" s="7" t="s">
        <v>26</v>
      </c>
      <c r="E30" s="9" t="s">
        <v>68</v>
      </c>
      <c r="F30" s="15">
        <v>41033</v>
      </c>
      <c r="G30" s="17">
        <f t="shared" ca="1" si="2"/>
        <v>13</v>
      </c>
      <c r="H30" s="10" t="s">
        <v>21</v>
      </c>
      <c r="I30" s="13">
        <v>25290</v>
      </c>
      <c r="J30" s="10" t="s">
        <v>33</v>
      </c>
      <c r="K30" s="10">
        <v>3</v>
      </c>
      <c r="L30" s="11">
        <f t="shared" ca="1" si="0"/>
        <v>56</v>
      </c>
      <c r="M30" s="14">
        <f t="shared" ca="1" si="1"/>
        <v>45600</v>
      </c>
    </row>
    <row r="31" spans="1:13">
      <c r="A31" s="10">
        <v>30</v>
      </c>
      <c r="B31" s="10" t="s">
        <v>84</v>
      </c>
      <c r="C31" s="5" t="s">
        <v>85</v>
      </c>
      <c r="D31" s="7" t="s">
        <v>26</v>
      </c>
      <c r="E31" s="9" t="s">
        <v>74</v>
      </c>
      <c r="F31" s="15">
        <v>39043</v>
      </c>
      <c r="G31" s="17">
        <f t="shared" ca="1" si="2"/>
        <v>18</v>
      </c>
      <c r="H31" s="10" t="s">
        <v>17</v>
      </c>
      <c r="I31" s="13">
        <v>26146</v>
      </c>
      <c r="J31" s="11" t="s">
        <v>18</v>
      </c>
      <c r="K31" s="10">
        <v>5</v>
      </c>
      <c r="L31" s="11">
        <f t="shared" ca="1" si="0"/>
        <v>54</v>
      </c>
      <c r="M31" s="14">
        <f t="shared" ca="1" si="1"/>
        <v>80400</v>
      </c>
    </row>
    <row r="32" spans="1:13">
      <c r="A32" s="10">
        <v>31</v>
      </c>
      <c r="B32" s="10" t="s">
        <v>86</v>
      </c>
      <c r="C32" s="5" t="s">
        <v>87</v>
      </c>
      <c r="D32" s="5" t="s">
        <v>38</v>
      </c>
      <c r="E32" s="9" t="s">
        <v>58</v>
      </c>
      <c r="F32" s="15">
        <v>42311</v>
      </c>
      <c r="G32" s="17">
        <f t="shared" ca="1" si="2"/>
        <v>9</v>
      </c>
      <c r="H32" s="10" t="s">
        <v>21</v>
      </c>
      <c r="I32" s="13">
        <v>28439</v>
      </c>
      <c r="J32" s="10" t="s">
        <v>33</v>
      </c>
      <c r="K32" s="10">
        <v>4</v>
      </c>
      <c r="L32" s="11">
        <f t="shared" ca="1" si="0"/>
        <v>48</v>
      </c>
      <c r="M32" s="14">
        <f t="shared" ca="1" si="1"/>
        <v>49800</v>
      </c>
    </row>
    <row r="33" spans="1:13">
      <c r="A33" s="10">
        <v>32</v>
      </c>
      <c r="B33" s="10" t="s">
        <v>88</v>
      </c>
      <c r="C33" s="5" t="s">
        <v>89</v>
      </c>
      <c r="D33" s="7" t="s">
        <v>26</v>
      </c>
      <c r="E33" s="9" t="s">
        <v>46</v>
      </c>
      <c r="F33" s="15">
        <v>40722</v>
      </c>
      <c r="G33" s="17">
        <f t="shared" ca="1" si="2"/>
        <v>13</v>
      </c>
      <c r="H33" s="10" t="s">
        <v>39</v>
      </c>
      <c r="I33" s="13">
        <v>28562</v>
      </c>
      <c r="J33" s="10" t="s">
        <v>33</v>
      </c>
      <c r="K33" s="10">
        <v>3</v>
      </c>
      <c r="L33" s="11">
        <f t="shared" ca="1" si="0"/>
        <v>47</v>
      </c>
      <c r="M33" s="14">
        <f t="shared" ca="1" si="1"/>
        <v>44700</v>
      </c>
    </row>
    <row r="34" spans="1:13">
      <c r="A34" s="10">
        <v>33</v>
      </c>
      <c r="B34" s="10" t="s">
        <v>90</v>
      </c>
      <c r="C34" s="5" t="s">
        <v>91</v>
      </c>
      <c r="D34" s="5" t="s">
        <v>38</v>
      </c>
      <c r="E34" s="9" t="s">
        <v>68</v>
      </c>
      <c r="F34" s="15">
        <v>32326</v>
      </c>
      <c r="G34" s="17">
        <f t="shared" ca="1" si="2"/>
        <v>36</v>
      </c>
      <c r="H34" s="10" t="s">
        <v>21</v>
      </c>
      <c r="I34" s="13">
        <v>28942</v>
      </c>
      <c r="J34" s="10" t="s">
        <v>18</v>
      </c>
      <c r="K34" s="10">
        <v>3</v>
      </c>
      <c r="L34" s="11">
        <f t="shared" ca="1" si="0"/>
        <v>46</v>
      </c>
      <c r="M34" s="14">
        <f t="shared" ca="1" si="1"/>
        <v>44600</v>
      </c>
    </row>
    <row r="35" spans="1:13">
      <c r="A35" s="10">
        <v>34</v>
      </c>
      <c r="B35" s="10" t="s">
        <v>52</v>
      </c>
      <c r="C35" s="5" t="s">
        <v>92</v>
      </c>
      <c r="D35" s="5" t="s">
        <v>38</v>
      </c>
      <c r="E35" s="9" t="s">
        <v>54</v>
      </c>
      <c r="F35" s="15">
        <v>43218</v>
      </c>
      <c r="G35" s="17">
        <f t="shared" ca="1" si="2"/>
        <v>7</v>
      </c>
      <c r="H35" s="10" t="s">
        <v>21</v>
      </c>
      <c r="I35" s="13">
        <v>28402</v>
      </c>
      <c r="J35" s="10" t="s">
        <v>18</v>
      </c>
      <c r="K35" s="10">
        <v>2</v>
      </c>
      <c r="L35" s="11">
        <f t="shared" ca="1" si="0"/>
        <v>48</v>
      </c>
      <c r="M35" s="14">
        <f t="shared" ca="1" si="1"/>
        <v>39800</v>
      </c>
    </row>
    <row r="36" spans="1:13">
      <c r="A36" s="10">
        <v>35</v>
      </c>
      <c r="B36" s="10" t="s">
        <v>93</v>
      </c>
      <c r="C36" s="5" t="s">
        <v>94</v>
      </c>
      <c r="D36" s="5" t="s">
        <v>38</v>
      </c>
      <c r="E36" s="9" t="s">
        <v>46</v>
      </c>
      <c r="F36" s="15">
        <v>42966</v>
      </c>
      <c r="G36" s="17">
        <f t="shared" ca="1" si="2"/>
        <v>7</v>
      </c>
      <c r="H36" s="10" t="s">
        <v>39</v>
      </c>
      <c r="I36" s="13">
        <v>28440</v>
      </c>
      <c r="J36" s="10" t="s">
        <v>18</v>
      </c>
      <c r="K36" s="10">
        <v>4</v>
      </c>
      <c r="L36" s="11">
        <f t="shared" ca="1" si="0"/>
        <v>48</v>
      </c>
      <c r="M36" s="14">
        <f t="shared" ca="1" si="1"/>
        <v>49800</v>
      </c>
    </row>
    <row r="37" spans="1:13">
      <c r="A37" s="10">
        <v>36</v>
      </c>
      <c r="B37" s="10" t="s">
        <v>95</v>
      </c>
      <c r="C37" s="5" t="s">
        <v>96</v>
      </c>
      <c r="D37" s="7" t="s">
        <v>26</v>
      </c>
      <c r="E37" s="9" t="s">
        <v>74</v>
      </c>
      <c r="F37" s="15">
        <v>38283</v>
      </c>
      <c r="G37" s="17">
        <f t="shared" ca="1" si="2"/>
        <v>20</v>
      </c>
      <c r="H37" s="5" t="s">
        <v>21</v>
      </c>
      <c r="I37" s="13">
        <v>25802</v>
      </c>
      <c r="J37" s="10" t="s">
        <v>33</v>
      </c>
      <c r="K37" s="10">
        <v>4</v>
      </c>
      <c r="L37" s="11">
        <f t="shared" ca="1" si="0"/>
        <v>55</v>
      </c>
      <c r="M37" s="14">
        <f t="shared" ca="1" si="1"/>
        <v>50500</v>
      </c>
    </row>
    <row r="38" spans="1:13">
      <c r="A38" s="10">
        <v>37</v>
      </c>
      <c r="B38" s="10" t="s">
        <v>97</v>
      </c>
      <c r="C38" s="5" t="s">
        <v>98</v>
      </c>
      <c r="D38" s="7" t="s">
        <v>26</v>
      </c>
      <c r="E38" s="9" t="s">
        <v>46</v>
      </c>
      <c r="F38" s="15">
        <v>43287</v>
      </c>
      <c r="G38" s="17">
        <f t="shared" ca="1" si="2"/>
        <v>6</v>
      </c>
      <c r="H38" s="10" t="s">
        <v>39</v>
      </c>
      <c r="I38" s="13">
        <v>27658</v>
      </c>
      <c r="J38" s="10" t="s">
        <v>33</v>
      </c>
      <c r="K38" s="10">
        <v>4</v>
      </c>
      <c r="L38" s="11">
        <f t="shared" ca="1" si="0"/>
        <v>50</v>
      </c>
      <c r="M38" s="14">
        <f t="shared" ca="1" si="1"/>
        <v>50000</v>
      </c>
    </row>
    <row r="39" spans="1:13">
      <c r="A39" s="10">
        <v>38</v>
      </c>
      <c r="B39" s="10" t="s">
        <v>99</v>
      </c>
      <c r="C39" s="5" t="s">
        <v>100</v>
      </c>
      <c r="D39" s="7" t="s">
        <v>26</v>
      </c>
      <c r="E39" s="9" t="s">
        <v>27</v>
      </c>
      <c r="F39" s="15">
        <v>43556</v>
      </c>
      <c r="G39" s="17">
        <f t="shared" ca="1" si="2"/>
        <v>6</v>
      </c>
      <c r="H39" s="10" t="s">
        <v>39</v>
      </c>
      <c r="I39" s="13">
        <v>27699</v>
      </c>
      <c r="J39" s="10" t="s">
        <v>33</v>
      </c>
      <c r="K39" s="10">
        <v>4</v>
      </c>
      <c r="L39" s="11">
        <f t="shared" ca="1" si="0"/>
        <v>50</v>
      </c>
      <c r="M39" s="14">
        <f t="shared" ca="1" si="1"/>
        <v>50000</v>
      </c>
    </row>
    <row r="40" spans="1:13">
      <c r="A40" s="10">
        <v>39</v>
      </c>
      <c r="B40" s="10" t="s">
        <v>101</v>
      </c>
      <c r="C40" s="5" t="s">
        <v>102</v>
      </c>
      <c r="D40" s="7" t="s">
        <v>26</v>
      </c>
      <c r="E40" s="9" t="s">
        <v>46</v>
      </c>
      <c r="F40" s="15">
        <v>44109</v>
      </c>
      <c r="G40" s="17">
        <f t="shared" ca="1" si="2"/>
        <v>4</v>
      </c>
      <c r="H40" s="10" t="s">
        <v>39</v>
      </c>
      <c r="I40" s="13">
        <v>28300</v>
      </c>
      <c r="J40" s="10" t="s">
        <v>33</v>
      </c>
      <c r="K40" s="10">
        <v>5</v>
      </c>
      <c r="L40" s="11">
        <f t="shared" ca="1" si="0"/>
        <v>48</v>
      </c>
      <c r="M40" s="14">
        <f t="shared" ca="1" si="1"/>
        <v>54800</v>
      </c>
    </row>
    <row r="41" spans="1:13">
      <c r="A41" s="10">
        <v>40</v>
      </c>
      <c r="B41" s="10" t="s">
        <v>103</v>
      </c>
      <c r="C41" s="5" t="s">
        <v>104</v>
      </c>
      <c r="D41" s="7" t="s">
        <v>26</v>
      </c>
      <c r="E41" s="9" t="s">
        <v>58</v>
      </c>
      <c r="F41" s="15">
        <v>41054</v>
      </c>
      <c r="G41" s="17">
        <f t="shared" ca="1" si="2"/>
        <v>12</v>
      </c>
      <c r="H41" s="10" t="s">
        <v>21</v>
      </c>
      <c r="I41" s="13">
        <v>30543</v>
      </c>
      <c r="J41" s="10" t="s">
        <v>33</v>
      </c>
      <c r="K41" s="10">
        <v>4</v>
      </c>
      <c r="L41" s="11">
        <f t="shared" ca="1" si="0"/>
        <v>42</v>
      </c>
      <c r="M41" s="14">
        <f t="shared" ca="1" si="1"/>
        <v>49200</v>
      </c>
    </row>
    <row r="42" spans="1:13">
      <c r="A42" s="10">
        <v>41</v>
      </c>
      <c r="B42" s="10" t="s">
        <v>105</v>
      </c>
      <c r="C42" s="5" t="s">
        <v>106</v>
      </c>
      <c r="D42" s="5" t="s">
        <v>38</v>
      </c>
      <c r="E42" s="9" t="s">
        <v>27</v>
      </c>
      <c r="F42" s="15">
        <v>42913</v>
      </c>
      <c r="G42" s="17">
        <f t="shared" ca="1" si="2"/>
        <v>7</v>
      </c>
      <c r="H42" s="10" t="s">
        <v>39</v>
      </c>
      <c r="I42" s="13">
        <v>30396</v>
      </c>
      <c r="J42" s="10" t="s">
        <v>33</v>
      </c>
      <c r="K42" s="10">
        <v>4</v>
      </c>
      <c r="L42" s="11">
        <f t="shared" ca="1" si="0"/>
        <v>42</v>
      </c>
      <c r="M42" s="14">
        <f t="shared" ca="1" si="1"/>
        <v>49200</v>
      </c>
    </row>
    <row r="43" spans="1:13">
      <c r="A43" s="10">
        <v>42</v>
      </c>
      <c r="B43" s="10" t="s">
        <v>107</v>
      </c>
      <c r="C43" s="5" t="s">
        <v>108</v>
      </c>
      <c r="D43" s="7" t="s">
        <v>26</v>
      </c>
      <c r="E43" s="9" t="s">
        <v>46</v>
      </c>
      <c r="F43" s="15">
        <v>40996</v>
      </c>
      <c r="G43" s="17">
        <f t="shared" ca="1" si="2"/>
        <v>13</v>
      </c>
      <c r="H43" s="10" t="s">
        <v>39</v>
      </c>
      <c r="I43" s="13">
        <v>27704</v>
      </c>
      <c r="J43" s="10" t="s">
        <v>33</v>
      </c>
      <c r="K43" s="10">
        <v>2</v>
      </c>
      <c r="L43" s="11">
        <f t="shared" ca="1" si="0"/>
        <v>50</v>
      </c>
      <c r="M43" s="14">
        <f t="shared" ca="1" si="1"/>
        <v>40000</v>
      </c>
    </row>
    <row r="44" spans="1:13">
      <c r="G44" s="20"/>
    </row>
    <row r="45" spans="1:13">
      <c r="G45" s="20"/>
    </row>
    <row r="46" spans="1:13">
      <c r="G46" s="20"/>
    </row>
    <row r="47" spans="1:13">
      <c r="G47" s="20"/>
    </row>
    <row r="48" spans="1:13">
      <c r="G48" s="20"/>
    </row>
    <row r="49" spans="7:7">
      <c r="G49" s="20"/>
    </row>
    <row r="50" spans="7:7">
      <c r="G50" s="20"/>
    </row>
    <row r="51" spans="7:7">
      <c r="G51" s="20"/>
    </row>
    <row r="52" spans="7:7">
      <c r="G52" s="20"/>
    </row>
    <row r="53" spans="7:7">
      <c r="G53" s="20"/>
    </row>
    <row r="54" spans="7:7">
      <c r="G54" s="20"/>
    </row>
    <row r="55" spans="7:7">
      <c r="G55" s="20"/>
    </row>
  </sheetData>
  <sortState xmlns:xlrd2="http://schemas.microsoft.com/office/spreadsheetml/2017/richdata2" ref="A1:N66">
    <sortCondition ref="A39"/>
  </sortState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C34D9-89F0-46BF-987A-A5E56B373253}">
  <sheetPr>
    <tabColor theme="6" tint="-0.249977111117893"/>
  </sheetPr>
  <dimension ref="A1:P55"/>
  <sheetViews>
    <sheetView topLeftCell="A32" workbookViewId="0">
      <selection activeCell="C17" sqref="C17:F17"/>
    </sheetView>
  </sheetViews>
  <sheetFormatPr defaultRowHeight="16.5"/>
  <cols>
    <col min="1" max="1" width="13.625" bestFit="1" customWidth="1"/>
    <col min="2" max="2" width="11.625" bestFit="1" customWidth="1"/>
    <col min="3" max="3" width="9.5" style="8" bestFit="1" customWidth="1"/>
    <col min="4" max="4" width="16.75" customWidth="1"/>
    <col min="5" max="5" width="9.5" bestFit="1" customWidth="1"/>
    <col min="6" max="6" width="13" style="16" customWidth="1"/>
    <col min="7" max="7" width="13.5" bestFit="1" customWidth="1"/>
    <col min="8" max="8" width="10.625" bestFit="1" customWidth="1"/>
    <col min="9" max="9" width="10.625" style="8" bestFit="1" customWidth="1"/>
    <col min="11" max="11" width="9" style="8"/>
  </cols>
  <sheetData>
    <row r="1" spans="1:16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</row>
    <row r="2" spans="1:16">
      <c r="A2" s="10">
        <v>1</v>
      </c>
      <c r="B2" s="11" t="s">
        <v>13</v>
      </c>
      <c r="C2" s="7" t="s">
        <v>14</v>
      </c>
      <c r="D2" s="7" t="s">
        <v>15</v>
      </c>
      <c r="E2" s="6" t="s">
        <v>16</v>
      </c>
      <c r="F2" s="15">
        <v>36364</v>
      </c>
      <c r="G2" s="17">
        <f t="shared" ref="G2:G43" ca="1" si="0">INT(_xlfn.DAYS(TODAY(),F2)/365.25)</f>
        <v>25</v>
      </c>
      <c r="H2" s="5" t="s">
        <v>17</v>
      </c>
      <c r="I2" s="12">
        <v>30015</v>
      </c>
      <c r="J2" s="11" t="s">
        <v>18</v>
      </c>
      <c r="K2" s="11">
        <v>4</v>
      </c>
      <c r="L2" s="11">
        <f t="shared" ref="L2:L43" ca="1" si="1">YEAR(TODAY())-YEAR(I2)</f>
        <v>43</v>
      </c>
      <c r="M2" s="14">
        <f t="shared" ref="M2:M43" ca="1" si="2">IF(H2="主任",50000,25000)+K2*5000+L2*100</f>
        <v>74300</v>
      </c>
    </row>
    <row r="3" spans="1:16">
      <c r="A3" s="10">
        <v>2</v>
      </c>
      <c r="B3" s="11" t="s">
        <v>19</v>
      </c>
      <c r="C3" s="7" t="s">
        <v>20</v>
      </c>
      <c r="D3" s="7" t="s">
        <v>15</v>
      </c>
      <c r="E3" s="6" t="s">
        <v>16</v>
      </c>
      <c r="F3" s="15">
        <v>43235</v>
      </c>
      <c r="G3" s="17">
        <f t="shared" ca="1" si="0"/>
        <v>7</v>
      </c>
      <c r="H3" s="5" t="s">
        <v>21</v>
      </c>
      <c r="I3" s="12">
        <v>29559</v>
      </c>
      <c r="J3" s="11" t="s">
        <v>18</v>
      </c>
      <c r="K3" s="11">
        <v>3</v>
      </c>
      <c r="L3" s="11">
        <f t="shared" ca="1" si="1"/>
        <v>45</v>
      </c>
      <c r="M3" s="14">
        <f t="shared" ca="1" si="2"/>
        <v>44500</v>
      </c>
    </row>
    <row r="4" spans="1:16">
      <c r="A4" s="10">
        <v>3</v>
      </c>
      <c r="B4" s="11" t="s">
        <v>22</v>
      </c>
      <c r="C4" s="7" t="s">
        <v>23</v>
      </c>
      <c r="D4" s="7" t="s">
        <v>15</v>
      </c>
      <c r="E4" s="6" t="s">
        <v>16</v>
      </c>
      <c r="F4" s="15">
        <v>39234</v>
      </c>
      <c r="G4" s="17">
        <f t="shared" ca="1" si="0"/>
        <v>17</v>
      </c>
      <c r="H4" s="5" t="s">
        <v>21</v>
      </c>
      <c r="I4" s="12">
        <v>25051</v>
      </c>
      <c r="J4" s="11" t="s">
        <v>18</v>
      </c>
      <c r="K4" s="11">
        <v>4</v>
      </c>
      <c r="L4" s="11">
        <f t="shared" ca="1" si="1"/>
        <v>57</v>
      </c>
      <c r="M4" s="14">
        <f t="shared" ca="1" si="2"/>
        <v>50700</v>
      </c>
    </row>
    <row r="5" spans="1:16">
      <c r="A5" s="10">
        <v>8</v>
      </c>
      <c r="B5" s="11" t="s">
        <v>36</v>
      </c>
      <c r="C5" s="7" t="s">
        <v>37</v>
      </c>
      <c r="D5" s="7" t="s">
        <v>38</v>
      </c>
      <c r="E5" s="9" t="s">
        <v>27</v>
      </c>
      <c r="F5" s="15">
        <v>40422</v>
      </c>
      <c r="G5" s="17">
        <f t="shared" ca="1" si="0"/>
        <v>14</v>
      </c>
      <c r="H5" s="10" t="s">
        <v>39</v>
      </c>
      <c r="I5" s="12">
        <v>30929</v>
      </c>
      <c r="J5" s="11" t="s">
        <v>33</v>
      </c>
      <c r="K5" s="11">
        <v>4</v>
      </c>
      <c r="L5" s="11">
        <f t="shared" ca="1" si="1"/>
        <v>41</v>
      </c>
      <c r="M5" s="14">
        <f t="shared" ca="1" si="2"/>
        <v>49100</v>
      </c>
    </row>
    <row r="6" spans="1:16">
      <c r="A6" s="10">
        <v>11</v>
      </c>
      <c r="B6" s="11" t="s">
        <v>44</v>
      </c>
      <c r="C6" s="7" t="s">
        <v>45</v>
      </c>
      <c r="D6" s="7" t="s">
        <v>15</v>
      </c>
      <c r="E6" s="6" t="s">
        <v>46</v>
      </c>
      <c r="F6" s="15">
        <v>39083</v>
      </c>
      <c r="G6" s="17">
        <f t="shared" ca="1" si="0"/>
        <v>18</v>
      </c>
      <c r="H6" s="10" t="s">
        <v>47</v>
      </c>
      <c r="I6" s="12">
        <v>28365</v>
      </c>
      <c r="J6" s="11" t="s">
        <v>18</v>
      </c>
      <c r="K6" s="11">
        <v>4</v>
      </c>
      <c r="L6" s="11">
        <f t="shared" ca="1" si="1"/>
        <v>48</v>
      </c>
      <c r="M6" s="14">
        <f t="shared" ca="1" si="2"/>
        <v>74800</v>
      </c>
    </row>
    <row r="7" spans="1:16">
      <c r="A7" s="10">
        <v>12</v>
      </c>
      <c r="B7" s="11" t="s">
        <v>48</v>
      </c>
      <c r="C7" s="7" t="s">
        <v>49</v>
      </c>
      <c r="D7" s="7" t="s">
        <v>15</v>
      </c>
      <c r="E7" s="6" t="s">
        <v>46</v>
      </c>
      <c r="F7" s="15">
        <v>38910</v>
      </c>
      <c r="G7" s="17">
        <f t="shared" ca="1" si="0"/>
        <v>18</v>
      </c>
      <c r="H7" s="10" t="s">
        <v>39</v>
      </c>
      <c r="I7" s="12">
        <v>27636</v>
      </c>
      <c r="J7" s="11" t="s">
        <v>33</v>
      </c>
      <c r="K7" s="11">
        <v>2</v>
      </c>
      <c r="L7" s="11">
        <f t="shared" ca="1" si="1"/>
        <v>50</v>
      </c>
      <c r="M7" s="14">
        <f t="shared" ca="1" si="2"/>
        <v>40000</v>
      </c>
    </row>
    <row r="8" spans="1:16">
      <c r="A8" s="10">
        <v>13</v>
      </c>
      <c r="B8" s="10" t="s">
        <v>50</v>
      </c>
      <c r="C8" s="5" t="s">
        <v>51</v>
      </c>
      <c r="D8" s="7" t="s">
        <v>15</v>
      </c>
      <c r="E8" s="9" t="s">
        <v>27</v>
      </c>
      <c r="F8" s="15">
        <v>40456</v>
      </c>
      <c r="G8" s="17">
        <f t="shared" ca="1" si="0"/>
        <v>14</v>
      </c>
      <c r="H8" s="10" t="s">
        <v>39</v>
      </c>
      <c r="I8" s="13">
        <v>31575</v>
      </c>
      <c r="J8" s="10" t="s">
        <v>18</v>
      </c>
      <c r="K8" s="10">
        <v>4</v>
      </c>
      <c r="L8" s="11">
        <f t="shared" ca="1" si="1"/>
        <v>39</v>
      </c>
      <c r="M8" s="14">
        <f t="shared" ca="1" si="2"/>
        <v>48900</v>
      </c>
      <c r="P8" s="18"/>
    </row>
    <row r="9" spans="1:16">
      <c r="A9" s="10">
        <v>17</v>
      </c>
      <c r="B9" s="10" t="s">
        <v>59</v>
      </c>
      <c r="C9" s="5" t="s">
        <v>60</v>
      </c>
      <c r="D9" s="5" t="s">
        <v>38</v>
      </c>
      <c r="E9" s="9" t="s">
        <v>27</v>
      </c>
      <c r="F9" s="15">
        <v>44293</v>
      </c>
      <c r="G9" s="17">
        <f t="shared" ca="1" si="0"/>
        <v>4</v>
      </c>
      <c r="H9" s="10" t="s">
        <v>39</v>
      </c>
      <c r="I9" s="13">
        <v>31501</v>
      </c>
      <c r="J9" s="10" t="s">
        <v>18</v>
      </c>
      <c r="K9" s="10">
        <v>5</v>
      </c>
      <c r="L9" s="11">
        <f t="shared" ca="1" si="1"/>
        <v>39</v>
      </c>
      <c r="M9" s="14">
        <f t="shared" ca="1" si="2"/>
        <v>53900</v>
      </c>
    </row>
    <row r="10" spans="1:16">
      <c r="A10" s="10">
        <v>18</v>
      </c>
      <c r="B10" s="10" t="s">
        <v>61</v>
      </c>
      <c r="C10" s="5" t="s">
        <v>62</v>
      </c>
      <c r="D10" s="5" t="s">
        <v>38</v>
      </c>
      <c r="E10" s="9" t="s">
        <v>58</v>
      </c>
      <c r="F10" s="15">
        <v>36349</v>
      </c>
      <c r="G10" s="17">
        <f t="shared" ca="1" si="0"/>
        <v>25</v>
      </c>
      <c r="H10" s="10" t="s">
        <v>21</v>
      </c>
      <c r="I10" s="13">
        <v>30196</v>
      </c>
      <c r="J10" s="10" t="s">
        <v>18</v>
      </c>
      <c r="K10" s="10">
        <v>2</v>
      </c>
      <c r="L10" s="11">
        <f t="shared" ca="1" si="1"/>
        <v>43</v>
      </c>
      <c r="M10" s="14">
        <f t="shared" ca="1" si="2"/>
        <v>39300</v>
      </c>
    </row>
    <row r="11" spans="1:16">
      <c r="A11" s="10">
        <v>19</v>
      </c>
      <c r="B11" s="10" t="s">
        <v>52</v>
      </c>
      <c r="C11" s="5" t="s">
        <v>63</v>
      </c>
      <c r="D11" s="5" t="s">
        <v>38</v>
      </c>
      <c r="E11" s="9" t="s">
        <v>54</v>
      </c>
      <c r="F11" s="15">
        <v>41153</v>
      </c>
      <c r="G11" s="17">
        <f t="shared" ca="1" si="0"/>
        <v>12</v>
      </c>
      <c r="H11" s="10" t="s">
        <v>21</v>
      </c>
      <c r="I11" s="13">
        <v>28523</v>
      </c>
      <c r="J11" s="10" t="s">
        <v>18</v>
      </c>
      <c r="K11" s="10">
        <v>3</v>
      </c>
      <c r="L11" s="11">
        <f t="shared" ca="1" si="1"/>
        <v>47</v>
      </c>
      <c r="M11" s="14">
        <f t="shared" ca="1" si="2"/>
        <v>44700</v>
      </c>
    </row>
    <row r="12" spans="1:16">
      <c r="A12" s="10">
        <v>20</v>
      </c>
      <c r="B12" s="10" t="s">
        <v>64</v>
      </c>
      <c r="C12" s="5" t="s">
        <v>65</v>
      </c>
      <c r="D12" s="5" t="s">
        <v>38</v>
      </c>
      <c r="E12" s="9" t="s">
        <v>58</v>
      </c>
      <c r="F12" s="15">
        <v>42586</v>
      </c>
      <c r="G12" s="17">
        <f t="shared" ca="1" si="0"/>
        <v>8</v>
      </c>
      <c r="H12" s="10" t="s">
        <v>21</v>
      </c>
      <c r="I12" s="13">
        <v>30687</v>
      </c>
      <c r="J12" s="10" t="s">
        <v>33</v>
      </c>
      <c r="K12" s="10">
        <v>4</v>
      </c>
      <c r="L12" s="11">
        <f t="shared" ca="1" si="1"/>
        <v>41</v>
      </c>
      <c r="M12" s="14">
        <f t="shared" ca="1" si="2"/>
        <v>49100</v>
      </c>
    </row>
    <row r="13" spans="1:16">
      <c r="A13" s="10">
        <v>21</v>
      </c>
      <c r="B13" s="10" t="s">
        <v>66</v>
      </c>
      <c r="C13" s="5" t="s">
        <v>67</v>
      </c>
      <c r="D13" s="5" t="s">
        <v>38</v>
      </c>
      <c r="E13" s="9" t="s">
        <v>68</v>
      </c>
      <c r="F13" s="15">
        <v>39743</v>
      </c>
      <c r="G13" s="17">
        <f t="shared" ca="1" si="0"/>
        <v>16</v>
      </c>
      <c r="H13" s="10" t="s">
        <v>21</v>
      </c>
      <c r="I13" s="13">
        <v>27209</v>
      </c>
      <c r="J13" s="10" t="s">
        <v>33</v>
      </c>
      <c r="K13" s="10">
        <v>3</v>
      </c>
      <c r="L13" s="11">
        <f t="shared" ca="1" si="1"/>
        <v>51</v>
      </c>
      <c r="M13" s="14">
        <f t="shared" ca="1" si="2"/>
        <v>45100</v>
      </c>
    </row>
    <row r="14" spans="1:16">
      <c r="A14" s="10">
        <v>22</v>
      </c>
      <c r="B14" s="10" t="s">
        <v>52</v>
      </c>
      <c r="C14" s="5" t="s">
        <v>69</v>
      </c>
      <c r="D14" s="5" t="s">
        <v>38</v>
      </c>
      <c r="E14" s="9" t="s">
        <v>54</v>
      </c>
      <c r="F14" s="15">
        <v>40167</v>
      </c>
      <c r="G14" s="17">
        <f t="shared" ca="1" si="0"/>
        <v>15</v>
      </c>
      <c r="H14" s="10" t="s">
        <v>21</v>
      </c>
      <c r="I14" s="13">
        <v>25765</v>
      </c>
      <c r="J14" s="10" t="s">
        <v>33</v>
      </c>
      <c r="K14" s="10">
        <v>3</v>
      </c>
      <c r="L14" s="11">
        <f t="shared" ca="1" si="1"/>
        <v>55</v>
      </c>
      <c r="M14" s="14">
        <f t="shared" ca="1" si="2"/>
        <v>45500</v>
      </c>
    </row>
    <row r="15" spans="1:16">
      <c r="A15" s="10">
        <v>24</v>
      </c>
      <c r="B15" s="10" t="s">
        <v>72</v>
      </c>
      <c r="C15" s="5" t="s">
        <v>73</v>
      </c>
      <c r="D15" s="5" t="s">
        <v>38</v>
      </c>
      <c r="E15" s="9" t="s">
        <v>74</v>
      </c>
      <c r="F15" s="15">
        <v>43691</v>
      </c>
      <c r="G15" s="17">
        <f t="shared" ca="1" si="0"/>
        <v>5</v>
      </c>
      <c r="H15" s="5" t="s">
        <v>21</v>
      </c>
      <c r="I15" s="13">
        <v>30219</v>
      </c>
      <c r="J15" s="10" t="s">
        <v>18</v>
      </c>
      <c r="K15" s="10">
        <v>4</v>
      </c>
      <c r="L15" s="11">
        <f t="shared" ca="1" si="1"/>
        <v>43</v>
      </c>
      <c r="M15" s="14">
        <f t="shared" ca="1" si="2"/>
        <v>49300</v>
      </c>
    </row>
    <row r="16" spans="1:16">
      <c r="A16" s="10">
        <v>25</v>
      </c>
      <c r="B16" s="10" t="s">
        <v>75</v>
      </c>
      <c r="C16" s="5" t="s">
        <v>76</v>
      </c>
      <c r="D16" s="5" t="s">
        <v>38</v>
      </c>
      <c r="E16" s="9" t="s">
        <v>58</v>
      </c>
      <c r="F16" s="15">
        <v>43638</v>
      </c>
      <c r="G16" s="17">
        <f t="shared" ca="1" si="0"/>
        <v>5</v>
      </c>
      <c r="H16" s="10" t="s">
        <v>17</v>
      </c>
      <c r="I16" s="13">
        <v>30674</v>
      </c>
      <c r="J16" s="11" t="s">
        <v>18</v>
      </c>
      <c r="K16" s="10">
        <v>4</v>
      </c>
      <c r="L16" s="11">
        <f t="shared" ca="1" si="1"/>
        <v>42</v>
      </c>
      <c r="M16" s="14">
        <f t="shared" ca="1" si="2"/>
        <v>74200</v>
      </c>
    </row>
    <row r="17" spans="1:13">
      <c r="A17" s="10">
        <v>28</v>
      </c>
      <c r="B17" s="10" t="s">
        <v>52</v>
      </c>
      <c r="C17" s="5" t="s">
        <v>81</v>
      </c>
      <c r="D17" s="5" t="s">
        <v>38</v>
      </c>
      <c r="E17" s="9" t="s">
        <v>54</v>
      </c>
      <c r="F17" s="15">
        <v>44048</v>
      </c>
      <c r="G17" s="17">
        <f t="shared" ca="1" si="0"/>
        <v>4</v>
      </c>
      <c r="H17" s="10" t="s">
        <v>21</v>
      </c>
      <c r="I17" s="13">
        <v>27253</v>
      </c>
      <c r="J17" s="10" t="s">
        <v>33</v>
      </c>
      <c r="K17" s="10">
        <v>4</v>
      </c>
      <c r="L17" s="11">
        <f t="shared" ca="1" si="1"/>
        <v>51</v>
      </c>
      <c r="M17" s="14">
        <f t="shared" ca="1" si="2"/>
        <v>50100</v>
      </c>
    </row>
    <row r="18" spans="1:13">
      <c r="A18" s="10">
        <v>31</v>
      </c>
      <c r="B18" s="10" t="s">
        <v>86</v>
      </c>
      <c r="C18" s="5" t="s">
        <v>87</v>
      </c>
      <c r="D18" s="5" t="s">
        <v>38</v>
      </c>
      <c r="E18" s="9" t="s">
        <v>58</v>
      </c>
      <c r="F18" s="15">
        <v>42311</v>
      </c>
      <c r="G18" s="17">
        <f t="shared" ca="1" si="0"/>
        <v>9</v>
      </c>
      <c r="H18" s="10" t="s">
        <v>21</v>
      </c>
      <c r="I18" s="13">
        <v>28439</v>
      </c>
      <c r="J18" s="10" t="s">
        <v>33</v>
      </c>
      <c r="K18" s="10">
        <v>4</v>
      </c>
      <c r="L18" s="11">
        <f t="shared" ca="1" si="1"/>
        <v>48</v>
      </c>
      <c r="M18" s="14">
        <f t="shared" ca="1" si="2"/>
        <v>49800</v>
      </c>
    </row>
    <row r="19" spans="1:13">
      <c r="A19" s="10">
        <v>33</v>
      </c>
      <c r="B19" s="10" t="s">
        <v>90</v>
      </c>
      <c r="C19" s="5" t="s">
        <v>91</v>
      </c>
      <c r="D19" s="5" t="s">
        <v>38</v>
      </c>
      <c r="E19" s="9" t="s">
        <v>68</v>
      </c>
      <c r="F19" s="15">
        <v>32326</v>
      </c>
      <c r="G19" s="17">
        <f t="shared" ca="1" si="0"/>
        <v>36</v>
      </c>
      <c r="H19" s="10" t="s">
        <v>21</v>
      </c>
      <c r="I19" s="13">
        <v>28942</v>
      </c>
      <c r="J19" s="10" t="s">
        <v>18</v>
      </c>
      <c r="K19" s="10">
        <v>3</v>
      </c>
      <c r="L19" s="11">
        <f t="shared" ca="1" si="1"/>
        <v>46</v>
      </c>
      <c r="M19" s="14">
        <f t="shared" ca="1" si="2"/>
        <v>44600</v>
      </c>
    </row>
    <row r="20" spans="1:13">
      <c r="A20" s="10">
        <v>34</v>
      </c>
      <c r="B20" s="10" t="s">
        <v>52</v>
      </c>
      <c r="C20" s="5" t="s">
        <v>92</v>
      </c>
      <c r="D20" s="5" t="s">
        <v>38</v>
      </c>
      <c r="E20" s="9" t="s">
        <v>54</v>
      </c>
      <c r="F20" s="15">
        <v>43218</v>
      </c>
      <c r="G20" s="17">
        <f t="shared" ca="1" si="0"/>
        <v>7</v>
      </c>
      <c r="H20" s="10" t="s">
        <v>21</v>
      </c>
      <c r="I20" s="13">
        <v>28402</v>
      </c>
      <c r="J20" s="10" t="s">
        <v>18</v>
      </c>
      <c r="K20" s="10">
        <v>2</v>
      </c>
      <c r="L20" s="11">
        <f t="shared" ca="1" si="1"/>
        <v>48</v>
      </c>
      <c r="M20" s="14">
        <f t="shared" ca="1" si="2"/>
        <v>39800</v>
      </c>
    </row>
    <row r="21" spans="1:13">
      <c r="A21" s="10">
        <v>35</v>
      </c>
      <c r="B21" s="10" t="s">
        <v>93</v>
      </c>
      <c r="C21" s="5" t="s">
        <v>94</v>
      </c>
      <c r="D21" s="5" t="s">
        <v>38</v>
      </c>
      <c r="E21" s="9" t="s">
        <v>46</v>
      </c>
      <c r="F21" s="15">
        <v>42966</v>
      </c>
      <c r="G21" s="17">
        <f t="shared" ca="1" si="0"/>
        <v>7</v>
      </c>
      <c r="H21" s="10" t="s">
        <v>39</v>
      </c>
      <c r="I21" s="13">
        <v>28440</v>
      </c>
      <c r="J21" s="10" t="s">
        <v>18</v>
      </c>
      <c r="K21" s="10">
        <v>4</v>
      </c>
      <c r="L21" s="11">
        <f t="shared" ca="1" si="1"/>
        <v>48</v>
      </c>
      <c r="M21" s="14">
        <f t="shared" ca="1" si="2"/>
        <v>49800</v>
      </c>
    </row>
    <row r="22" spans="1:13">
      <c r="A22" s="10">
        <v>41</v>
      </c>
      <c r="B22" s="10" t="s">
        <v>105</v>
      </c>
      <c r="C22" s="5" t="s">
        <v>106</v>
      </c>
      <c r="D22" s="5" t="s">
        <v>38</v>
      </c>
      <c r="E22" s="9" t="s">
        <v>27</v>
      </c>
      <c r="F22" s="15">
        <v>42913</v>
      </c>
      <c r="G22" s="17">
        <f t="shared" ca="1" si="0"/>
        <v>7</v>
      </c>
      <c r="H22" s="10" t="s">
        <v>39</v>
      </c>
      <c r="I22" s="13">
        <v>30396</v>
      </c>
      <c r="J22" s="10" t="s">
        <v>33</v>
      </c>
      <c r="K22" s="10">
        <v>4</v>
      </c>
      <c r="L22" s="11">
        <f t="shared" ca="1" si="1"/>
        <v>42</v>
      </c>
      <c r="M22" s="14">
        <f t="shared" ca="1" si="2"/>
        <v>49200</v>
      </c>
    </row>
    <row r="23" spans="1:13">
      <c r="A23" s="10">
        <v>4</v>
      </c>
      <c r="B23" s="11" t="s">
        <v>24</v>
      </c>
      <c r="C23" s="7" t="s">
        <v>25</v>
      </c>
      <c r="D23" s="7" t="s">
        <v>26</v>
      </c>
      <c r="E23" s="9" t="s">
        <v>27</v>
      </c>
      <c r="F23" s="15">
        <v>40544</v>
      </c>
      <c r="G23" s="17">
        <f t="shared" ca="1" si="0"/>
        <v>14</v>
      </c>
      <c r="H23" s="5" t="s">
        <v>17</v>
      </c>
      <c r="I23" s="12">
        <v>25727</v>
      </c>
      <c r="J23" s="11" t="s">
        <v>18</v>
      </c>
      <c r="K23" s="11">
        <v>4</v>
      </c>
      <c r="L23" s="11">
        <f t="shared" ca="1" si="1"/>
        <v>55</v>
      </c>
      <c r="M23" s="14">
        <f t="shared" ca="1" si="2"/>
        <v>75500</v>
      </c>
    </row>
    <row r="24" spans="1:13">
      <c r="A24" s="10">
        <v>5</v>
      </c>
      <c r="B24" s="11" t="s">
        <v>28</v>
      </c>
      <c r="C24" s="7" t="s">
        <v>29</v>
      </c>
      <c r="D24" s="7" t="s">
        <v>30</v>
      </c>
      <c r="E24" s="9" t="s">
        <v>27</v>
      </c>
      <c r="F24" s="15">
        <v>43165</v>
      </c>
      <c r="G24" s="17">
        <f t="shared" ca="1" si="0"/>
        <v>7</v>
      </c>
      <c r="H24" s="5" t="s">
        <v>21</v>
      </c>
      <c r="I24" s="12">
        <v>28831</v>
      </c>
      <c r="J24" s="11" t="s">
        <v>18</v>
      </c>
      <c r="K24" s="11">
        <v>5</v>
      </c>
      <c r="L24" s="11">
        <f t="shared" ca="1" si="1"/>
        <v>47</v>
      </c>
      <c r="M24" s="14">
        <f t="shared" ca="1" si="2"/>
        <v>54700</v>
      </c>
    </row>
    <row r="25" spans="1:13">
      <c r="A25" s="10">
        <v>6</v>
      </c>
      <c r="B25" s="11" t="s">
        <v>31</v>
      </c>
      <c r="C25" s="7" t="s">
        <v>32</v>
      </c>
      <c r="D25" s="7" t="s">
        <v>26</v>
      </c>
      <c r="E25" s="9" t="s">
        <v>27</v>
      </c>
      <c r="F25" s="15">
        <v>40226</v>
      </c>
      <c r="G25" s="17">
        <f t="shared" ca="1" si="0"/>
        <v>15</v>
      </c>
      <c r="H25" s="5" t="s">
        <v>21</v>
      </c>
      <c r="I25" s="12">
        <v>31183</v>
      </c>
      <c r="J25" s="11" t="s">
        <v>33</v>
      </c>
      <c r="K25" s="11">
        <v>4</v>
      </c>
      <c r="L25" s="11">
        <f t="shared" ca="1" si="1"/>
        <v>40</v>
      </c>
      <c r="M25" s="14">
        <f t="shared" ca="1" si="2"/>
        <v>49000</v>
      </c>
    </row>
    <row r="26" spans="1:13">
      <c r="A26" s="10">
        <v>7</v>
      </c>
      <c r="B26" s="11" t="s">
        <v>34</v>
      </c>
      <c r="C26" s="7" t="s">
        <v>35</v>
      </c>
      <c r="D26" s="7" t="s">
        <v>26</v>
      </c>
      <c r="E26" s="9" t="s">
        <v>27</v>
      </c>
      <c r="F26" s="15">
        <v>38270</v>
      </c>
      <c r="G26" s="17">
        <f t="shared" ca="1" si="0"/>
        <v>20</v>
      </c>
      <c r="H26" s="5" t="s">
        <v>21</v>
      </c>
      <c r="I26" s="12">
        <v>29346</v>
      </c>
      <c r="J26" s="11" t="s">
        <v>33</v>
      </c>
      <c r="K26" s="11">
        <v>3</v>
      </c>
      <c r="L26" s="11">
        <f t="shared" ca="1" si="1"/>
        <v>45</v>
      </c>
      <c r="M26" s="14">
        <f t="shared" ca="1" si="2"/>
        <v>44500</v>
      </c>
    </row>
    <row r="27" spans="1:13">
      <c r="A27" s="10">
        <v>9</v>
      </c>
      <c r="B27" s="11" t="s">
        <v>40</v>
      </c>
      <c r="C27" s="7" t="s">
        <v>41</v>
      </c>
      <c r="D27" s="7" t="s">
        <v>30</v>
      </c>
      <c r="E27" s="9" t="s">
        <v>27</v>
      </c>
      <c r="F27" s="15">
        <v>41044</v>
      </c>
      <c r="G27" s="17">
        <f t="shared" ca="1" si="0"/>
        <v>13</v>
      </c>
      <c r="H27" s="10" t="s">
        <v>21</v>
      </c>
      <c r="I27" s="12">
        <v>28437</v>
      </c>
      <c r="J27" s="11" t="s">
        <v>18</v>
      </c>
      <c r="K27" s="11">
        <v>4</v>
      </c>
      <c r="L27" s="11">
        <f t="shared" ca="1" si="1"/>
        <v>48</v>
      </c>
      <c r="M27" s="14">
        <f t="shared" ca="1" si="2"/>
        <v>49800</v>
      </c>
    </row>
    <row r="28" spans="1:13">
      <c r="A28" s="10">
        <v>10</v>
      </c>
      <c r="B28" s="10" t="s">
        <v>42</v>
      </c>
      <c r="C28" s="7" t="s">
        <v>43</v>
      </c>
      <c r="D28" s="7" t="s">
        <v>26</v>
      </c>
      <c r="E28" s="9" t="s">
        <v>27</v>
      </c>
      <c r="F28" s="15">
        <v>41034</v>
      </c>
      <c r="G28" s="17">
        <f t="shared" ca="1" si="0"/>
        <v>13</v>
      </c>
      <c r="H28" s="10" t="s">
        <v>39</v>
      </c>
      <c r="I28" s="12">
        <v>31394</v>
      </c>
      <c r="J28" s="11" t="s">
        <v>33</v>
      </c>
      <c r="K28" s="11">
        <v>4</v>
      </c>
      <c r="L28" s="11">
        <f t="shared" ca="1" si="1"/>
        <v>40</v>
      </c>
      <c r="M28" s="14">
        <f t="shared" ca="1" si="2"/>
        <v>49000</v>
      </c>
    </row>
    <row r="29" spans="1:13">
      <c r="A29" s="10">
        <v>14</v>
      </c>
      <c r="B29" s="10" t="s">
        <v>52</v>
      </c>
      <c r="C29" s="5" t="s">
        <v>53</v>
      </c>
      <c r="D29" s="7" t="s">
        <v>26</v>
      </c>
      <c r="E29" s="9" t="s">
        <v>54</v>
      </c>
      <c r="F29" s="15">
        <v>36607</v>
      </c>
      <c r="G29" s="17">
        <f t="shared" ca="1" si="0"/>
        <v>25</v>
      </c>
      <c r="H29" s="10" t="s">
        <v>21</v>
      </c>
      <c r="I29" s="13">
        <v>27777</v>
      </c>
      <c r="J29" s="10" t="s">
        <v>18</v>
      </c>
      <c r="K29" s="10">
        <v>4</v>
      </c>
      <c r="L29" s="11">
        <f t="shared" ca="1" si="1"/>
        <v>49</v>
      </c>
      <c r="M29" s="14">
        <f t="shared" ca="1" si="2"/>
        <v>49900</v>
      </c>
    </row>
    <row r="30" spans="1:13">
      <c r="A30" s="10">
        <v>15</v>
      </c>
      <c r="B30" s="10" t="s">
        <v>52</v>
      </c>
      <c r="C30" s="5" t="s">
        <v>55</v>
      </c>
      <c r="D30" s="7" t="s">
        <v>26</v>
      </c>
      <c r="E30" s="9" t="s">
        <v>54</v>
      </c>
      <c r="F30" s="15">
        <v>40700</v>
      </c>
      <c r="G30" s="17">
        <f t="shared" ca="1" si="0"/>
        <v>13</v>
      </c>
      <c r="H30" s="10" t="s">
        <v>17</v>
      </c>
      <c r="I30" s="13">
        <v>29211</v>
      </c>
      <c r="J30" s="11" t="s">
        <v>18</v>
      </c>
      <c r="K30" s="10">
        <v>5</v>
      </c>
      <c r="L30" s="11">
        <f t="shared" ca="1" si="1"/>
        <v>46</v>
      </c>
      <c r="M30" s="14">
        <f t="shared" ca="1" si="2"/>
        <v>79600</v>
      </c>
    </row>
    <row r="31" spans="1:13">
      <c r="A31" s="10">
        <v>16</v>
      </c>
      <c r="B31" s="10" t="s">
        <v>56</v>
      </c>
      <c r="C31" s="5" t="s">
        <v>57</v>
      </c>
      <c r="D31" s="7" t="s">
        <v>26</v>
      </c>
      <c r="E31" s="9" t="s">
        <v>58</v>
      </c>
      <c r="F31" s="15">
        <v>42959</v>
      </c>
      <c r="G31" s="17">
        <f t="shared" ca="1" si="0"/>
        <v>7</v>
      </c>
      <c r="H31" s="10" t="s">
        <v>21</v>
      </c>
      <c r="I31" s="13">
        <v>30901</v>
      </c>
      <c r="J31" s="10" t="s">
        <v>18</v>
      </c>
      <c r="K31" s="10">
        <v>4</v>
      </c>
      <c r="L31" s="11">
        <f t="shared" ca="1" si="1"/>
        <v>41</v>
      </c>
      <c r="M31" s="14">
        <f t="shared" ca="1" si="2"/>
        <v>49100</v>
      </c>
    </row>
    <row r="32" spans="1:13">
      <c r="A32" s="10">
        <v>23</v>
      </c>
      <c r="B32" s="10" t="s">
        <v>70</v>
      </c>
      <c r="C32" s="5" t="s">
        <v>71</v>
      </c>
      <c r="D32" s="7" t="s">
        <v>26</v>
      </c>
      <c r="E32" s="9" t="s">
        <v>68</v>
      </c>
      <c r="F32" s="15">
        <v>42591</v>
      </c>
      <c r="G32" s="17">
        <f t="shared" ca="1" si="0"/>
        <v>8</v>
      </c>
      <c r="H32" s="10" t="s">
        <v>21</v>
      </c>
      <c r="I32" s="13">
        <v>29914</v>
      </c>
      <c r="J32" s="10" t="s">
        <v>18</v>
      </c>
      <c r="K32" s="10">
        <v>4</v>
      </c>
      <c r="L32" s="11">
        <f t="shared" ca="1" si="1"/>
        <v>44</v>
      </c>
      <c r="M32" s="14">
        <f t="shared" ca="1" si="2"/>
        <v>49400</v>
      </c>
    </row>
    <row r="33" spans="1:13">
      <c r="A33" s="10">
        <v>26</v>
      </c>
      <c r="B33" s="10" t="s">
        <v>77</v>
      </c>
      <c r="C33" s="5" t="s">
        <v>78</v>
      </c>
      <c r="D33" s="7" t="s">
        <v>26</v>
      </c>
      <c r="E33" s="9" t="s">
        <v>74</v>
      </c>
      <c r="F33" s="15">
        <v>42171</v>
      </c>
      <c r="G33" s="17">
        <f t="shared" ca="1" si="0"/>
        <v>9</v>
      </c>
      <c r="H33" s="5" t="s">
        <v>21</v>
      </c>
      <c r="I33" s="13">
        <v>27713</v>
      </c>
      <c r="J33" s="10" t="s">
        <v>18</v>
      </c>
      <c r="K33" s="10">
        <v>4</v>
      </c>
      <c r="L33" s="11">
        <f t="shared" ca="1" si="1"/>
        <v>50</v>
      </c>
      <c r="M33" s="14">
        <f t="shared" ca="1" si="2"/>
        <v>50000</v>
      </c>
    </row>
    <row r="34" spans="1:13">
      <c r="A34" s="10">
        <v>27</v>
      </c>
      <c r="B34" s="10" t="s">
        <v>79</v>
      </c>
      <c r="C34" s="5" t="s">
        <v>80</v>
      </c>
      <c r="D34" s="7" t="s">
        <v>26</v>
      </c>
      <c r="E34" s="9" t="s">
        <v>58</v>
      </c>
      <c r="F34" s="15">
        <v>41893</v>
      </c>
      <c r="G34" s="17">
        <f t="shared" ca="1" si="0"/>
        <v>10</v>
      </c>
      <c r="H34" s="10" t="s">
        <v>21</v>
      </c>
      <c r="I34" s="13">
        <v>26832</v>
      </c>
      <c r="J34" s="10" t="s">
        <v>33</v>
      </c>
      <c r="K34" s="10">
        <v>3</v>
      </c>
      <c r="L34" s="11">
        <f t="shared" ca="1" si="1"/>
        <v>52</v>
      </c>
      <c r="M34" s="14">
        <f t="shared" ca="1" si="2"/>
        <v>45200</v>
      </c>
    </row>
    <row r="35" spans="1:13">
      <c r="A35" s="10">
        <v>29</v>
      </c>
      <c r="B35" s="10" t="s">
        <v>82</v>
      </c>
      <c r="C35" s="5" t="s">
        <v>83</v>
      </c>
      <c r="D35" s="7" t="s">
        <v>26</v>
      </c>
      <c r="E35" s="9" t="s">
        <v>68</v>
      </c>
      <c r="F35" s="15">
        <v>41033</v>
      </c>
      <c r="G35" s="17">
        <f t="shared" ca="1" si="0"/>
        <v>13</v>
      </c>
      <c r="H35" s="10" t="s">
        <v>21</v>
      </c>
      <c r="I35" s="13">
        <v>25290</v>
      </c>
      <c r="J35" s="10" t="s">
        <v>33</v>
      </c>
      <c r="K35" s="10">
        <v>3</v>
      </c>
      <c r="L35" s="11">
        <f t="shared" ca="1" si="1"/>
        <v>56</v>
      </c>
      <c r="M35" s="14">
        <f t="shared" ca="1" si="2"/>
        <v>45600</v>
      </c>
    </row>
    <row r="36" spans="1:13">
      <c r="A36" s="10">
        <v>30</v>
      </c>
      <c r="B36" s="10" t="s">
        <v>84</v>
      </c>
      <c r="C36" s="5" t="s">
        <v>85</v>
      </c>
      <c r="D36" s="7" t="s">
        <v>26</v>
      </c>
      <c r="E36" s="9" t="s">
        <v>74</v>
      </c>
      <c r="F36" s="15">
        <v>39043</v>
      </c>
      <c r="G36" s="17">
        <f t="shared" ca="1" si="0"/>
        <v>18</v>
      </c>
      <c r="H36" s="10" t="s">
        <v>17</v>
      </c>
      <c r="I36" s="13">
        <v>26146</v>
      </c>
      <c r="J36" s="11" t="s">
        <v>18</v>
      </c>
      <c r="K36" s="10">
        <v>5</v>
      </c>
      <c r="L36" s="11">
        <f t="shared" ca="1" si="1"/>
        <v>54</v>
      </c>
      <c r="M36" s="14">
        <f t="shared" ca="1" si="2"/>
        <v>80400</v>
      </c>
    </row>
    <row r="37" spans="1:13">
      <c r="A37" s="10">
        <v>32</v>
      </c>
      <c r="B37" s="10" t="s">
        <v>88</v>
      </c>
      <c r="C37" s="5" t="s">
        <v>89</v>
      </c>
      <c r="D37" s="7" t="s">
        <v>26</v>
      </c>
      <c r="E37" s="9" t="s">
        <v>46</v>
      </c>
      <c r="F37" s="15">
        <v>40722</v>
      </c>
      <c r="G37" s="17">
        <f t="shared" ca="1" si="0"/>
        <v>13</v>
      </c>
      <c r="H37" s="10" t="s">
        <v>39</v>
      </c>
      <c r="I37" s="13">
        <v>28562</v>
      </c>
      <c r="J37" s="10" t="s">
        <v>33</v>
      </c>
      <c r="K37" s="10">
        <v>3</v>
      </c>
      <c r="L37" s="11">
        <f t="shared" ca="1" si="1"/>
        <v>47</v>
      </c>
      <c r="M37" s="14">
        <f t="shared" ca="1" si="2"/>
        <v>44700</v>
      </c>
    </row>
    <row r="38" spans="1:13">
      <c r="A38" s="10">
        <v>36</v>
      </c>
      <c r="B38" s="10" t="s">
        <v>95</v>
      </c>
      <c r="C38" s="5" t="s">
        <v>96</v>
      </c>
      <c r="D38" s="7" t="s">
        <v>26</v>
      </c>
      <c r="E38" s="9" t="s">
        <v>74</v>
      </c>
      <c r="F38" s="15">
        <v>38283</v>
      </c>
      <c r="G38" s="17">
        <f t="shared" ca="1" si="0"/>
        <v>20</v>
      </c>
      <c r="H38" s="5" t="s">
        <v>21</v>
      </c>
      <c r="I38" s="13">
        <v>25802</v>
      </c>
      <c r="J38" s="10" t="s">
        <v>33</v>
      </c>
      <c r="K38" s="10">
        <v>4</v>
      </c>
      <c r="L38" s="11">
        <f t="shared" ca="1" si="1"/>
        <v>55</v>
      </c>
      <c r="M38" s="14">
        <f t="shared" ca="1" si="2"/>
        <v>50500</v>
      </c>
    </row>
    <row r="39" spans="1:13">
      <c r="A39" s="10">
        <v>37</v>
      </c>
      <c r="B39" s="10" t="s">
        <v>97</v>
      </c>
      <c r="C39" s="5" t="s">
        <v>98</v>
      </c>
      <c r="D39" s="7" t="s">
        <v>26</v>
      </c>
      <c r="E39" s="9" t="s">
        <v>46</v>
      </c>
      <c r="F39" s="15">
        <v>43287</v>
      </c>
      <c r="G39" s="17">
        <f t="shared" ca="1" si="0"/>
        <v>6</v>
      </c>
      <c r="H39" s="10" t="s">
        <v>39</v>
      </c>
      <c r="I39" s="13">
        <v>27658</v>
      </c>
      <c r="J39" s="10" t="s">
        <v>33</v>
      </c>
      <c r="K39" s="10">
        <v>4</v>
      </c>
      <c r="L39" s="11">
        <f t="shared" ca="1" si="1"/>
        <v>50</v>
      </c>
      <c r="M39" s="14">
        <f t="shared" ca="1" si="2"/>
        <v>50000</v>
      </c>
    </row>
    <row r="40" spans="1:13">
      <c r="A40" s="10">
        <v>38</v>
      </c>
      <c r="B40" s="10" t="s">
        <v>99</v>
      </c>
      <c r="C40" s="5" t="s">
        <v>100</v>
      </c>
      <c r="D40" s="7" t="s">
        <v>26</v>
      </c>
      <c r="E40" s="9" t="s">
        <v>27</v>
      </c>
      <c r="F40" s="15">
        <v>43556</v>
      </c>
      <c r="G40" s="17">
        <f t="shared" ca="1" si="0"/>
        <v>6</v>
      </c>
      <c r="H40" s="10" t="s">
        <v>39</v>
      </c>
      <c r="I40" s="13">
        <v>27699</v>
      </c>
      <c r="J40" s="10" t="s">
        <v>33</v>
      </c>
      <c r="K40" s="10">
        <v>4</v>
      </c>
      <c r="L40" s="11">
        <f t="shared" ca="1" si="1"/>
        <v>50</v>
      </c>
      <c r="M40" s="14">
        <f t="shared" ca="1" si="2"/>
        <v>50000</v>
      </c>
    </row>
    <row r="41" spans="1:13">
      <c r="A41" s="10">
        <v>39</v>
      </c>
      <c r="B41" s="10" t="s">
        <v>101</v>
      </c>
      <c r="C41" s="5" t="s">
        <v>102</v>
      </c>
      <c r="D41" s="7" t="s">
        <v>26</v>
      </c>
      <c r="E41" s="9" t="s">
        <v>46</v>
      </c>
      <c r="F41" s="15">
        <v>44109</v>
      </c>
      <c r="G41" s="17">
        <f t="shared" ca="1" si="0"/>
        <v>4</v>
      </c>
      <c r="H41" s="10" t="s">
        <v>39</v>
      </c>
      <c r="I41" s="13">
        <v>28300</v>
      </c>
      <c r="J41" s="10" t="s">
        <v>33</v>
      </c>
      <c r="K41" s="10">
        <v>5</v>
      </c>
      <c r="L41" s="11">
        <f t="shared" ca="1" si="1"/>
        <v>48</v>
      </c>
      <c r="M41" s="14">
        <f t="shared" ca="1" si="2"/>
        <v>54800</v>
      </c>
    </row>
    <row r="42" spans="1:13">
      <c r="A42" s="10">
        <v>40</v>
      </c>
      <c r="B42" s="10" t="s">
        <v>103</v>
      </c>
      <c r="C42" s="5" t="s">
        <v>104</v>
      </c>
      <c r="D42" s="7" t="s">
        <v>26</v>
      </c>
      <c r="E42" s="9" t="s">
        <v>58</v>
      </c>
      <c r="F42" s="15">
        <v>41054</v>
      </c>
      <c r="G42" s="17">
        <f t="shared" ca="1" si="0"/>
        <v>12</v>
      </c>
      <c r="H42" s="10" t="s">
        <v>21</v>
      </c>
      <c r="I42" s="13">
        <v>30543</v>
      </c>
      <c r="J42" s="10" t="s">
        <v>33</v>
      </c>
      <c r="K42" s="10">
        <v>4</v>
      </c>
      <c r="L42" s="11">
        <f t="shared" ca="1" si="1"/>
        <v>42</v>
      </c>
      <c r="M42" s="14">
        <f t="shared" ca="1" si="2"/>
        <v>49200</v>
      </c>
    </row>
    <row r="43" spans="1:13">
      <c r="A43" s="10">
        <v>42</v>
      </c>
      <c r="B43" s="10" t="s">
        <v>107</v>
      </c>
      <c r="C43" s="5" t="s">
        <v>108</v>
      </c>
      <c r="D43" s="7" t="s">
        <v>26</v>
      </c>
      <c r="E43" s="9" t="s">
        <v>46</v>
      </c>
      <c r="F43" s="15">
        <v>40996</v>
      </c>
      <c r="G43" s="17">
        <f t="shared" ca="1" si="0"/>
        <v>13</v>
      </c>
      <c r="H43" s="10" t="s">
        <v>39</v>
      </c>
      <c r="I43" s="13">
        <v>27704</v>
      </c>
      <c r="J43" s="10" t="s">
        <v>33</v>
      </c>
      <c r="K43" s="10">
        <v>2</v>
      </c>
      <c r="L43" s="11">
        <f t="shared" ca="1" si="1"/>
        <v>50</v>
      </c>
      <c r="M43" s="14">
        <f t="shared" ca="1" si="2"/>
        <v>40000</v>
      </c>
    </row>
    <row r="44" spans="1:13">
      <c r="G44" s="20"/>
    </row>
    <row r="45" spans="1:13">
      <c r="G45" s="20"/>
    </row>
    <row r="46" spans="1:13">
      <c r="C46" s="24" t="s">
        <v>109</v>
      </c>
      <c r="D46" s="24" t="s">
        <v>109</v>
      </c>
      <c r="E46" s="24" t="s">
        <v>109</v>
      </c>
      <c r="F46" s="24" t="s">
        <v>109</v>
      </c>
      <c r="G46" s="24" t="s">
        <v>109</v>
      </c>
      <c r="H46" s="24" t="s">
        <v>109</v>
      </c>
      <c r="I46" s="24" t="s">
        <v>109</v>
      </c>
      <c r="K46"/>
    </row>
    <row r="47" spans="1:13">
      <c r="C47" s="25" t="s">
        <v>123</v>
      </c>
      <c r="D47" s="25" t="s">
        <v>121</v>
      </c>
      <c r="E47" s="25" t="s">
        <v>124</v>
      </c>
      <c r="F47" s="25" t="s">
        <v>125</v>
      </c>
      <c r="G47" s="25" t="s">
        <v>126</v>
      </c>
      <c r="H47" s="25" t="s">
        <v>127</v>
      </c>
      <c r="I47" s="25"/>
      <c r="K47"/>
    </row>
    <row r="48" spans="1:13">
      <c r="A48" s="8" t="s">
        <v>128</v>
      </c>
      <c r="B48" s="22" t="s">
        <v>110</v>
      </c>
      <c r="C48" s="23"/>
      <c r="D48" s="23"/>
      <c r="E48" s="23"/>
      <c r="F48" s="23"/>
      <c r="G48" s="23"/>
      <c r="H48" s="23"/>
      <c r="I48" s="23"/>
      <c r="K48"/>
    </row>
    <row r="49" spans="1:9" customFormat="1">
      <c r="A49" s="8" t="s">
        <v>129</v>
      </c>
      <c r="B49" s="22" t="s">
        <v>113</v>
      </c>
      <c r="C49" s="23"/>
      <c r="D49" s="23"/>
      <c r="E49" s="23"/>
      <c r="F49" s="23"/>
      <c r="G49" s="23"/>
      <c r="H49" s="23"/>
      <c r="I49" s="23"/>
    </row>
    <row r="50" spans="1:9" customFormat="1">
      <c r="A50" s="8" t="s">
        <v>130</v>
      </c>
      <c r="B50" s="22" t="s">
        <v>115</v>
      </c>
      <c r="C50" s="23"/>
      <c r="D50" s="23"/>
      <c r="E50" s="23"/>
      <c r="F50" s="23"/>
      <c r="G50" s="23"/>
      <c r="H50" s="23"/>
      <c r="I50" s="23"/>
    </row>
    <row r="51" spans="1:9" customFormat="1">
      <c r="A51" s="8" t="s">
        <v>131</v>
      </c>
      <c r="B51" s="22" t="s">
        <v>117</v>
      </c>
      <c r="C51" s="23"/>
      <c r="D51" s="23"/>
      <c r="E51" s="23"/>
      <c r="F51" s="23"/>
      <c r="G51" s="23"/>
      <c r="H51" s="23"/>
      <c r="I51" s="23"/>
    </row>
    <row r="52" spans="1:9" customFormat="1">
      <c r="A52" s="8" t="s">
        <v>132</v>
      </c>
      <c r="B52" s="22" t="s">
        <v>119</v>
      </c>
      <c r="C52" s="23"/>
      <c r="D52" s="23"/>
      <c r="E52" s="23"/>
      <c r="F52" s="23"/>
      <c r="G52" s="23"/>
      <c r="H52" s="23"/>
      <c r="I52" s="23"/>
    </row>
    <row r="53" spans="1:9">
      <c r="G53" s="20"/>
    </row>
    <row r="54" spans="1:9">
      <c r="G54" s="20"/>
    </row>
    <row r="55" spans="1:9">
      <c r="G55" s="20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664F1-A3D3-4A74-82D3-4A9947A2FC97}">
  <sheetPr>
    <tabColor rgb="FF7030A0"/>
  </sheetPr>
  <dimension ref="A1:P55"/>
  <sheetViews>
    <sheetView topLeftCell="A21" workbookViewId="0">
      <selection activeCell="C17" sqref="C17:F17"/>
    </sheetView>
  </sheetViews>
  <sheetFormatPr defaultRowHeight="16.5"/>
  <cols>
    <col min="1" max="1" width="13.625" bestFit="1" customWidth="1"/>
    <col min="2" max="2" width="11.625" bestFit="1" customWidth="1"/>
    <col min="3" max="3" width="9" style="8"/>
    <col min="4" max="4" width="16.75" customWidth="1"/>
    <col min="6" max="6" width="13" style="16" customWidth="1"/>
    <col min="7" max="7" width="13.375" bestFit="1" customWidth="1"/>
    <col min="8" max="8" width="10.5" bestFit="1" customWidth="1"/>
    <col min="9" max="9" width="10.5" style="8" bestFit="1" customWidth="1"/>
    <col min="11" max="11" width="9" style="8"/>
  </cols>
  <sheetData>
    <row r="1" spans="1:16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</row>
    <row r="2" spans="1:16">
      <c r="A2" s="10">
        <v>1</v>
      </c>
      <c r="B2" s="11" t="s">
        <v>13</v>
      </c>
      <c r="C2" s="7" t="s">
        <v>14</v>
      </c>
      <c r="D2" s="7" t="s">
        <v>15</v>
      </c>
      <c r="E2" s="6" t="s">
        <v>16</v>
      </c>
      <c r="F2" s="15">
        <v>36364</v>
      </c>
      <c r="G2" s="17">
        <f t="shared" ref="G2:G43" ca="1" si="0">INT(_xlfn.DAYS(TODAY(),F2)/365.25)</f>
        <v>25</v>
      </c>
      <c r="H2" s="5" t="s">
        <v>17</v>
      </c>
      <c r="I2" s="12">
        <v>30015</v>
      </c>
      <c r="J2" s="11" t="s">
        <v>18</v>
      </c>
      <c r="K2" s="11">
        <v>4</v>
      </c>
      <c r="L2" s="11">
        <f t="shared" ref="L2:L43" ca="1" si="1">YEAR(TODAY())-YEAR(I2)</f>
        <v>43</v>
      </c>
      <c r="M2" s="14">
        <f t="shared" ref="M2:M43" ca="1" si="2">IF(H2="主任",50000,25000)+K2*5000+L2*100</f>
        <v>74300</v>
      </c>
    </row>
    <row r="3" spans="1:16">
      <c r="A3" s="10">
        <v>2</v>
      </c>
      <c r="B3" s="11" t="s">
        <v>19</v>
      </c>
      <c r="C3" s="7" t="s">
        <v>20</v>
      </c>
      <c r="D3" s="7" t="s">
        <v>15</v>
      </c>
      <c r="E3" s="6" t="s">
        <v>16</v>
      </c>
      <c r="F3" s="15">
        <v>43235</v>
      </c>
      <c r="G3" s="17">
        <f t="shared" ca="1" si="0"/>
        <v>7</v>
      </c>
      <c r="H3" s="5" t="s">
        <v>21</v>
      </c>
      <c r="I3" s="12">
        <v>29559</v>
      </c>
      <c r="J3" s="11" t="s">
        <v>18</v>
      </c>
      <c r="K3" s="11">
        <v>3</v>
      </c>
      <c r="L3" s="11">
        <f t="shared" ca="1" si="1"/>
        <v>45</v>
      </c>
      <c r="M3" s="14">
        <f t="shared" ca="1" si="2"/>
        <v>44500</v>
      </c>
    </row>
    <row r="4" spans="1:16">
      <c r="A4" s="10">
        <v>3</v>
      </c>
      <c r="B4" s="11" t="s">
        <v>22</v>
      </c>
      <c r="C4" s="7" t="s">
        <v>23</v>
      </c>
      <c r="D4" s="7" t="s">
        <v>15</v>
      </c>
      <c r="E4" s="6" t="s">
        <v>16</v>
      </c>
      <c r="F4" s="15">
        <v>39234</v>
      </c>
      <c r="G4" s="17">
        <f t="shared" ca="1" si="0"/>
        <v>17</v>
      </c>
      <c r="H4" s="5" t="s">
        <v>21</v>
      </c>
      <c r="I4" s="12">
        <v>25051</v>
      </c>
      <c r="J4" s="11" t="s">
        <v>18</v>
      </c>
      <c r="K4" s="11">
        <v>4</v>
      </c>
      <c r="L4" s="11">
        <f t="shared" ca="1" si="1"/>
        <v>57</v>
      </c>
      <c r="M4" s="14">
        <f t="shared" ca="1" si="2"/>
        <v>50700</v>
      </c>
    </row>
    <row r="5" spans="1:16">
      <c r="A5" s="10">
        <v>8</v>
      </c>
      <c r="B5" s="11" t="s">
        <v>36</v>
      </c>
      <c r="C5" s="7" t="s">
        <v>37</v>
      </c>
      <c r="D5" s="7" t="s">
        <v>38</v>
      </c>
      <c r="E5" s="9" t="s">
        <v>27</v>
      </c>
      <c r="F5" s="15">
        <v>40422</v>
      </c>
      <c r="G5" s="17">
        <f t="shared" ca="1" si="0"/>
        <v>14</v>
      </c>
      <c r="H5" s="10" t="s">
        <v>39</v>
      </c>
      <c r="I5" s="12">
        <v>30929</v>
      </c>
      <c r="J5" s="11" t="s">
        <v>33</v>
      </c>
      <c r="K5" s="11">
        <v>4</v>
      </c>
      <c r="L5" s="11">
        <f t="shared" ca="1" si="1"/>
        <v>41</v>
      </c>
      <c r="M5" s="14">
        <f t="shared" ca="1" si="2"/>
        <v>49100</v>
      </c>
    </row>
    <row r="6" spans="1:16">
      <c r="A6" s="10">
        <v>11</v>
      </c>
      <c r="B6" s="11" t="s">
        <v>44</v>
      </c>
      <c r="C6" s="7" t="s">
        <v>45</v>
      </c>
      <c r="D6" s="7" t="s">
        <v>15</v>
      </c>
      <c r="E6" s="6" t="s">
        <v>46</v>
      </c>
      <c r="F6" s="15">
        <v>39083</v>
      </c>
      <c r="G6" s="17">
        <f t="shared" ca="1" si="0"/>
        <v>18</v>
      </c>
      <c r="H6" s="10" t="s">
        <v>47</v>
      </c>
      <c r="I6" s="12">
        <v>28365</v>
      </c>
      <c r="J6" s="11" t="s">
        <v>18</v>
      </c>
      <c r="K6" s="11">
        <v>4</v>
      </c>
      <c r="L6" s="11">
        <f t="shared" ca="1" si="1"/>
        <v>48</v>
      </c>
      <c r="M6" s="14">
        <f t="shared" ca="1" si="2"/>
        <v>74800</v>
      </c>
    </row>
    <row r="7" spans="1:16">
      <c r="A7" s="10">
        <v>12</v>
      </c>
      <c r="B7" s="11" t="s">
        <v>48</v>
      </c>
      <c r="C7" s="7" t="s">
        <v>49</v>
      </c>
      <c r="D7" s="7" t="s">
        <v>15</v>
      </c>
      <c r="E7" s="6" t="s">
        <v>46</v>
      </c>
      <c r="F7" s="15">
        <v>38910</v>
      </c>
      <c r="G7" s="17">
        <f t="shared" ca="1" si="0"/>
        <v>18</v>
      </c>
      <c r="H7" s="10" t="s">
        <v>39</v>
      </c>
      <c r="I7" s="12">
        <v>27636</v>
      </c>
      <c r="J7" s="11" t="s">
        <v>33</v>
      </c>
      <c r="K7" s="11">
        <v>2</v>
      </c>
      <c r="L7" s="11">
        <f t="shared" ca="1" si="1"/>
        <v>50</v>
      </c>
      <c r="M7" s="14">
        <f t="shared" ca="1" si="2"/>
        <v>40000</v>
      </c>
    </row>
    <row r="8" spans="1:16">
      <c r="A8" s="10">
        <v>13</v>
      </c>
      <c r="B8" s="10" t="s">
        <v>50</v>
      </c>
      <c r="C8" s="5" t="s">
        <v>51</v>
      </c>
      <c r="D8" s="7" t="s">
        <v>15</v>
      </c>
      <c r="E8" s="9" t="s">
        <v>27</v>
      </c>
      <c r="F8" s="15">
        <v>40456</v>
      </c>
      <c r="G8" s="17">
        <f t="shared" ca="1" si="0"/>
        <v>14</v>
      </c>
      <c r="H8" s="10" t="s">
        <v>39</v>
      </c>
      <c r="I8" s="13">
        <v>31575</v>
      </c>
      <c r="J8" s="10" t="s">
        <v>18</v>
      </c>
      <c r="K8" s="10">
        <v>4</v>
      </c>
      <c r="L8" s="11">
        <f t="shared" ca="1" si="1"/>
        <v>39</v>
      </c>
      <c r="M8" s="14">
        <f t="shared" ca="1" si="2"/>
        <v>48900</v>
      </c>
      <c r="P8" s="18"/>
    </row>
    <row r="9" spans="1:16">
      <c r="A9" s="10">
        <v>17</v>
      </c>
      <c r="B9" s="10" t="s">
        <v>59</v>
      </c>
      <c r="C9" s="5" t="s">
        <v>60</v>
      </c>
      <c r="D9" s="5" t="s">
        <v>38</v>
      </c>
      <c r="E9" s="9" t="s">
        <v>27</v>
      </c>
      <c r="F9" s="15">
        <v>44293</v>
      </c>
      <c r="G9" s="17">
        <f t="shared" ca="1" si="0"/>
        <v>4</v>
      </c>
      <c r="H9" s="10" t="s">
        <v>39</v>
      </c>
      <c r="I9" s="13">
        <v>31501</v>
      </c>
      <c r="J9" s="10" t="s">
        <v>18</v>
      </c>
      <c r="K9" s="10">
        <v>5</v>
      </c>
      <c r="L9" s="11">
        <f t="shared" ca="1" si="1"/>
        <v>39</v>
      </c>
      <c r="M9" s="14">
        <f t="shared" ca="1" si="2"/>
        <v>53900</v>
      </c>
    </row>
    <row r="10" spans="1:16">
      <c r="A10" s="10">
        <v>18</v>
      </c>
      <c r="B10" s="10" t="s">
        <v>61</v>
      </c>
      <c r="C10" s="5" t="s">
        <v>62</v>
      </c>
      <c r="D10" s="5" t="s">
        <v>38</v>
      </c>
      <c r="E10" s="9" t="s">
        <v>58</v>
      </c>
      <c r="F10" s="15">
        <v>36349</v>
      </c>
      <c r="G10" s="17">
        <f t="shared" ca="1" si="0"/>
        <v>25</v>
      </c>
      <c r="H10" s="10" t="s">
        <v>21</v>
      </c>
      <c r="I10" s="13">
        <v>30196</v>
      </c>
      <c r="J10" s="10" t="s">
        <v>18</v>
      </c>
      <c r="K10" s="10">
        <v>2</v>
      </c>
      <c r="L10" s="11">
        <f t="shared" ca="1" si="1"/>
        <v>43</v>
      </c>
      <c r="M10" s="14">
        <f t="shared" ca="1" si="2"/>
        <v>39300</v>
      </c>
    </row>
    <row r="11" spans="1:16">
      <c r="A11" s="10">
        <v>19</v>
      </c>
      <c r="B11" s="10" t="s">
        <v>52</v>
      </c>
      <c r="C11" s="5" t="s">
        <v>63</v>
      </c>
      <c r="D11" s="5" t="s">
        <v>38</v>
      </c>
      <c r="E11" s="9" t="s">
        <v>54</v>
      </c>
      <c r="F11" s="15">
        <v>41153</v>
      </c>
      <c r="G11" s="17">
        <f t="shared" ca="1" si="0"/>
        <v>12</v>
      </c>
      <c r="H11" s="10" t="s">
        <v>21</v>
      </c>
      <c r="I11" s="13">
        <v>28523</v>
      </c>
      <c r="J11" s="10" t="s">
        <v>18</v>
      </c>
      <c r="K11" s="10">
        <v>3</v>
      </c>
      <c r="L11" s="11">
        <f t="shared" ca="1" si="1"/>
        <v>47</v>
      </c>
      <c r="M11" s="14">
        <f t="shared" ca="1" si="2"/>
        <v>44700</v>
      </c>
    </row>
    <row r="12" spans="1:16">
      <c r="A12" s="10">
        <v>20</v>
      </c>
      <c r="B12" s="10" t="s">
        <v>64</v>
      </c>
      <c r="C12" s="5" t="s">
        <v>65</v>
      </c>
      <c r="D12" s="5" t="s">
        <v>38</v>
      </c>
      <c r="E12" s="9" t="s">
        <v>58</v>
      </c>
      <c r="F12" s="15">
        <v>42586</v>
      </c>
      <c r="G12" s="17">
        <f t="shared" ca="1" si="0"/>
        <v>8</v>
      </c>
      <c r="H12" s="10" t="s">
        <v>21</v>
      </c>
      <c r="I12" s="13">
        <v>30687</v>
      </c>
      <c r="J12" s="10" t="s">
        <v>33</v>
      </c>
      <c r="K12" s="10">
        <v>4</v>
      </c>
      <c r="L12" s="11">
        <f t="shared" ca="1" si="1"/>
        <v>41</v>
      </c>
      <c r="M12" s="14">
        <f t="shared" ca="1" si="2"/>
        <v>49100</v>
      </c>
    </row>
    <row r="13" spans="1:16">
      <c r="A13" s="10">
        <v>21</v>
      </c>
      <c r="B13" s="10" t="s">
        <v>66</v>
      </c>
      <c r="C13" s="5" t="s">
        <v>67</v>
      </c>
      <c r="D13" s="5" t="s">
        <v>38</v>
      </c>
      <c r="E13" s="9" t="s">
        <v>68</v>
      </c>
      <c r="F13" s="15">
        <v>39743</v>
      </c>
      <c r="G13" s="17">
        <f t="shared" ca="1" si="0"/>
        <v>16</v>
      </c>
      <c r="H13" s="10" t="s">
        <v>21</v>
      </c>
      <c r="I13" s="13">
        <v>27209</v>
      </c>
      <c r="J13" s="10" t="s">
        <v>33</v>
      </c>
      <c r="K13" s="10">
        <v>3</v>
      </c>
      <c r="L13" s="11">
        <f t="shared" ca="1" si="1"/>
        <v>51</v>
      </c>
      <c r="M13" s="14">
        <f t="shared" ca="1" si="2"/>
        <v>45100</v>
      </c>
    </row>
    <row r="14" spans="1:16">
      <c r="A14" s="10">
        <v>22</v>
      </c>
      <c r="B14" s="10" t="s">
        <v>52</v>
      </c>
      <c r="C14" s="5" t="s">
        <v>69</v>
      </c>
      <c r="D14" s="5" t="s">
        <v>38</v>
      </c>
      <c r="E14" s="9" t="s">
        <v>54</v>
      </c>
      <c r="F14" s="15">
        <v>40167</v>
      </c>
      <c r="G14" s="17">
        <f t="shared" ca="1" si="0"/>
        <v>15</v>
      </c>
      <c r="H14" s="10" t="s">
        <v>21</v>
      </c>
      <c r="I14" s="13">
        <v>25765</v>
      </c>
      <c r="J14" s="10" t="s">
        <v>33</v>
      </c>
      <c r="K14" s="10">
        <v>3</v>
      </c>
      <c r="L14" s="11">
        <f t="shared" ca="1" si="1"/>
        <v>55</v>
      </c>
      <c r="M14" s="14">
        <f t="shared" ca="1" si="2"/>
        <v>45500</v>
      </c>
    </row>
    <row r="15" spans="1:16">
      <c r="A15" s="10">
        <v>24</v>
      </c>
      <c r="B15" s="10" t="s">
        <v>72</v>
      </c>
      <c r="C15" s="5" t="s">
        <v>73</v>
      </c>
      <c r="D15" s="5" t="s">
        <v>38</v>
      </c>
      <c r="E15" s="9" t="s">
        <v>74</v>
      </c>
      <c r="F15" s="15">
        <v>43691</v>
      </c>
      <c r="G15" s="17">
        <f t="shared" ca="1" si="0"/>
        <v>5</v>
      </c>
      <c r="H15" s="5" t="s">
        <v>21</v>
      </c>
      <c r="I15" s="13">
        <v>30219</v>
      </c>
      <c r="J15" s="10" t="s">
        <v>18</v>
      </c>
      <c r="K15" s="10">
        <v>4</v>
      </c>
      <c r="L15" s="11">
        <f t="shared" ca="1" si="1"/>
        <v>43</v>
      </c>
      <c r="M15" s="14">
        <f t="shared" ca="1" si="2"/>
        <v>49300</v>
      </c>
    </row>
    <row r="16" spans="1:16">
      <c r="A16" s="10">
        <v>25</v>
      </c>
      <c r="B16" s="10" t="s">
        <v>75</v>
      </c>
      <c r="C16" s="5" t="s">
        <v>76</v>
      </c>
      <c r="D16" s="5" t="s">
        <v>38</v>
      </c>
      <c r="E16" s="9" t="s">
        <v>58</v>
      </c>
      <c r="F16" s="15">
        <v>43638</v>
      </c>
      <c r="G16" s="17">
        <f t="shared" ca="1" si="0"/>
        <v>5</v>
      </c>
      <c r="H16" s="10" t="s">
        <v>17</v>
      </c>
      <c r="I16" s="13">
        <v>30674</v>
      </c>
      <c r="J16" s="11" t="s">
        <v>18</v>
      </c>
      <c r="K16" s="10">
        <v>4</v>
      </c>
      <c r="L16" s="11">
        <f t="shared" ca="1" si="1"/>
        <v>42</v>
      </c>
      <c r="M16" s="14">
        <f t="shared" ca="1" si="2"/>
        <v>74200</v>
      </c>
    </row>
    <row r="17" spans="1:13">
      <c r="A17" s="10">
        <v>28</v>
      </c>
      <c r="B17" s="10" t="s">
        <v>52</v>
      </c>
      <c r="C17" s="5" t="s">
        <v>81</v>
      </c>
      <c r="D17" s="5" t="s">
        <v>38</v>
      </c>
      <c r="E17" s="9" t="s">
        <v>54</v>
      </c>
      <c r="F17" s="15">
        <v>44048</v>
      </c>
      <c r="G17" s="17">
        <f t="shared" ca="1" si="0"/>
        <v>4</v>
      </c>
      <c r="H17" s="10" t="s">
        <v>21</v>
      </c>
      <c r="I17" s="13">
        <v>27253</v>
      </c>
      <c r="J17" s="10" t="s">
        <v>33</v>
      </c>
      <c r="K17" s="10">
        <v>4</v>
      </c>
      <c r="L17" s="11">
        <f t="shared" ca="1" si="1"/>
        <v>51</v>
      </c>
      <c r="M17" s="14">
        <f t="shared" ca="1" si="2"/>
        <v>50100</v>
      </c>
    </row>
    <row r="18" spans="1:13">
      <c r="A18" s="10">
        <v>31</v>
      </c>
      <c r="B18" s="10" t="s">
        <v>86</v>
      </c>
      <c r="C18" s="5" t="s">
        <v>87</v>
      </c>
      <c r="D18" s="5" t="s">
        <v>38</v>
      </c>
      <c r="E18" s="9" t="s">
        <v>58</v>
      </c>
      <c r="F18" s="15">
        <v>42311</v>
      </c>
      <c r="G18" s="17">
        <f t="shared" ca="1" si="0"/>
        <v>9</v>
      </c>
      <c r="H18" s="10" t="s">
        <v>21</v>
      </c>
      <c r="I18" s="13">
        <v>28439</v>
      </c>
      <c r="J18" s="10" t="s">
        <v>33</v>
      </c>
      <c r="K18" s="10">
        <v>4</v>
      </c>
      <c r="L18" s="11">
        <f t="shared" ca="1" si="1"/>
        <v>48</v>
      </c>
      <c r="M18" s="14">
        <f t="shared" ca="1" si="2"/>
        <v>49800</v>
      </c>
    </row>
    <row r="19" spans="1:13">
      <c r="A19" s="10">
        <v>33</v>
      </c>
      <c r="B19" s="10" t="s">
        <v>90</v>
      </c>
      <c r="C19" s="5" t="s">
        <v>91</v>
      </c>
      <c r="D19" s="5" t="s">
        <v>38</v>
      </c>
      <c r="E19" s="9" t="s">
        <v>68</v>
      </c>
      <c r="F19" s="15">
        <v>32326</v>
      </c>
      <c r="G19" s="17">
        <f t="shared" ca="1" si="0"/>
        <v>36</v>
      </c>
      <c r="H19" s="10" t="s">
        <v>21</v>
      </c>
      <c r="I19" s="13">
        <v>28942</v>
      </c>
      <c r="J19" s="10" t="s">
        <v>18</v>
      </c>
      <c r="K19" s="10">
        <v>3</v>
      </c>
      <c r="L19" s="11">
        <f t="shared" ca="1" si="1"/>
        <v>46</v>
      </c>
      <c r="M19" s="14">
        <f t="shared" ca="1" si="2"/>
        <v>44600</v>
      </c>
    </row>
    <row r="20" spans="1:13">
      <c r="A20" s="10">
        <v>34</v>
      </c>
      <c r="B20" s="10" t="s">
        <v>52</v>
      </c>
      <c r="C20" s="5" t="s">
        <v>92</v>
      </c>
      <c r="D20" s="5" t="s">
        <v>38</v>
      </c>
      <c r="E20" s="9" t="s">
        <v>54</v>
      </c>
      <c r="F20" s="15">
        <v>43218</v>
      </c>
      <c r="G20" s="17">
        <f t="shared" ca="1" si="0"/>
        <v>7</v>
      </c>
      <c r="H20" s="10" t="s">
        <v>21</v>
      </c>
      <c r="I20" s="13">
        <v>28402</v>
      </c>
      <c r="J20" s="10" t="s">
        <v>18</v>
      </c>
      <c r="K20" s="10">
        <v>2</v>
      </c>
      <c r="L20" s="11">
        <f t="shared" ca="1" si="1"/>
        <v>48</v>
      </c>
      <c r="M20" s="14">
        <f t="shared" ca="1" si="2"/>
        <v>39800</v>
      </c>
    </row>
    <row r="21" spans="1:13">
      <c r="A21" s="10">
        <v>35</v>
      </c>
      <c r="B21" s="10" t="s">
        <v>93</v>
      </c>
      <c r="C21" s="5" t="s">
        <v>94</v>
      </c>
      <c r="D21" s="5" t="s">
        <v>38</v>
      </c>
      <c r="E21" s="9" t="s">
        <v>46</v>
      </c>
      <c r="F21" s="15">
        <v>42966</v>
      </c>
      <c r="G21" s="17">
        <f t="shared" ca="1" si="0"/>
        <v>7</v>
      </c>
      <c r="H21" s="10" t="s">
        <v>39</v>
      </c>
      <c r="I21" s="13">
        <v>28440</v>
      </c>
      <c r="J21" s="10" t="s">
        <v>18</v>
      </c>
      <c r="K21" s="10">
        <v>4</v>
      </c>
      <c r="L21" s="11">
        <f t="shared" ca="1" si="1"/>
        <v>48</v>
      </c>
      <c r="M21" s="14">
        <f t="shared" ca="1" si="2"/>
        <v>49800</v>
      </c>
    </row>
    <row r="22" spans="1:13">
      <c r="A22" s="10">
        <v>41</v>
      </c>
      <c r="B22" s="10" t="s">
        <v>105</v>
      </c>
      <c r="C22" s="5" t="s">
        <v>106</v>
      </c>
      <c r="D22" s="5" t="s">
        <v>38</v>
      </c>
      <c r="E22" s="9" t="s">
        <v>27</v>
      </c>
      <c r="F22" s="15">
        <v>42913</v>
      </c>
      <c r="G22" s="17">
        <f t="shared" ca="1" si="0"/>
        <v>7</v>
      </c>
      <c r="H22" s="10" t="s">
        <v>39</v>
      </c>
      <c r="I22" s="13">
        <v>30396</v>
      </c>
      <c r="J22" s="10" t="s">
        <v>33</v>
      </c>
      <c r="K22" s="10">
        <v>4</v>
      </c>
      <c r="L22" s="11">
        <f t="shared" ca="1" si="1"/>
        <v>42</v>
      </c>
      <c r="M22" s="14">
        <f t="shared" ca="1" si="2"/>
        <v>49200</v>
      </c>
    </row>
    <row r="23" spans="1:13">
      <c r="A23" s="10">
        <v>4</v>
      </c>
      <c r="B23" s="11" t="s">
        <v>24</v>
      </c>
      <c r="C23" s="7" t="s">
        <v>25</v>
      </c>
      <c r="D23" s="7" t="s">
        <v>26</v>
      </c>
      <c r="E23" s="9" t="s">
        <v>27</v>
      </c>
      <c r="F23" s="15">
        <v>40544</v>
      </c>
      <c r="G23" s="17">
        <f t="shared" ca="1" si="0"/>
        <v>14</v>
      </c>
      <c r="H23" s="5" t="s">
        <v>17</v>
      </c>
      <c r="I23" s="12">
        <v>25727</v>
      </c>
      <c r="J23" s="11" t="s">
        <v>18</v>
      </c>
      <c r="K23" s="11">
        <v>4</v>
      </c>
      <c r="L23" s="11">
        <f t="shared" ca="1" si="1"/>
        <v>55</v>
      </c>
      <c r="M23" s="14">
        <f t="shared" ca="1" si="2"/>
        <v>75500</v>
      </c>
    </row>
    <row r="24" spans="1:13">
      <c r="A24" s="10">
        <v>5</v>
      </c>
      <c r="B24" s="11" t="s">
        <v>28</v>
      </c>
      <c r="C24" s="7" t="s">
        <v>29</v>
      </c>
      <c r="D24" s="7" t="s">
        <v>30</v>
      </c>
      <c r="E24" s="9" t="s">
        <v>27</v>
      </c>
      <c r="F24" s="15">
        <v>43165</v>
      </c>
      <c r="G24" s="17">
        <f t="shared" ca="1" si="0"/>
        <v>7</v>
      </c>
      <c r="H24" s="5" t="s">
        <v>21</v>
      </c>
      <c r="I24" s="12">
        <v>28831</v>
      </c>
      <c r="J24" s="11" t="s">
        <v>18</v>
      </c>
      <c r="K24" s="11">
        <v>5</v>
      </c>
      <c r="L24" s="11">
        <f t="shared" ca="1" si="1"/>
        <v>47</v>
      </c>
      <c r="M24" s="14">
        <f t="shared" ca="1" si="2"/>
        <v>54700</v>
      </c>
    </row>
    <row r="25" spans="1:13">
      <c r="A25" s="10">
        <v>6</v>
      </c>
      <c r="B25" s="11" t="s">
        <v>31</v>
      </c>
      <c r="C25" s="7" t="s">
        <v>32</v>
      </c>
      <c r="D25" s="7" t="s">
        <v>26</v>
      </c>
      <c r="E25" s="9" t="s">
        <v>27</v>
      </c>
      <c r="F25" s="15">
        <v>40226</v>
      </c>
      <c r="G25" s="17">
        <f t="shared" ca="1" si="0"/>
        <v>15</v>
      </c>
      <c r="H25" s="5" t="s">
        <v>21</v>
      </c>
      <c r="I25" s="12">
        <v>31183</v>
      </c>
      <c r="J25" s="11" t="s">
        <v>33</v>
      </c>
      <c r="K25" s="11">
        <v>4</v>
      </c>
      <c r="L25" s="11">
        <f t="shared" ca="1" si="1"/>
        <v>40</v>
      </c>
      <c r="M25" s="14">
        <f t="shared" ca="1" si="2"/>
        <v>49000</v>
      </c>
    </row>
    <row r="26" spans="1:13">
      <c r="A26" s="10">
        <v>7</v>
      </c>
      <c r="B26" s="11" t="s">
        <v>34</v>
      </c>
      <c r="C26" s="7" t="s">
        <v>35</v>
      </c>
      <c r="D26" s="7" t="s">
        <v>26</v>
      </c>
      <c r="E26" s="9" t="s">
        <v>27</v>
      </c>
      <c r="F26" s="15">
        <v>38270</v>
      </c>
      <c r="G26" s="17">
        <f t="shared" ca="1" si="0"/>
        <v>20</v>
      </c>
      <c r="H26" s="5" t="s">
        <v>21</v>
      </c>
      <c r="I26" s="12">
        <v>29346</v>
      </c>
      <c r="J26" s="11" t="s">
        <v>33</v>
      </c>
      <c r="K26" s="11">
        <v>3</v>
      </c>
      <c r="L26" s="11">
        <f t="shared" ca="1" si="1"/>
        <v>45</v>
      </c>
      <c r="M26" s="14">
        <f t="shared" ca="1" si="2"/>
        <v>44500</v>
      </c>
    </row>
    <row r="27" spans="1:13">
      <c r="A27" s="10">
        <v>9</v>
      </c>
      <c r="B27" s="11" t="s">
        <v>40</v>
      </c>
      <c r="C27" s="7" t="s">
        <v>41</v>
      </c>
      <c r="D27" s="7" t="s">
        <v>30</v>
      </c>
      <c r="E27" s="9" t="s">
        <v>27</v>
      </c>
      <c r="F27" s="15">
        <v>41044</v>
      </c>
      <c r="G27" s="17">
        <f t="shared" ca="1" si="0"/>
        <v>13</v>
      </c>
      <c r="H27" s="10" t="s">
        <v>21</v>
      </c>
      <c r="I27" s="12">
        <v>28437</v>
      </c>
      <c r="J27" s="11" t="s">
        <v>18</v>
      </c>
      <c r="K27" s="11">
        <v>4</v>
      </c>
      <c r="L27" s="11">
        <f t="shared" ca="1" si="1"/>
        <v>48</v>
      </c>
      <c r="M27" s="14">
        <f t="shared" ca="1" si="2"/>
        <v>49800</v>
      </c>
    </row>
    <row r="28" spans="1:13">
      <c r="A28" s="10">
        <v>10</v>
      </c>
      <c r="B28" s="10" t="s">
        <v>42</v>
      </c>
      <c r="C28" s="7" t="s">
        <v>43</v>
      </c>
      <c r="D28" s="7" t="s">
        <v>26</v>
      </c>
      <c r="E28" s="9" t="s">
        <v>27</v>
      </c>
      <c r="F28" s="15">
        <v>41034</v>
      </c>
      <c r="G28" s="17">
        <f t="shared" ca="1" si="0"/>
        <v>13</v>
      </c>
      <c r="H28" s="10" t="s">
        <v>39</v>
      </c>
      <c r="I28" s="12">
        <v>31394</v>
      </c>
      <c r="J28" s="11" t="s">
        <v>33</v>
      </c>
      <c r="K28" s="11">
        <v>4</v>
      </c>
      <c r="L28" s="11">
        <f t="shared" ca="1" si="1"/>
        <v>40</v>
      </c>
      <c r="M28" s="14">
        <f t="shared" ca="1" si="2"/>
        <v>49000</v>
      </c>
    </row>
    <row r="29" spans="1:13">
      <c r="A29" s="10">
        <v>14</v>
      </c>
      <c r="B29" s="10" t="s">
        <v>52</v>
      </c>
      <c r="C29" s="5" t="s">
        <v>53</v>
      </c>
      <c r="D29" s="7" t="s">
        <v>26</v>
      </c>
      <c r="E29" s="9" t="s">
        <v>54</v>
      </c>
      <c r="F29" s="15">
        <v>36607</v>
      </c>
      <c r="G29" s="17">
        <f t="shared" ca="1" si="0"/>
        <v>25</v>
      </c>
      <c r="H29" s="10" t="s">
        <v>21</v>
      </c>
      <c r="I29" s="13">
        <v>27777</v>
      </c>
      <c r="J29" s="10" t="s">
        <v>18</v>
      </c>
      <c r="K29" s="10">
        <v>4</v>
      </c>
      <c r="L29" s="11">
        <f t="shared" ca="1" si="1"/>
        <v>49</v>
      </c>
      <c r="M29" s="14">
        <f t="shared" ca="1" si="2"/>
        <v>49900</v>
      </c>
    </row>
    <row r="30" spans="1:13">
      <c r="A30" s="10">
        <v>15</v>
      </c>
      <c r="B30" s="10" t="s">
        <v>52</v>
      </c>
      <c r="C30" s="5" t="s">
        <v>55</v>
      </c>
      <c r="D30" s="7" t="s">
        <v>26</v>
      </c>
      <c r="E30" s="9" t="s">
        <v>54</v>
      </c>
      <c r="F30" s="15">
        <v>40700</v>
      </c>
      <c r="G30" s="17">
        <f t="shared" ca="1" si="0"/>
        <v>13</v>
      </c>
      <c r="H30" s="10" t="s">
        <v>17</v>
      </c>
      <c r="I30" s="13">
        <v>29211</v>
      </c>
      <c r="J30" s="11" t="s">
        <v>18</v>
      </c>
      <c r="K30" s="10">
        <v>5</v>
      </c>
      <c r="L30" s="11">
        <f t="shared" ca="1" si="1"/>
        <v>46</v>
      </c>
      <c r="M30" s="14">
        <f t="shared" ca="1" si="2"/>
        <v>79600</v>
      </c>
    </row>
    <row r="31" spans="1:13">
      <c r="A31" s="10">
        <v>16</v>
      </c>
      <c r="B31" s="10" t="s">
        <v>56</v>
      </c>
      <c r="C31" s="5" t="s">
        <v>57</v>
      </c>
      <c r="D31" s="7" t="s">
        <v>26</v>
      </c>
      <c r="E31" s="9" t="s">
        <v>58</v>
      </c>
      <c r="F31" s="15">
        <v>42959</v>
      </c>
      <c r="G31" s="17">
        <f t="shared" ca="1" si="0"/>
        <v>7</v>
      </c>
      <c r="H31" s="10" t="s">
        <v>21</v>
      </c>
      <c r="I31" s="13">
        <v>30901</v>
      </c>
      <c r="J31" s="10" t="s">
        <v>18</v>
      </c>
      <c r="K31" s="10">
        <v>4</v>
      </c>
      <c r="L31" s="11">
        <f t="shared" ca="1" si="1"/>
        <v>41</v>
      </c>
      <c r="M31" s="14">
        <f t="shared" ca="1" si="2"/>
        <v>49100</v>
      </c>
    </row>
    <row r="32" spans="1:13">
      <c r="A32" s="10">
        <v>23</v>
      </c>
      <c r="B32" s="10" t="s">
        <v>70</v>
      </c>
      <c r="C32" s="5" t="s">
        <v>71</v>
      </c>
      <c r="D32" s="7" t="s">
        <v>26</v>
      </c>
      <c r="E32" s="9" t="s">
        <v>68</v>
      </c>
      <c r="F32" s="15">
        <v>42591</v>
      </c>
      <c r="G32" s="17">
        <f t="shared" ca="1" si="0"/>
        <v>8</v>
      </c>
      <c r="H32" s="10" t="s">
        <v>21</v>
      </c>
      <c r="I32" s="13">
        <v>29914</v>
      </c>
      <c r="J32" s="10" t="s">
        <v>18</v>
      </c>
      <c r="K32" s="10">
        <v>4</v>
      </c>
      <c r="L32" s="11">
        <f t="shared" ca="1" si="1"/>
        <v>44</v>
      </c>
      <c r="M32" s="14">
        <f t="shared" ca="1" si="2"/>
        <v>49400</v>
      </c>
    </row>
    <row r="33" spans="1:13">
      <c r="A33" s="10">
        <v>26</v>
      </c>
      <c r="B33" s="10" t="s">
        <v>77</v>
      </c>
      <c r="C33" s="5" t="s">
        <v>78</v>
      </c>
      <c r="D33" s="7" t="s">
        <v>26</v>
      </c>
      <c r="E33" s="9" t="s">
        <v>74</v>
      </c>
      <c r="F33" s="15">
        <v>42171</v>
      </c>
      <c r="G33" s="17">
        <f t="shared" ca="1" si="0"/>
        <v>9</v>
      </c>
      <c r="H33" s="5" t="s">
        <v>21</v>
      </c>
      <c r="I33" s="13">
        <v>27713</v>
      </c>
      <c r="J33" s="10" t="s">
        <v>18</v>
      </c>
      <c r="K33" s="10">
        <v>4</v>
      </c>
      <c r="L33" s="11">
        <f t="shared" ca="1" si="1"/>
        <v>50</v>
      </c>
      <c r="M33" s="14">
        <f t="shared" ca="1" si="2"/>
        <v>50000</v>
      </c>
    </row>
    <row r="34" spans="1:13">
      <c r="A34" s="10">
        <v>27</v>
      </c>
      <c r="B34" s="10" t="s">
        <v>79</v>
      </c>
      <c r="C34" s="5" t="s">
        <v>80</v>
      </c>
      <c r="D34" s="7" t="s">
        <v>26</v>
      </c>
      <c r="E34" s="9" t="s">
        <v>58</v>
      </c>
      <c r="F34" s="15">
        <v>41893</v>
      </c>
      <c r="G34" s="17">
        <f t="shared" ca="1" si="0"/>
        <v>10</v>
      </c>
      <c r="H34" s="10" t="s">
        <v>21</v>
      </c>
      <c r="I34" s="13">
        <v>26832</v>
      </c>
      <c r="J34" s="10" t="s">
        <v>33</v>
      </c>
      <c r="K34" s="10">
        <v>3</v>
      </c>
      <c r="L34" s="11">
        <f t="shared" ca="1" si="1"/>
        <v>52</v>
      </c>
      <c r="M34" s="14">
        <f t="shared" ca="1" si="2"/>
        <v>45200</v>
      </c>
    </row>
    <row r="35" spans="1:13">
      <c r="A35" s="10">
        <v>29</v>
      </c>
      <c r="B35" s="10" t="s">
        <v>82</v>
      </c>
      <c r="C35" s="5" t="s">
        <v>83</v>
      </c>
      <c r="D35" s="7" t="s">
        <v>26</v>
      </c>
      <c r="E35" s="9" t="s">
        <v>68</v>
      </c>
      <c r="F35" s="15">
        <v>41033</v>
      </c>
      <c r="G35" s="17">
        <f t="shared" ca="1" si="0"/>
        <v>13</v>
      </c>
      <c r="H35" s="10" t="s">
        <v>21</v>
      </c>
      <c r="I35" s="13">
        <v>25290</v>
      </c>
      <c r="J35" s="10" t="s">
        <v>33</v>
      </c>
      <c r="K35" s="10">
        <v>3</v>
      </c>
      <c r="L35" s="11">
        <f t="shared" ca="1" si="1"/>
        <v>56</v>
      </c>
      <c r="M35" s="14">
        <f t="shared" ca="1" si="2"/>
        <v>45600</v>
      </c>
    </row>
    <row r="36" spans="1:13">
      <c r="A36" s="10">
        <v>30</v>
      </c>
      <c r="B36" s="10" t="s">
        <v>84</v>
      </c>
      <c r="C36" s="5" t="s">
        <v>85</v>
      </c>
      <c r="D36" s="7" t="s">
        <v>26</v>
      </c>
      <c r="E36" s="9" t="s">
        <v>74</v>
      </c>
      <c r="F36" s="15">
        <v>39043</v>
      </c>
      <c r="G36" s="17">
        <f t="shared" ca="1" si="0"/>
        <v>18</v>
      </c>
      <c r="H36" s="10" t="s">
        <v>17</v>
      </c>
      <c r="I36" s="13">
        <v>26146</v>
      </c>
      <c r="J36" s="11" t="s">
        <v>18</v>
      </c>
      <c r="K36" s="10">
        <v>5</v>
      </c>
      <c r="L36" s="11">
        <f t="shared" ca="1" si="1"/>
        <v>54</v>
      </c>
      <c r="M36" s="14">
        <f t="shared" ca="1" si="2"/>
        <v>80400</v>
      </c>
    </row>
    <row r="37" spans="1:13">
      <c r="A37" s="10">
        <v>32</v>
      </c>
      <c r="B37" s="10" t="s">
        <v>88</v>
      </c>
      <c r="C37" s="5" t="s">
        <v>89</v>
      </c>
      <c r="D37" s="7" t="s">
        <v>26</v>
      </c>
      <c r="E37" s="9" t="s">
        <v>46</v>
      </c>
      <c r="F37" s="15">
        <v>40722</v>
      </c>
      <c r="G37" s="17">
        <f t="shared" ca="1" si="0"/>
        <v>13</v>
      </c>
      <c r="H37" s="10" t="s">
        <v>39</v>
      </c>
      <c r="I37" s="13">
        <v>28562</v>
      </c>
      <c r="J37" s="10" t="s">
        <v>33</v>
      </c>
      <c r="K37" s="10">
        <v>3</v>
      </c>
      <c r="L37" s="11">
        <f t="shared" ca="1" si="1"/>
        <v>47</v>
      </c>
      <c r="M37" s="14">
        <f t="shared" ca="1" si="2"/>
        <v>44700</v>
      </c>
    </row>
    <row r="38" spans="1:13">
      <c r="A38" s="10">
        <v>36</v>
      </c>
      <c r="B38" s="10" t="s">
        <v>95</v>
      </c>
      <c r="C38" s="5" t="s">
        <v>96</v>
      </c>
      <c r="D38" s="7" t="s">
        <v>26</v>
      </c>
      <c r="E38" s="9" t="s">
        <v>74</v>
      </c>
      <c r="F38" s="15">
        <v>38283</v>
      </c>
      <c r="G38" s="17">
        <f t="shared" ca="1" si="0"/>
        <v>20</v>
      </c>
      <c r="H38" s="5" t="s">
        <v>21</v>
      </c>
      <c r="I38" s="13">
        <v>25802</v>
      </c>
      <c r="J38" s="10" t="s">
        <v>33</v>
      </c>
      <c r="K38" s="10">
        <v>4</v>
      </c>
      <c r="L38" s="11">
        <f t="shared" ca="1" si="1"/>
        <v>55</v>
      </c>
      <c r="M38" s="14">
        <f t="shared" ca="1" si="2"/>
        <v>50500</v>
      </c>
    </row>
    <row r="39" spans="1:13">
      <c r="A39" s="10">
        <v>37</v>
      </c>
      <c r="B39" s="10" t="s">
        <v>97</v>
      </c>
      <c r="C39" s="5" t="s">
        <v>98</v>
      </c>
      <c r="D39" s="7" t="s">
        <v>26</v>
      </c>
      <c r="E39" s="9" t="s">
        <v>46</v>
      </c>
      <c r="F39" s="15">
        <v>43287</v>
      </c>
      <c r="G39" s="17">
        <f t="shared" ca="1" si="0"/>
        <v>6</v>
      </c>
      <c r="H39" s="10" t="s">
        <v>39</v>
      </c>
      <c r="I39" s="13">
        <v>27658</v>
      </c>
      <c r="J39" s="10" t="s">
        <v>33</v>
      </c>
      <c r="K39" s="10">
        <v>4</v>
      </c>
      <c r="L39" s="11">
        <f t="shared" ca="1" si="1"/>
        <v>50</v>
      </c>
      <c r="M39" s="14">
        <f t="shared" ca="1" si="2"/>
        <v>50000</v>
      </c>
    </row>
    <row r="40" spans="1:13">
      <c r="A40" s="10">
        <v>38</v>
      </c>
      <c r="B40" s="10" t="s">
        <v>99</v>
      </c>
      <c r="C40" s="5" t="s">
        <v>100</v>
      </c>
      <c r="D40" s="7" t="s">
        <v>26</v>
      </c>
      <c r="E40" s="9" t="s">
        <v>27</v>
      </c>
      <c r="F40" s="15">
        <v>43556</v>
      </c>
      <c r="G40" s="17">
        <f t="shared" ca="1" si="0"/>
        <v>6</v>
      </c>
      <c r="H40" s="10" t="s">
        <v>39</v>
      </c>
      <c r="I40" s="13">
        <v>27699</v>
      </c>
      <c r="J40" s="10" t="s">
        <v>33</v>
      </c>
      <c r="K40" s="10">
        <v>4</v>
      </c>
      <c r="L40" s="11">
        <f t="shared" ca="1" si="1"/>
        <v>50</v>
      </c>
      <c r="M40" s="14">
        <f t="shared" ca="1" si="2"/>
        <v>50000</v>
      </c>
    </row>
    <row r="41" spans="1:13">
      <c r="A41" s="10">
        <v>39</v>
      </c>
      <c r="B41" s="10" t="s">
        <v>101</v>
      </c>
      <c r="C41" s="5" t="s">
        <v>102</v>
      </c>
      <c r="D41" s="7" t="s">
        <v>26</v>
      </c>
      <c r="E41" s="9" t="s">
        <v>46</v>
      </c>
      <c r="F41" s="15">
        <v>44109</v>
      </c>
      <c r="G41" s="17">
        <f t="shared" ca="1" si="0"/>
        <v>4</v>
      </c>
      <c r="H41" s="10" t="s">
        <v>39</v>
      </c>
      <c r="I41" s="13">
        <v>28300</v>
      </c>
      <c r="J41" s="10" t="s">
        <v>33</v>
      </c>
      <c r="K41" s="10">
        <v>5</v>
      </c>
      <c r="L41" s="11">
        <f t="shared" ca="1" si="1"/>
        <v>48</v>
      </c>
      <c r="M41" s="14">
        <f t="shared" ca="1" si="2"/>
        <v>54800</v>
      </c>
    </row>
    <row r="42" spans="1:13">
      <c r="A42" s="10">
        <v>40</v>
      </c>
      <c r="B42" s="10" t="s">
        <v>103</v>
      </c>
      <c r="C42" s="5" t="s">
        <v>104</v>
      </c>
      <c r="D42" s="7" t="s">
        <v>26</v>
      </c>
      <c r="E42" s="9" t="s">
        <v>58</v>
      </c>
      <c r="F42" s="15">
        <v>41054</v>
      </c>
      <c r="G42" s="17">
        <f t="shared" ca="1" si="0"/>
        <v>12</v>
      </c>
      <c r="H42" s="10" t="s">
        <v>21</v>
      </c>
      <c r="I42" s="13">
        <v>30543</v>
      </c>
      <c r="J42" s="10" t="s">
        <v>33</v>
      </c>
      <c r="K42" s="10">
        <v>4</v>
      </c>
      <c r="L42" s="11">
        <f t="shared" ca="1" si="1"/>
        <v>42</v>
      </c>
      <c r="M42" s="14">
        <f t="shared" ca="1" si="2"/>
        <v>49200</v>
      </c>
    </row>
    <row r="43" spans="1:13">
      <c r="A43" s="10">
        <v>42</v>
      </c>
      <c r="B43" s="10" t="s">
        <v>107</v>
      </c>
      <c r="C43" s="5" t="s">
        <v>108</v>
      </c>
      <c r="D43" s="7" t="s">
        <v>26</v>
      </c>
      <c r="E43" s="9" t="s">
        <v>46</v>
      </c>
      <c r="F43" s="15">
        <v>40996</v>
      </c>
      <c r="G43" s="17">
        <f t="shared" ca="1" si="0"/>
        <v>13</v>
      </c>
      <c r="H43" s="10" t="s">
        <v>39</v>
      </c>
      <c r="I43" s="13">
        <v>27704</v>
      </c>
      <c r="J43" s="10" t="s">
        <v>33</v>
      </c>
      <c r="K43" s="10">
        <v>2</v>
      </c>
      <c r="L43" s="11">
        <f t="shared" ca="1" si="1"/>
        <v>50</v>
      </c>
      <c r="M43" s="14">
        <f t="shared" ca="1" si="2"/>
        <v>40000</v>
      </c>
    </row>
    <row r="44" spans="1:13">
      <c r="G44" s="20"/>
    </row>
    <row r="45" spans="1:13">
      <c r="G45" s="20"/>
    </row>
    <row r="46" spans="1:13">
      <c r="C46" s="24" t="s">
        <v>109</v>
      </c>
      <c r="D46" s="24" t="s">
        <v>109</v>
      </c>
      <c r="E46" s="24" t="s">
        <v>109</v>
      </c>
      <c r="F46" s="24" t="s">
        <v>109</v>
      </c>
      <c r="G46" s="24" t="s">
        <v>109</v>
      </c>
      <c r="H46" s="24" t="s">
        <v>109</v>
      </c>
      <c r="I46" s="24" t="s">
        <v>109</v>
      </c>
      <c r="K46"/>
    </row>
    <row r="47" spans="1:13">
      <c r="C47" s="25" t="s">
        <v>123</v>
      </c>
      <c r="D47" s="25" t="s">
        <v>121</v>
      </c>
      <c r="E47" s="25" t="s">
        <v>124</v>
      </c>
      <c r="F47" s="25" t="s">
        <v>125</v>
      </c>
      <c r="G47" s="25" t="s">
        <v>126</v>
      </c>
      <c r="H47" s="25" t="s">
        <v>127</v>
      </c>
      <c r="I47" s="25"/>
      <c r="K47"/>
    </row>
    <row r="48" spans="1:13">
      <c r="A48" s="8"/>
      <c r="B48" s="22" t="s">
        <v>110</v>
      </c>
      <c r="C48" s="23"/>
      <c r="D48" s="23"/>
      <c r="E48" s="23"/>
      <c r="F48" s="23"/>
      <c r="G48" s="23"/>
      <c r="H48" s="23"/>
      <c r="I48" s="23"/>
      <c r="K48"/>
    </row>
    <row r="49" spans="1:9" customFormat="1">
      <c r="A49" s="8"/>
      <c r="B49" s="22" t="s">
        <v>113</v>
      </c>
      <c r="C49" s="23"/>
      <c r="D49" s="23"/>
      <c r="E49" s="23"/>
      <c r="F49" s="23"/>
      <c r="G49" s="23"/>
      <c r="H49" s="23"/>
      <c r="I49" s="23"/>
    </row>
    <row r="50" spans="1:9" customFormat="1">
      <c r="A50" s="8"/>
      <c r="B50" s="22" t="s">
        <v>115</v>
      </c>
      <c r="C50" s="23"/>
      <c r="D50" s="23"/>
      <c r="E50" s="23"/>
      <c r="F50" s="23"/>
      <c r="G50" s="23"/>
      <c r="H50" s="23"/>
      <c r="I50" s="23"/>
    </row>
    <row r="51" spans="1:9" customFormat="1">
      <c r="A51" s="8"/>
      <c r="B51" s="22" t="s">
        <v>117</v>
      </c>
      <c r="C51" s="23"/>
      <c r="D51" s="23"/>
      <c r="E51" s="23"/>
      <c r="F51" s="23"/>
      <c r="G51" s="23"/>
      <c r="H51" s="23"/>
      <c r="I51" s="23"/>
    </row>
    <row r="52" spans="1:9" customFormat="1">
      <c r="A52" s="8"/>
      <c r="B52" s="22" t="s">
        <v>119</v>
      </c>
      <c r="C52" s="23"/>
      <c r="D52" s="23"/>
      <c r="E52" s="23"/>
      <c r="F52" s="23"/>
      <c r="G52" s="23"/>
      <c r="H52" s="23"/>
      <c r="I52" s="23"/>
    </row>
    <row r="53" spans="1:9">
      <c r="G53" s="20"/>
    </row>
    <row r="54" spans="1:9">
      <c r="G54" s="20"/>
    </row>
    <row r="55" spans="1:9">
      <c r="G55" s="20"/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rgb="FF7030A0"/>
  </sheetPr>
  <dimension ref="A1:F21"/>
  <sheetViews>
    <sheetView workbookViewId="0">
      <pane ySplit="1" topLeftCell="A2" activePane="bottomLeft" state="frozen"/>
      <selection pane="bottomLeft" activeCell="C17" sqref="C17:F17"/>
      <selection activeCell="C17" sqref="C17:F17"/>
    </sheetView>
  </sheetViews>
  <sheetFormatPr defaultColWidth="9" defaultRowHeight="16.5"/>
  <cols>
    <col min="1" max="1" width="8.125" bestFit="1" customWidth="1"/>
    <col min="2" max="2" width="11.625" customWidth="1"/>
    <col min="3" max="6" width="10.875" bestFit="1" customWidth="1"/>
  </cols>
  <sheetData>
    <row r="1" spans="1:6">
      <c r="A1" s="21" t="s">
        <v>133</v>
      </c>
      <c r="B1" s="21" t="s">
        <v>134</v>
      </c>
      <c r="C1" s="21" t="s">
        <v>109</v>
      </c>
      <c r="D1" s="21" t="s">
        <v>135</v>
      </c>
      <c r="E1" s="21" t="s">
        <v>12</v>
      </c>
      <c r="F1" s="21" t="s">
        <v>136</v>
      </c>
    </row>
    <row r="2" spans="1:6">
      <c r="A2" s="26" t="s">
        <v>137</v>
      </c>
      <c r="B2" s="26" t="s">
        <v>15</v>
      </c>
      <c r="C2" s="10" t="s">
        <v>124</v>
      </c>
      <c r="D2" s="10" t="s">
        <v>47</v>
      </c>
      <c r="E2" s="23">
        <v>61400</v>
      </c>
      <c r="F2" s="27">
        <v>2215870</v>
      </c>
    </row>
    <row r="3" spans="1:6">
      <c r="A3" s="26" t="s">
        <v>138</v>
      </c>
      <c r="B3" s="26" t="s">
        <v>30</v>
      </c>
      <c r="C3" s="10" t="s">
        <v>139</v>
      </c>
      <c r="D3" s="10" t="s">
        <v>39</v>
      </c>
      <c r="E3" s="23">
        <v>52100</v>
      </c>
      <c r="F3" s="27">
        <v>1052000</v>
      </c>
    </row>
    <row r="4" spans="1:6">
      <c r="A4" s="5" t="s">
        <v>83</v>
      </c>
      <c r="B4" s="26" t="s">
        <v>15</v>
      </c>
      <c r="C4" s="10" t="s">
        <v>140</v>
      </c>
      <c r="D4" s="10" t="s">
        <v>39</v>
      </c>
      <c r="E4" s="23">
        <v>51300</v>
      </c>
      <c r="F4" s="27">
        <v>958050</v>
      </c>
    </row>
    <row r="5" spans="1:6">
      <c r="A5" s="5" t="s">
        <v>85</v>
      </c>
      <c r="B5" s="26" t="s">
        <v>38</v>
      </c>
      <c r="C5" s="10" t="s">
        <v>139</v>
      </c>
      <c r="D5" s="10" t="s">
        <v>21</v>
      </c>
      <c r="E5" s="23">
        <v>51600</v>
      </c>
      <c r="F5" s="27">
        <v>650200</v>
      </c>
    </row>
    <row r="6" spans="1:6">
      <c r="A6" s="5" t="s">
        <v>73</v>
      </c>
      <c r="B6" s="26" t="s">
        <v>26</v>
      </c>
      <c r="C6" s="10" t="s">
        <v>140</v>
      </c>
      <c r="D6" s="10" t="s">
        <v>47</v>
      </c>
      <c r="E6" s="23">
        <v>62650</v>
      </c>
      <c r="F6" s="27">
        <v>2859870</v>
      </c>
    </row>
    <row r="7" spans="1:6">
      <c r="A7" s="5" t="s">
        <v>76</v>
      </c>
      <c r="B7" s="26" t="s">
        <v>15</v>
      </c>
      <c r="C7" s="10" t="s">
        <v>140</v>
      </c>
      <c r="D7" s="10" t="s">
        <v>39</v>
      </c>
      <c r="E7" s="23">
        <v>51250</v>
      </c>
      <c r="F7" s="27">
        <v>798560</v>
      </c>
    </row>
    <row r="8" spans="1:6">
      <c r="A8" s="26" t="s">
        <v>141</v>
      </c>
      <c r="B8" s="26" t="s">
        <v>26</v>
      </c>
      <c r="C8" s="10" t="s">
        <v>139</v>
      </c>
      <c r="D8" s="10" t="s">
        <v>39</v>
      </c>
      <c r="E8" s="23">
        <v>46500</v>
      </c>
      <c r="F8" s="27">
        <v>996000</v>
      </c>
    </row>
    <row r="9" spans="1:6">
      <c r="A9" s="26" t="s">
        <v>43</v>
      </c>
      <c r="B9" s="26" t="s">
        <v>26</v>
      </c>
      <c r="C9" s="10" t="s">
        <v>124</v>
      </c>
      <c r="D9" s="10" t="s">
        <v>39</v>
      </c>
      <c r="E9" s="23">
        <v>51200</v>
      </c>
      <c r="F9" s="27">
        <v>1042600</v>
      </c>
    </row>
    <row r="10" spans="1:6">
      <c r="A10" s="26" t="s">
        <v>49</v>
      </c>
      <c r="B10" s="26" t="s">
        <v>15</v>
      </c>
      <c r="C10" s="10" t="s">
        <v>142</v>
      </c>
      <c r="D10" s="10" t="s">
        <v>39</v>
      </c>
      <c r="E10" s="23">
        <v>41750</v>
      </c>
      <c r="F10" s="27">
        <v>1020500</v>
      </c>
    </row>
    <row r="11" spans="1:6">
      <c r="A11" s="26" t="s">
        <v>143</v>
      </c>
      <c r="B11" s="26" t="s">
        <v>26</v>
      </c>
      <c r="C11" s="10" t="s">
        <v>142</v>
      </c>
      <c r="D11" s="10" t="s">
        <v>47</v>
      </c>
      <c r="E11" s="23">
        <v>62000</v>
      </c>
      <c r="F11" s="27">
        <v>3658800</v>
      </c>
    </row>
    <row r="12" spans="1:6">
      <c r="A12" s="26" t="s">
        <v>144</v>
      </c>
      <c r="B12" s="26" t="s">
        <v>15</v>
      </c>
      <c r="C12" s="10" t="s">
        <v>124</v>
      </c>
      <c r="D12" s="10" t="s">
        <v>39</v>
      </c>
      <c r="E12" s="23">
        <v>46450</v>
      </c>
      <c r="F12" s="27">
        <v>650800</v>
      </c>
    </row>
    <row r="13" spans="1:6">
      <c r="A13" s="26" t="s">
        <v>145</v>
      </c>
      <c r="B13" s="26" t="s">
        <v>30</v>
      </c>
      <c r="C13" s="10" t="s">
        <v>139</v>
      </c>
      <c r="D13" s="10" t="s">
        <v>39</v>
      </c>
      <c r="E13" s="23">
        <v>56550</v>
      </c>
      <c r="F13" s="27">
        <v>380580</v>
      </c>
    </row>
    <row r="15" spans="1:6">
      <c r="C15" s="24" t="s">
        <v>109</v>
      </c>
      <c r="D15" s="24" t="s">
        <v>109</v>
      </c>
      <c r="E15" s="24" t="s">
        <v>109</v>
      </c>
      <c r="F15" s="24" t="s">
        <v>109</v>
      </c>
    </row>
    <row r="16" spans="1:6">
      <c r="C16" s="25" t="s">
        <v>140</v>
      </c>
      <c r="D16" s="25" t="s">
        <v>142</v>
      </c>
      <c r="E16" s="25" t="s">
        <v>124</v>
      </c>
      <c r="F16" s="25"/>
    </row>
    <row r="17" spans="2:6">
      <c r="B17" s="10" t="s">
        <v>110</v>
      </c>
      <c r="C17" s="29"/>
      <c r="D17" s="29"/>
      <c r="E17" s="29"/>
      <c r="F17" s="29"/>
    </row>
    <row r="18" spans="2:6">
      <c r="B18" s="10" t="s">
        <v>113</v>
      </c>
      <c r="C18" s="28"/>
      <c r="D18" s="28"/>
      <c r="E18" s="28"/>
      <c r="F18" s="28"/>
    </row>
    <row r="19" spans="2:6">
      <c r="B19" s="10" t="s">
        <v>115</v>
      </c>
      <c r="C19" s="28"/>
      <c r="D19" s="28"/>
      <c r="E19" s="28"/>
      <c r="F19" s="28"/>
    </row>
    <row r="20" spans="2:6">
      <c r="B20" s="10" t="s">
        <v>117</v>
      </c>
      <c r="C20" s="28"/>
      <c r="D20" s="28"/>
      <c r="E20" s="28"/>
      <c r="F20" s="28"/>
    </row>
    <row r="21" spans="2:6">
      <c r="B21" s="10" t="s">
        <v>119</v>
      </c>
      <c r="C21" s="28"/>
      <c r="D21" s="28"/>
      <c r="E21" s="28"/>
      <c r="F21" s="28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68850-3400-43A9-B085-638F8E8BD832}">
  <sheetPr>
    <tabColor theme="9" tint="-0.249977111117893"/>
  </sheetPr>
  <dimension ref="A1:F12"/>
  <sheetViews>
    <sheetView workbookViewId="0">
      <selection activeCell="C31" sqref="C31"/>
    </sheetView>
  </sheetViews>
  <sheetFormatPr defaultRowHeight="16.5"/>
  <cols>
    <col min="1" max="2" width="9" style="31"/>
    <col min="3" max="3" width="14.75" style="30" bestFit="1" customWidth="1"/>
    <col min="4" max="16384" width="9" style="30"/>
  </cols>
  <sheetData>
    <row r="1" spans="1:6">
      <c r="A1" s="36" t="s">
        <v>146</v>
      </c>
      <c r="B1" s="36" t="s">
        <v>147</v>
      </c>
      <c r="C1" s="36" t="s">
        <v>148</v>
      </c>
      <c r="D1" s="36" t="s">
        <v>149</v>
      </c>
      <c r="E1" s="36" t="s">
        <v>150</v>
      </c>
      <c r="F1" s="36" t="s">
        <v>151</v>
      </c>
    </row>
    <row r="2" spans="1:6">
      <c r="A2" s="34" t="s">
        <v>152</v>
      </c>
      <c r="B2" s="34" t="s">
        <v>153</v>
      </c>
      <c r="C2" s="33">
        <v>10150000</v>
      </c>
      <c r="D2" s="32">
        <v>30</v>
      </c>
      <c r="E2" s="32">
        <v>1</v>
      </c>
      <c r="F2" s="32">
        <v>14</v>
      </c>
    </row>
    <row r="3" spans="1:6">
      <c r="A3" s="34" t="s">
        <v>152</v>
      </c>
      <c r="B3" s="34" t="s">
        <v>154</v>
      </c>
      <c r="C3" s="33">
        <v>4300000</v>
      </c>
      <c r="D3" s="32">
        <v>12</v>
      </c>
      <c r="E3" s="32">
        <v>0</v>
      </c>
      <c r="F3" s="32">
        <v>4</v>
      </c>
    </row>
    <row r="4" spans="1:6">
      <c r="A4" s="34" t="s">
        <v>155</v>
      </c>
      <c r="B4" s="34" t="s">
        <v>153</v>
      </c>
      <c r="C4" s="33">
        <v>15000</v>
      </c>
      <c r="D4" s="32">
        <v>30</v>
      </c>
      <c r="E4" s="32">
        <v>1</v>
      </c>
      <c r="F4" s="32">
        <v>5</v>
      </c>
    </row>
    <row r="5" spans="1:6">
      <c r="A5" s="34" t="s">
        <v>152</v>
      </c>
      <c r="B5" s="34" t="s">
        <v>154</v>
      </c>
      <c r="C5" s="33">
        <v>4800000</v>
      </c>
      <c r="D5" s="32">
        <v>14</v>
      </c>
      <c r="E5" s="32">
        <v>0</v>
      </c>
      <c r="F5" s="32">
        <v>3</v>
      </c>
    </row>
    <row r="6" spans="1:6">
      <c r="A6" s="34" t="s">
        <v>155</v>
      </c>
      <c r="B6" s="34" t="s">
        <v>154</v>
      </c>
      <c r="C6" s="33">
        <v>8000</v>
      </c>
      <c r="D6" s="32">
        <v>6</v>
      </c>
      <c r="E6" s="32">
        <v>0</v>
      </c>
      <c r="F6" s="32">
        <v>15</v>
      </c>
    </row>
    <row r="7" spans="1:6">
      <c r="A7" s="34" t="s">
        <v>155</v>
      </c>
      <c r="B7" s="34" t="s">
        <v>156</v>
      </c>
      <c r="C7" s="33">
        <v>6000</v>
      </c>
      <c r="D7" s="32">
        <v>6</v>
      </c>
      <c r="E7" s="32">
        <v>0</v>
      </c>
      <c r="F7" s="32">
        <v>15</v>
      </c>
    </row>
    <row r="8" spans="1:6">
      <c r="A8" s="34" t="s">
        <v>152</v>
      </c>
      <c r="B8" s="34" t="s">
        <v>153</v>
      </c>
      <c r="C8" s="33">
        <v>9850000</v>
      </c>
      <c r="D8" s="32">
        <v>25</v>
      </c>
      <c r="E8" s="32">
        <v>1</v>
      </c>
      <c r="F8" s="32">
        <v>10</v>
      </c>
    </row>
    <row r="9" spans="1:6">
      <c r="A9" s="34" t="s">
        <v>155</v>
      </c>
      <c r="B9" s="34" t="s">
        <v>154</v>
      </c>
      <c r="C9" s="35">
        <v>10000</v>
      </c>
      <c r="D9" s="32">
        <v>8</v>
      </c>
      <c r="E9" s="32">
        <v>0</v>
      </c>
      <c r="F9" s="32">
        <v>6</v>
      </c>
    </row>
    <row r="10" spans="1:6">
      <c r="A10" s="34" t="s">
        <v>152</v>
      </c>
      <c r="B10" s="34" t="s">
        <v>154</v>
      </c>
      <c r="C10" s="33">
        <v>4400000</v>
      </c>
      <c r="D10" s="32">
        <v>12</v>
      </c>
      <c r="E10" s="32">
        <v>0</v>
      </c>
      <c r="F10" s="32">
        <v>3</v>
      </c>
    </row>
    <row r="11" spans="1:6">
      <c r="A11" s="34" t="s">
        <v>155</v>
      </c>
      <c r="B11" s="34" t="s">
        <v>156</v>
      </c>
      <c r="C11" s="33">
        <v>8500</v>
      </c>
      <c r="D11" s="32">
        <v>6</v>
      </c>
      <c r="E11" s="32">
        <v>0</v>
      </c>
      <c r="F11" s="32">
        <v>12</v>
      </c>
    </row>
    <row r="12" spans="1:6">
      <c r="A12" s="34" t="s">
        <v>152</v>
      </c>
      <c r="B12" s="34" t="s">
        <v>154</v>
      </c>
      <c r="C12" s="33">
        <v>3540000</v>
      </c>
      <c r="D12" s="32">
        <v>16</v>
      </c>
      <c r="E12" s="32">
        <v>0</v>
      </c>
      <c r="F12" s="32">
        <v>2</v>
      </c>
    </row>
  </sheetData>
  <phoneticPr fontId="4" type="noConversion"/>
  <dataValidations count="2">
    <dataValidation type="list" allowBlank="1" showInputMessage="1" showErrorMessage="1" sqref="A2:A14" xr:uid="{00000000-0002-0000-0000-000001000000}">
      <formula1>"售屋,出租"</formula1>
    </dataValidation>
    <dataValidation type="list" allowBlank="1" showInputMessage="1" showErrorMessage="1" sqref="B1:B12" xr:uid="{00000000-0002-0000-0000-000000000000}">
      <formula1>"公寓,雅房,套房"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06B2-0303-4F9C-A279-7C5584002B33}">
  <sheetPr>
    <tabColor theme="6" tint="-0.499984740745262"/>
  </sheetPr>
  <dimension ref="A1:F12"/>
  <sheetViews>
    <sheetView workbookViewId="0">
      <selection activeCell="C31" sqref="C31"/>
    </sheetView>
  </sheetViews>
  <sheetFormatPr defaultRowHeight="16.5"/>
  <cols>
    <col min="1" max="2" width="9" style="31"/>
    <col min="3" max="3" width="14.75" style="30" bestFit="1" customWidth="1"/>
    <col min="4" max="16384" width="9" style="30"/>
  </cols>
  <sheetData>
    <row r="1" spans="1:6">
      <c r="A1" s="36" t="s">
        <v>146</v>
      </c>
      <c r="B1" s="36" t="s">
        <v>147</v>
      </c>
      <c r="C1" s="36" t="s">
        <v>148</v>
      </c>
      <c r="D1" s="36" t="s">
        <v>149</v>
      </c>
      <c r="E1" s="36" t="s">
        <v>150</v>
      </c>
      <c r="F1" s="36" t="s">
        <v>151</v>
      </c>
    </row>
    <row r="2" spans="1:6">
      <c r="A2" s="34" t="s">
        <v>152</v>
      </c>
      <c r="B2" s="34" t="s">
        <v>153</v>
      </c>
      <c r="C2" s="33">
        <v>10150000</v>
      </c>
      <c r="D2" s="32">
        <v>30</v>
      </c>
      <c r="E2" s="32">
        <v>1</v>
      </c>
      <c r="F2" s="32">
        <v>14</v>
      </c>
    </row>
    <row r="3" spans="1:6">
      <c r="A3" s="34" t="s">
        <v>152</v>
      </c>
      <c r="B3" s="34" t="s">
        <v>154</v>
      </c>
      <c r="C3" s="33">
        <v>4300000</v>
      </c>
      <c r="D3" s="32">
        <v>12</v>
      </c>
      <c r="E3" s="32">
        <v>0</v>
      </c>
      <c r="F3" s="32">
        <v>4</v>
      </c>
    </row>
    <row r="4" spans="1:6">
      <c r="A4" s="34" t="s">
        <v>155</v>
      </c>
      <c r="B4" s="34" t="s">
        <v>153</v>
      </c>
      <c r="C4" s="33">
        <v>15000</v>
      </c>
      <c r="D4" s="32">
        <v>30</v>
      </c>
      <c r="E4" s="32">
        <v>1</v>
      </c>
      <c r="F4" s="32">
        <v>5</v>
      </c>
    </row>
    <row r="5" spans="1:6">
      <c r="A5" s="34" t="s">
        <v>152</v>
      </c>
      <c r="B5" s="34" t="s">
        <v>154</v>
      </c>
      <c r="C5" s="33">
        <v>4800000</v>
      </c>
      <c r="D5" s="32">
        <v>14</v>
      </c>
      <c r="E5" s="32">
        <v>0</v>
      </c>
      <c r="F5" s="32">
        <v>3</v>
      </c>
    </row>
    <row r="6" spans="1:6">
      <c r="A6" s="34" t="s">
        <v>155</v>
      </c>
      <c r="B6" s="34" t="s">
        <v>154</v>
      </c>
      <c r="C6" s="33">
        <v>8000</v>
      </c>
      <c r="D6" s="32">
        <v>6</v>
      </c>
      <c r="E6" s="32">
        <v>0</v>
      </c>
      <c r="F6" s="32">
        <v>15</v>
      </c>
    </row>
    <row r="7" spans="1:6">
      <c r="A7" s="34" t="s">
        <v>155</v>
      </c>
      <c r="B7" s="34" t="s">
        <v>156</v>
      </c>
      <c r="C7" s="33">
        <v>6000</v>
      </c>
      <c r="D7" s="32">
        <v>6</v>
      </c>
      <c r="E7" s="32">
        <v>0</v>
      </c>
      <c r="F7" s="32">
        <v>15</v>
      </c>
    </row>
    <row r="8" spans="1:6">
      <c r="A8" s="34" t="s">
        <v>152</v>
      </c>
      <c r="B8" s="34" t="s">
        <v>153</v>
      </c>
      <c r="C8" s="33">
        <v>9850000</v>
      </c>
      <c r="D8" s="32">
        <v>25</v>
      </c>
      <c r="E8" s="32">
        <v>1</v>
      </c>
      <c r="F8" s="32">
        <v>10</v>
      </c>
    </row>
    <row r="9" spans="1:6">
      <c r="A9" s="34" t="s">
        <v>155</v>
      </c>
      <c r="B9" s="34" t="s">
        <v>154</v>
      </c>
      <c r="C9" s="35">
        <v>10000</v>
      </c>
      <c r="D9" s="32">
        <v>8</v>
      </c>
      <c r="E9" s="32">
        <v>0</v>
      </c>
      <c r="F9" s="32">
        <v>6</v>
      </c>
    </row>
    <row r="10" spans="1:6">
      <c r="A10" s="34" t="s">
        <v>152</v>
      </c>
      <c r="B10" s="34" t="s">
        <v>154</v>
      </c>
      <c r="C10" s="33">
        <v>4400000</v>
      </c>
      <c r="D10" s="32">
        <v>12</v>
      </c>
      <c r="E10" s="32">
        <v>0</v>
      </c>
      <c r="F10" s="32">
        <v>3</v>
      </c>
    </row>
    <row r="11" spans="1:6">
      <c r="A11" s="34" t="s">
        <v>155</v>
      </c>
      <c r="B11" s="34" t="s">
        <v>156</v>
      </c>
      <c r="C11" s="33">
        <v>8500</v>
      </c>
      <c r="D11" s="32">
        <v>6</v>
      </c>
      <c r="E11" s="32">
        <v>0</v>
      </c>
      <c r="F11" s="32">
        <v>12</v>
      </c>
    </row>
    <row r="12" spans="1:6">
      <c r="A12" s="34" t="s">
        <v>152</v>
      </c>
      <c r="B12" s="34" t="s">
        <v>154</v>
      </c>
      <c r="C12" s="33">
        <v>3540000</v>
      </c>
      <c r="D12" s="32">
        <v>16</v>
      </c>
      <c r="E12" s="32">
        <v>0</v>
      </c>
      <c r="F12" s="32">
        <v>2</v>
      </c>
    </row>
  </sheetData>
  <phoneticPr fontId="4" type="noConversion"/>
  <dataValidations count="2">
    <dataValidation type="list" allowBlank="1" showInputMessage="1" showErrorMessage="1" sqref="B1:B12" xr:uid="{00000000-0002-0000-0100-000001000000}">
      <formula1>"公寓,雅房,套房"</formula1>
    </dataValidation>
    <dataValidation type="list" allowBlank="1" showInputMessage="1" showErrorMessage="1" sqref="A2:A14" xr:uid="{00000000-0002-0000-0100-000000000000}">
      <formula1>"售屋,出租"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B066A-048C-4831-A3DD-A8281BA01DA1}">
  <sheetPr>
    <tabColor theme="6" tint="-0.249977111117893"/>
  </sheetPr>
  <dimension ref="A1:P55"/>
  <sheetViews>
    <sheetView workbookViewId="0">
      <selection activeCell="U3" sqref="U3"/>
    </sheetView>
  </sheetViews>
  <sheetFormatPr defaultRowHeight="16.5"/>
  <cols>
    <col min="1" max="1" width="8.125" bestFit="1" customWidth="1"/>
    <col min="3" max="3" width="9" style="8"/>
    <col min="6" max="6" width="13" style="16" customWidth="1"/>
    <col min="7" max="7" width="13.375" bestFit="1" customWidth="1"/>
    <col min="8" max="8" width="10.5" bestFit="1" customWidth="1"/>
    <col min="9" max="9" width="10.5" style="8" bestFit="1" customWidth="1"/>
    <col min="11" max="11" width="9" style="8"/>
  </cols>
  <sheetData>
    <row r="1" spans="1:16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</row>
    <row r="2" spans="1:16">
      <c r="A2" s="10">
        <v>1</v>
      </c>
      <c r="B2" s="11" t="s">
        <v>13</v>
      </c>
      <c r="C2" s="7" t="s">
        <v>14</v>
      </c>
      <c r="D2" s="7" t="s">
        <v>15</v>
      </c>
      <c r="E2" s="6" t="s">
        <v>16</v>
      </c>
      <c r="F2" s="15">
        <v>36364</v>
      </c>
      <c r="G2" s="17">
        <f ca="1">INT(_xlfn.DAYS(TODAY(),F2)/365.25)</f>
        <v>25</v>
      </c>
      <c r="H2" s="5" t="s">
        <v>17</v>
      </c>
      <c r="I2" s="12">
        <v>30015</v>
      </c>
      <c r="J2" s="11" t="s">
        <v>18</v>
      </c>
      <c r="K2" s="11">
        <v>4</v>
      </c>
      <c r="L2" s="11">
        <f t="shared" ref="L2:L43" ca="1" si="0">YEAR(TODAY())-YEAR(I2)</f>
        <v>43</v>
      </c>
      <c r="M2" s="14">
        <f t="shared" ref="M2:M43" ca="1" si="1">IF(H2="主任",50000,25000)+K2*5000+L2*100</f>
        <v>74300</v>
      </c>
    </row>
    <row r="3" spans="1:16">
      <c r="A3" s="10">
        <v>2</v>
      </c>
      <c r="B3" s="11" t="s">
        <v>19</v>
      </c>
      <c r="C3" s="7" t="s">
        <v>20</v>
      </c>
      <c r="D3" s="7" t="s">
        <v>15</v>
      </c>
      <c r="E3" s="6" t="s">
        <v>16</v>
      </c>
      <c r="F3" s="15">
        <v>43235</v>
      </c>
      <c r="G3" s="17">
        <f t="shared" ref="G3:G43" ca="1" si="2">INT(_xlfn.DAYS(TODAY(),F3)/365.25)</f>
        <v>7</v>
      </c>
      <c r="H3" s="5" t="s">
        <v>21</v>
      </c>
      <c r="I3" s="12">
        <v>29559</v>
      </c>
      <c r="J3" s="11" t="s">
        <v>18</v>
      </c>
      <c r="K3" s="11">
        <v>3</v>
      </c>
      <c r="L3" s="11">
        <f t="shared" ca="1" si="0"/>
        <v>45</v>
      </c>
      <c r="M3" s="14">
        <f t="shared" ca="1" si="1"/>
        <v>44500</v>
      </c>
    </row>
    <row r="4" spans="1:16">
      <c r="A4" s="10">
        <v>3</v>
      </c>
      <c r="B4" s="11" t="s">
        <v>22</v>
      </c>
      <c r="C4" s="7" t="s">
        <v>23</v>
      </c>
      <c r="D4" s="7" t="s">
        <v>15</v>
      </c>
      <c r="E4" s="6" t="s">
        <v>16</v>
      </c>
      <c r="F4" s="15">
        <v>39234</v>
      </c>
      <c r="G4" s="17">
        <f t="shared" ca="1" si="2"/>
        <v>17</v>
      </c>
      <c r="H4" s="5" t="s">
        <v>21</v>
      </c>
      <c r="I4" s="12">
        <v>25051</v>
      </c>
      <c r="J4" s="11" t="s">
        <v>18</v>
      </c>
      <c r="K4" s="11">
        <v>4</v>
      </c>
      <c r="L4" s="11">
        <f t="shared" ca="1" si="0"/>
        <v>57</v>
      </c>
      <c r="M4" s="14">
        <f t="shared" ca="1" si="1"/>
        <v>50700</v>
      </c>
    </row>
    <row r="5" spans="1:16">
      <c r="A5" s="10">
        <v>4</v>
      </c>
      <c r="B5" s="11" t="s">
        <v>24</v>
      </c>
      <c r="C5" s="7" t="s">
        <v>25</v>
      </c>
      <c r="D5" s="7" t="s">
        <v>26</v>
      </c>
      <c r="E5" s="9" t="s">
        <v>27</v>
      </c>
      <c r="F5" s="15">
        <v>40544</v>
      </c>
      <c r="G5" s="17">
        <f t="shared" ca="1" si="2"/>
        <v>14</v>
      </c>
      <c r="H5" s="5" t="s">
        <v>17</v>
      </c>
      <c r="I5" s="12">
        <v>25727</v>
      </c>
      <c r="J5" s="11" t="s">
        <v>18</v>
      </c>
      <c r="K5" s="11">
        <v>4</v>
      </c>
      <c r="L5" s="11">
        <f t="shared" ca="1" si="0"/>
        <v>55</v>
      </c>
      <c r="M5" s="14">
        <f t="shared" ca="1" si="1"/>
        <v>75500</v>
      </c>
    </row>
    <row r="6" spans="1:16">
      <c r="A6" s="10">
        <v>5</v>
      </c>
      <c r="B6" s="11" t="s">
        <v>28</v>
      </c>
      <c r="C6" s="7" t="s">
        <v>29</v>
      </c>
      <c r="D6" s="7" t="s">
        <v>30</v>
      </c>
      <c r="E6" s="9" t="s">
        <v>27</v>
      </c>
      <c r="F6" s="15">
        <v>43165</v>
      </c>
      <c r="G6" s="17">
        <f t="shared" ca="1" si="2"/>
        <v>7</v>
      </c>
      <c r="H6" s="5" t="s">
        <v>21</v>
      </c>
      <c r="I6" s="12">
        <v>28831</v>
      </c>
      <c r="J6" s="11" t="s">
        <v>18</v>
      </c>
      <c r="K6" s="11">
        <v>5</v>
      </c>
      <c r="L6" s="11">
        <f t="shared" ca="1" si="0"/>
        <v>47</v>
      </c>
      <c r="M6" s="14">
        <f t="shared" ca="1" si="1"/>
        <v>54700</v>
      </c>
    </row>
    <row r="7" spans="1:16">
      <c r="A7" s="10">
        <v>6</v>
      </c>
      <c r="B7" s="11" t="s">
        <v>31</v>
      </c>
      <c r="C7" s="7" t="s">
        <v>32</v>
      </c>
      <c r="D7" s="7" t="s">
        <v>26</v>
      </c>
      <c r="E7" s="9" t="s">
        <v>27</v>
      </c>
      <c r="F7" s="15">
        <v>40226</v>
      </c>
      <c r="G7" s="17">
        <f t="shared" ca="1" si="2"/>
        <v>15</v>
      </c>
      <c r="H7" s="5" t="s">
        <v>21</v>
      </c>
      <c r="I7" s="12">
        <v>31183</v>
      </c>
      <c r="J7" s="11" t="s">
        <v>33</v>
      </c>
      <c r="K7" s="11">
        <v>4</v>
      </c>
      <c r="L7" s="11">
        <f t="shared" ca="1" si="0"/>
        <v>40</v>
      </c>
      <c r="M7" s="14">
        <f t="shared" ca="1" si="1"/>
        <v>49000</v>
      </c>
    </row>
    <row r="8" spans="1:16">
      <c r="A8" s="10">
        <v>7</v>
      </c>
      <c r="B8" s="11" t="s">
        <v>34</v>
      </c>
      <c r="C8" s="7" t="s">
        <v>35</v>
      </c>
      <c r="D8" s="7" t="s">
        <v>26</v>
      </c>
      <c r="E8" s="9" t="s">
        <v>27</v>
      </c>
      <c r="F8" s="15">
        <v>38270</v>
      </c>
      <c r="G8" s="17">
        <f t="shared" ca="1" si="2"/>
        <v>20</v>
      </c>
      <c r="H8" s="5" t="s">
        <v>21</v>
      </c>
      <c r="I8" s="12">
        <v>29346</v>
      </c>
      <c r="J8" s="11" t="s">
        <v>33</v>
      </c>
      <c r="K8" s="11">
        <v>3</v>
      </c>
      <c r="L8" s="11">
        <f t="shared" ca="1" si="0"/>
        <v>45</v>
      </c>
      <c r="M8" s="14">
        <f t="shared" ca="1" si="1"/>
        <v>44500</v>
      </c>
      <c r="P8" s="18"/>
    </row>
    <row r="9" spans="1:16">
      <c r="A9" s="10">
        <v>8</v>
      </c>
      <c r="B9" s="11" t="s">
        <v>36</v>
      </c>
      <c r="C9" s="7" t="s">
        <v>37</v>
      </c>
      <c r="D9" s="7" t="s">
        <v>38</v>
      </c>
      <c r="E9" s="9" t="s">
        <v>27</v>
      </c>
      <c r="F9" s="15">
        <v>40422</v>
      </c>
      <c r="G9" s="17">
        <f t="shared" ca="1" si="2"/>
        <v>14</v>
      </c>
      <c r="H9" s="10" t="s">
        <v>39</v>
      </c>
      <c r="I9" s="12">
        <v>30929</v>
      </c>
      <c r="J9" s="11" t="s">
        <v>33</v>
      </c>
      <c r="K9" s="11">
        <v>4</v>
      </c>
      <c r="L9" s="11">
        <f t="shared" ca="1" si="0"/>
        <v>41</v>
      </c>
      <c r="M9" s="14">
        <f t="shared" ca="1" si="1"/>
        <v>49100</v>
      </c>
    </row>
    <row r="10" spans="1:16">
      <c r="A10" s="10">
        <v>9</v>
      </c>
      <c r="B10" s="11" t="s">
        <v>40</v>
      </c>
      <c r="C10" s="7" t="s">
        <v>41</v>
      </c>
      <c r="D10" s="7" t="s">
        <v>30</v>
      </c>
      <c r="E10" s="9" t="s">
        <v>27</v>
      </c>
      <c r="F10" s="15">
        <v>41044</v>
      </c>
      <c r="G10" s="17">
        <f t="shared" ca="1" si="2"/>
        <v>13</v>
      </c>
      <c r="H10" s="10" t="s">
        <v>21</v>
      </c>
      <c r="I10" s="12">
        <v>28437</v>
      </c>
      <c r="J10" s="11" t="s">
        <v>18</v>
      </c>
      <c r="K10" s="11">
        <v>4</v>
      </c>
      <c r="L10" s="11">
        <f t="shared" ca="1" si="0"/>
        <v>48</v>
      </c>
      <c r="M10" s="14">
        <f t="shared" ca="1" si="1"/>
        <v>49800</v>
      </c>
    </row>
    <row r="11" spans="1:16">
      <c r="A11" s="10">
        <v>10</v>
      </c>
      <c r="B11" s="10" t="s">
        <v>42</v>
      </c>
      <c r="C11" s="7" t="s">
        <v>43</v>
      </c>
      <c r="D11" s="7" t="s">
        <v>26</v>
      </c>
      <c r="E11" s="9" t="s">
        <v>27</v>
      </c>
      <c r="F11" s="15">
        <v>41034</v>
      </c>
      <c r="G11" s="17">
        <f t="shared" ca="1" si="2"/>
        <v>13</v>
      </c>
      <c r="H11" s="10" t="s">
        <v>39</v>
      </c>
      <c r="I11" s="12">
        <v>31394</v>
      </c>
      <c r="J11" s="11" t="s">
        <v>33</v>
      </c>
      <c r="K11" s="11">
        <v>4</v>
      </c>
      <c r="L11" s="11">
        <f t="shared" ca="1" si="0"/>
        <v>40</v>
      </c>
      <c r="M11" s="14">
        <f t="shared" ca="1" si="1"/>
        <v>49000</v>
      </c>
    </row>
    <row r="12" spans="1:16">
      <c r="A12" s="10">
        <v>11</v>
      </c>
      <c r="B12" s="11" t="s">
        <v>44</v>
      </c>
      <c r="C12" s="7" t="s">
        <v>45</v>
      </c>
      <c r="D12" s="7" t="s">
        <v>15</v>
      </c>
      <c r="E12" s="6" t="s">
        <v>46</v>
      </c>
      <c r="F12" s="15">
        <v>39083</v>
      </c>
      <c r="G12" s="17">
        <f t="shared" ca="1" si="2"/>
        <v>18</v>
      </c>
      <c r="H12" s="10" t="s">
        <v>47</v>
      </c>
      <c r="I12" s="12">
        <v>28365</v>
      </c>
      <c r="J12" s="11" t="s">
        <v>18</v>
      </c>
      <c r="K12" s="11">
        <v>4</v>
      </c>
      <c r="L12" s="11">
        <f t="shared" ca="1" si="0"/>
        <v>48</v>
      </c>
      <c r="M12" s="14">
        <f t="shared" ca="1" si="1"/>
        <v>74800</v>
      </c>
    </row>
    <row r="13" spans="1:16">
      <c r="A13" s="10">
        <v>12</v>
      </c>
      <c r="B13" s="11" t="s">
        <v>48</v>
      </c>
      <c r="C13" s="7" t="s">
        <v>49</v>
      </c>
      <c r="D13" s="7" t="s">
        <v>15</v>
      </c>
      <c r="E13" s="6" t="s">
        <v>46</v>
      </c>
      <c r="F13" s="15">
        <v>38910</v>
      </c>
      <c r="G13" s="17">
        <f t="shared" ca="1" si="2"/>
        <v>18</v>
      </c>
      <c r="H13" s="10" t="s">
        <v>39</v>
      </c>
      <c r="I13" s="12">
        <v>27636</v>
      </c>
      <c r="J13" s="11" t="s">
        <v>33</v>
      </c>
      <c r="K13" s="11">
        <v>2</v>
      </c>
      <c r="L13" s="11">
        <f t="shared" ca="1" si="0"/>
        <v>50</v>
      </c>
      <c r="M13" s="14">
        <f t="shared" ca="1" si="1"/>
        <v>40000</v>
      </c>
    </row>
    <row r="14" spans="1:16">
      <c r="A14" s="10">
        <v>13</v>
      </c>
      <c r="B14" s="10" t="s">
        <v>50</v>
      </c>
      <c r="C14" s="5" t="s">
        <v>51</v>
      </c>
      <c r="D14" s="7" t="s">
        <v>15</v>
      </c>
      <c r="E14" s="9" t="s">
        <v>27</v>
      </c>
      <c r="F14" s="15">
        <v>40456</v>
      </c>
      <c r="G14" s="17">
        <f t="shared" ca="1" si="2"/>
        <v>14</v>
      </c>
      <c r="H14" s="10" t="s">
        <v>39</v>
      </c>
      <c r="I14" s="13">
        <v>31575</v>
      </c>
      <c r="J14" s="10" t="s">
        <v>18</v>
      </c>
      <c r="K14" s="10">
        <v>4</v>
      </c>
      <c r="L14" s="11">
        <f t="shared" ca="1" si="0"/>
        <v>39</v>
      </c>
      <c r="M14" s="14">
        <f t="shared" ca="1" si="1"/>
        <v>48900</v>
      </c>
    </row>
    <row r="15" spans="1:16">
      <c r="A15" s="10">
        <v>14</v>
      </c>
      <c r="B15" s="10" t="s">
        <v>52</v>
      </c>
      <c r="C15" s="5" t="s">
        <v>53</v>
      </c>
      <c r="D15" s="7" t="s">
        <v>26</v>
      </c>
      <c r="E15" s="9" t="s">
        <v>54</v>
      </c>
      <c r="F15" s="15">
        <v>36607</v>
      </c>
      <c r="G15" s="17">
        <f t="shared" ca="1" si="2"/>
        <v>25</v>
      </c>
      <c r="H15" s="10" t="s">
        <v>21</v>
      </c>
      <c r="I15" s="13">
        <v>27777</v>
      </c>
      <c r="J15" s="10" t="s">
        <v>18</v>
      </c>
      <c r="K15" s="10">
        <v>4</v>
      </c>
      <c r="L15" s="11">
        <f t="shared" ca="1" si="0"/>
        <v>49</v>
      </c>
      <c r="M15" s="14">
        <f t="shared" ca="1" si="1"/>
        <v>49900</v>
      </c>
    </row>
    <row r="16" spans="1:16">
      <c r="A16" s="10">
        <v>15</v>
      </c>
      <c r="B16" s="10" t="s">
        <v>52</v>
      </c>
      <c r="C16" s="5" t="s">
        <v>55</v>
      </c>
      <c r="D16" s="7" t="s">
        <v>26</v>
      </c>
      <c r="E16" s="9" t="s">
        <v>54</v>
      </c>
      <c r="F16" s="15">
        <v>40700</v>
      </c>
      <c r="G16" s="17">
        <f t="shared" ca="1" si="2"/>
        <v>13</v>
      </c>
      <c r="H16" s="10" t="s">
        <v>17</v>
      </c>
      <c r="I16" s="13">
        <v>29211</v>
      </c>
      <c r="J16" s="11" t="s">
        <v>18</v>
      </c>
      <c r="K16" s="10">
        <v>5</v>
      </c>
      <c r="L16" s="11">
        <f t="shared" ca="1" si="0"/>
        <v>46</v>
      </c>
      <c r="M16" s="14">
        <f t="shared" ca="1" si="1"/>
        <v>79600</v>
      </c>
    </row>
    <row r="17" spans="1:13">
      <c r="A17" s="10">
        <v>16</v>
      </c>
      <c r="B17" s="10" t="s">
        <v>56</v>
      </c>
      <c r="C17" s="5" t="s">
        <v>57</v>
      </c>
      <c r="D17" s="7" t="s">
        <v>26</v>
      </c>
      <c r="E17" s="9" t="s">
        <v>58</v>
      </c>
      <c r="F17" s="15">
        <v>42959</v>
      </c>
      <c r="G17" s="17">
        <f t="shared" ca="1" si="2"/>
        <v>7</v>
      </c>
      <c r="H17" s="10" t="s">
        <v>21</v>
      </c>
      <c r="I17" s="13">
        <v>30901</v>
      </c>
      <c r="J17" s="10" t="s">
        <v>18</v>
      </c>
      <c r="K17" s="10">
        <v>4</v>
      </c>
      <c r="L17" s="11">
        <f t="shared" ca="1" si="0"/>
        <v>41</v>
      </c>
      <c r="M17" s="14">
        <f t="shared" ca="1" si="1"/>
        <v>49100</v>
      </c>
    </row>
    <row r="18" spans="1:13">
      <c r="A18" s="10">
        <v>17</v>
      </c>
      <c r="B18" s="10" t="s">
        <v>59</v>
      </c>
      <c r="C18" s="5" t="s">
        <v>60</v>
      </c>
      <c r="D18" s="5" t="s">
        <v>38</v>
      </c>
      <c r="E18" s="9" t="s">
        <v>27</v>
      </c>
      <c r="F18" s="15">
        <v>44293</v>
      </c>
      <c r="G18" s="17">
        <f t="shared" ca="1" si="2"/>
        <v>4</v>
      </c>
      <c r="H18" s="10" t="s">
        <v>39</v>
      </c>
      <c r="I18" s="13">
        <v>31501</v>
      </c>
      <c r="J18" s="10" t="s">
        <v>18</v>
      </c>
      <c r="K18" s="10">
        <v>5</v>
      </c>
      <c r="L18" s="11">
        <f t="shared" ca="1" si="0"/>
        <v>39</v>
      </c>
      <c r="M18" s="14">
        <f t="shared" ca="1" si="1"/>
        <v>53900</v>
      </c>
    </row>
    <row r="19" spans="1:13">
      <c r="A19" s="10">
        <v>18</v>
      </c>
      <c r="B19" s="10" t="s">
        <v>61</v>
      </c>
      <c r="C19" s="5" t="s">
        <v>62</v>
      </c>
      <c r="D19" s="5" t="s">
        <v>38</v>
      </c>
      <c r="E19" s="9" t="s">
        <v>58</v>
      </c>
      <c r="F19" s="15">
        <v>36349</v>
      </c>
      <c r="G19" s="17">
        <f t="shared" ca="1" si="2"/>
        <v>25</v>
      </c>
      <c r="H19" s="10" t="s">
        <v>21</v>
      </c>
      <c r="I19" s="13">
        <v>30196</v>
      </c>
      <c r="J19" s="10" t="s">
        <v>18</v>
      </c>
      <c r="K19" s="10">
        <v>2</v>
      </c>
      <c r="L19" s="11">
        <f t="shared" ca="1" si="0"/>
        <v>43</v>
      </c>
      <c r="M19" s="14">
        <f t="shared" ca="1" si="1"/>
        <v>39300</v>
      </c>
    </row>
    <row r="20" spans="1:13">
      <c r="A20" s="10">
        <v>19</v>
      </c>
      <c r="B20" s="10" t="s">
        <v>52</v>
      </c>
      <c r="C20" s="5" t="s">
        <v>63</v>
      </c>
      <c r="D20" s="5" t="s">
        <v>38</v>
      </c>
      <c r="E20" s="9" t="s">
        <v>54</v>
      </c>
      <c r="F20" s="15">
        <v>41153</v>
      </c>
      <c r="G20" s="17">
        <f t="shared" ca="1" si="2"/>
        <v>12</v>
      </c>
      <c r="H20" s="10" t="s">
        <v>21</v>
      </c>
      <c r="I20" s="13">
        <v>28523</v>
      </c>
      <c r="J20" s="10" t="s">
        <v>18</v>
      </c>
      <c r="K20" s="10">
        <v>3</v>
      </c>
      <c r="L20" s="11">
        <f t="shared" ca="1" si="0"/>
        <v>47</v>
      </c>
      <c r="M20" s="14">
        <f t="shared" ca="1" si="1"/>
        <v>44700</v>
      </c>
    </row>
    <row r="21" spans="1:13">
      <c r="A21" s="10">
        <v>20</v>
      </c>
      <c r="B21" s="10" t="s">
        <v>64</v>
      </c>
      <c r="C21" s="5" t="s">
        <v>65</v>
      </c>
      <c r="D21" s="5" t="s">
        <v>38</v>
      </c>
      <c r="E21" s="9" t="s">
        <v>58</v>
      </c>
      <c r="F21" s="15">
        <v>42586</v>
      </c>
      <c r="G21" s="17">
        <f t="shared" ca="1" si="2"/>
        <v>8</v>
      </c>
      <c r="H21" s="10" t="s">
        <v>21</v>
      </c>
      <c r="I21" s="13">
        <v>30687</v>
      </c>
      <c r="J21" s="10" t="s">
        <v>33</v>
      </c>
      <c r="K21" s="10">
        <v>4</v>
      </c>
      <c r="L21" s="11">
        <f t="shared" ca="1" si="0"/>
        <v>41</v>
      </c>
      <c r="M21" s="14">
        <f t="shared" ca="1" si="1"/>
        <v>49100</v>
      </c>
    </row>
    <row r="22" spans="1:13">
      <c r="A22" s="10">
        <v>21</v>
      </c>
      <c r="B22" s="10" t="s">
        <v>66</v>
      </c>
      <c r="C22" s="5" t="s">
        <v>67</v>
      </c>
      <c r="D22" s="5" t="s">
        <v>38</v>
      </c>
      <c r="E22" s="9" t="s">
        <v>68</v>
      </c>
      <c r="F22" s="15">
        <v>39743</v>
      </c>
      <c r="G22" s="17">
        <f t="shared" ca="1" si="2"/>
        <v>16</v>
      </c>
      <c r="H22" s="10" t="s">
        <v>21</v>
      </c>
      <c r="I22" s="13">
        <v>27209</v>
      </c>
      <c r="J22" s="10" t="s">
        <v>33</v>
      </c>
      <c r="K22" s="10">
        <v>3</v>
      </c>
      <c r="L22" s="11">
        <f t="shared" ca="1" si="0"/>
        <v>51</v>
      </c>
      <c r="M22" s="14">
        <f t="shared" ca="1" si="1"/>
        <v>45100</v>
      </c>
    </row>
    <row r="23" spans="1:13">
      <c r="A23" s="10">
        <v>22</v>
      </c>
      <c r="B23" s="10" t="s">
        <v>52</v>
      </c>
      <c r="C23" s="5" t="s">
        <v>69</v>
      </c>
      <c r="D23" s="5" t="s">
        <v>38</v>
      </c>
      <c r="E23" s="9" t="s">
        <v>54</v>
      </c>
      <c r="F23" s="15">
        <v>40167</v>
      </c>
      <c r="G23" s="17">
        <f t="shared" ca="1" si="2"/>
        <v>15</v>
      </c>
      <c r="H23" s="10" t="s">
        <v>21</v>
      </c>
      <c r="I23" s="13">
        <v>25765</v>
      </c>
      <c r="J23" s="10" t="s">
        <v>33</v>
      </c>
      <c r="K23" s="10">
        <v>3</v>
      </c>
      <c r="L23" s="11">
        <f t="shared" ca="1" si="0"/>
        <v>55</v>
      </c>
      <c r="M23" s="14">
        <f t="shared" ca="1" si="1"/>
        <v>45500</v>
      </c>
    </row>
    <row r="24" spans="1:13">
      <c r="A24" s="10">
        <v>23</v>
      </c>
      <c r="B24" s="10" t="s">
        <v>70</v>
      </c>
      <c r="C24" s="5" t="s">
        <v>71</v>
      </c>
      <c r="D24" s="7" t="s">
        <v>26</v>
      </c>
      <c r="E24" s="9" t="s">
        <v>68</v>
      </c>
      <c r="F24" s="15">
        <v>42591</v>
      </c>
      <c r="G24" s="17">
        <f t="shared" ca="1" si="2"/>
        <v>8</v>
      </c>
      <c r="H24" s="10" t="s">
        <v>21</v>
      </c>
      <c r="I24" s="13">
        <v>29914</v>
      </c>
      <c r="J24" s="10" t="s">
        <v>18</v>
      </c>
      <c r="K24" s="10">
        <v>4</v>
      </c>
      <c r="L24" s="11">
        <f t="shared" ca="1" si="0"/>
        <v>44</v>
      </c>
      <c r="M24" s="14">
        <f t="shared" ca="1" si="1"/>
        <v>49400</v>
      </c>
    </row>
    <row r="25" spans="1:13">
      <c r="A25" s="10">
        <v>24</v>
      </c>
      <c r="B25" s="10" t="s">
        <v>72</v>
      </c>
      <c r="C25" s="5" t="s">
        <v>73</v>
      </c>
      <c r="D25" s="5" t="s">
        <v>38</v>
      </c>
      <c r="E25" s="9" t="s">
        <v>74</v>
      </c>
      <c r="F25" s="15">
        <v>43691</v>
      </c>
      <c r="G25" s="17">
        <f t="shared" ca="1" si="2"/>
        <v>5</v>
      </c>
      <c r="H25" s="5" t="s">
        <v>21</v>
      </c>
      <c r="I25" s="13">
        <v>30219</v>
      </c>
      <c r="J25" s="10" t="s">
        <v>18</v>
      </c>
      <c r="K25" s="10">
        <v>4</v>
      </c>
      <c r="L25" s="11">
        <f t="shared" ca="1" si="0"/>
        <v>43</v>
      </c>
      <c r="M25" s="14">
        <f t="shared" ca="1" si="1"/>
        <v>49300</v>
      </c>
    </row>
    <row r="26" spans="1:13">
      <c r="A26" s="10">
        <v>25</v>
      </c>
      <c r="B26" s="10" t="s">
        <v>75</v>
      </c>
      <c r="C26" s="5" t="s">
        <v>76</v>
      </c>
      <c r="D26" s="5" t="s">
        <v>38</v>
      </c>
      <c r="E26" s="9" t="s">
        <v>58</v>
      </c>
      <c r="F26" s="15">
        <v>43638</v>
      </c>
      <c r="G26" s="17">
        <f t="shared" ca="1" si="2"/>
        <v>5</v>
      </c>
      <c r="H26" s="10" t="s">
        <v>17</v>
      </c>
      <c r="I26" s="13">
        <v>30674</v>
      </c>
      <c r="J26" s="11" t="s">
        <v>18</v>
      </c>
      <c r="K26" s="10">
        <v>4</v>
      </c>
      <c r="L26" s="11">
        <f t="shared" ca="1" si="0"/>
        <v>42</v>
      </c>
      <c r="M26" s="14">
        <f t="shared" ca="1" si="1"/>
        <v>74200</v>
      </c>
    </row>
    <row r="27" spans="1:13">
      <c r="A27" s="10">
        <v>26</v>
      </c>
      <c r="B27" s="10" t="s">
        <v>77</v>
      </c>
      <c r="C27" s="5" t="s">
        <v>78</v>
      </c>
      <c r="D27" s="7" t="s">
        <v>26</v>
      </c>
      <c r="E27" s="9" t="s">
        <v>74</v>
      </c>
      <c r="F27" s="15">
        <v>42171</v>
      </c>
      <c r="G27" s="17">
        <f t="shared" ca="1" si="2"/>
        <v>9</v>
      </c>
      <c r="H27" s="5" t="s">
        <v>21</v>
      </c>
      <c r="I27" s="13">
        <v>27713</v>
      </c>
      <c r="J27" s="10" t="s">
        <v>18</v>
      </c>
      <c r="K27" s="10">
        <v>4</v>
      </c>
      <c r="L27" s="11">
        <f t="shared" ca="1" si="0"/>
        <v>50</v>
      </c>
      <c r="M27" s="14">
        <f t="shared" ca="1" si="1"/>
        <v>50000</v>
      </c>
    </row>
    <row r="28" spans="1:13">
      <c r="A28" s="10">
        <v>27</v>
      </c>
      <c r="B28" s="10" t="s">
        <v>79</v>
      </c>
      <c r="C28" s="5" t="s">
        <v>80</v>
      </c>
      <c r="D28" s="7" t="s">
        <v>26</v>
      </c>
      <c r="E28" s="9" t="s">
        <v>58</v>
      </c>
      <c r="F28" s="15">
        <v>41893</v>
      </c>
      <c r="G28" s="17">
        <f t="shared" ca="1" si="2"/>
        <v>10</v>
      </c>
      <c r="H28" s="10" t="s">
        <v>21</v>
      </c>
      <c r="I28" s="13">
        <v>26832</v>
      </c>
      <c r="J28" s="10" t="s">
        <v>33</v>
      </c>
      <c r="K28" s="10">
        <v>3</v>
      </c>
      <c r="L28" s="11">
        <f t="shared" ca="1" si="0"/>
        <v>52</v>
      </c>
      <c r="M28" s="14">
        <f t="shared" ca="1" si="1"/>
        <v>45200</v>
      </c>
    </row>
    <row r="29" spans="1:13">
      <c r="A29" s="10">
        <v>28</v>
      </c>
      <c r="B29" s="10" t="s">
        <v>52</v>
      </c>
      <c r="C29" s="5" t="s">
        <v>81</v>
      </c>
      <c r="D29" s="5" t="s">
        <v>38</v>
      </c>
      <c r="E29" s="9" t="s">
        <v>54</v>
      </c>
      <c r="F29" s="15">
        <v>44048</v>
      </c>
      <c r="G29" s="17">
        <f t="shared" ca="1" si="2"/>
        <v>4</v>
      </c>
      <c r="H29" s="10" t="s">
        <v>21</v>
      </c>
      <c r="I29" s="13">
        <v>27253</v>
      </c>
      <c r="J29" s="10" t="s">
        <v>33</v>
      </c>
      <c r="K29" s="10">
        <v>4</v>
      </c>
      <c r="L29" s="11">
        <f t="shared" ca="1" si="0"/>
        <v>51</v>
      </c>
      <c r="M29" s="14">
        <f t="shared" ca="1" si="1"/>
        <v>50100</v>
      </c>
    </row>
    <row r="30" spans="1:13">
      <c r="A30" s="10">
        <v>29</v>
      </c>
      <c r="B30" s="10" t="s">
        <v>82</v>
      </c>
      <c r="C30" s="5" t="s">
        <v>83</v>
      </c>
      <c r="D30" s="7" t="s">
        <v>26</v>
      </c>
      <c r="E30" s="9" t="s">
        <v>68</v>
      </c>
      <c r="F30" s="15">
        <v>41033</v>
      </c>
      <c r="G30" s="17">
        <f t="shared" ca="1" si="2"/>
        <v>13</v>
      </c>
      <c r="H30" s="10" t="s">
        <v>21</v>
      </c>
      <c r="I30" s="13">
        <v>25290</v>
      </c>
      <c r="J30" s="10" t="s">
        <v>33</v>
      </c>
      <c r="K30" s="10">
        <v>3</v>
      </c>
      <c r="L30" s="11">
        <f t="shared" ca="1" si="0"/>
        <v>56</v>
      </c>
      <c r="M30" s="14">
        <f t="shared" ca="1" si="1"/>
        <v>45600</v>
      </c>
    </row>
    <row r="31" spans="1:13">
      <c r="A31" s="10">
        <v>30</v>
      </c>
      <c r="B31" s="10" t="s">
        <v>84</v>
      </c>
      <c r="C31" s="5" t="s">
        <v>85</v>
      </c>
      <c r="D31" s="7" t="s">
        <v>26</v>
      </c>
      <c r="E31" s="9" t="s">
        <v>74</v>
      </c>
      <c r="F31" s="15">
        <v>39043</v>
      </c>
      <c r="G31" s="17">
        <f t="shared" ca="1" si="2"/>
        <v>18</v>
      </c>
      <c r="H31" s="10" t="s">
        <v>17</v>
      </c>
      <c r="I31" s="13">
        <v>26146</v>
      </c>
      <c r="J31" s="11" t="s">
        <v>18</v>
      </c>
      <c r="K31" s="10">
        <v>5</v>
      </c>
      <c r="L31" s="11">
        <f t="shared" ca="1" si="0"/>
        <v>54</v>
      </c>
      <c r="M31" s="14">
        <f t="shared" ca="1" si="1"/>
        <v>80400</v>
      </c>
    </row>
    <row r="32" spans="1:13">
      <c r="A32" s="10">
        <v>31</v>
      </c>
      <c r="B32" s="10" t="s">
        <v>86</v>
      </c>
      <c r="C32" s="5" t="s">
        <v>87</v>
      </c>
      <c r="D32" s="5" t="s">
        <v>38</v>
      </c>
      <c r="E32" s="9" t="s">
        <v>58</v>
      </c>
      <c r="F32" s="15">
        <v>42311</v>
      </c>
      <c r="G32" s="17">
        <f t="shared" ca="1" si="2"/>
        <v>9</v>
      </c>
      <c r="H32" s="10" t="s">
        <v>21</v>
      </c>
      <c r="I32" s="13">
        <v>28439</v>
      </c>
      <c r="J32" s="10" t="s">
        <v>33</v>
      </c>
      <c r="K32" s="10">
        <v>4</v>
      </c>
      <c r="L32" s="11">
        <f t="shared" ca="1" si="0"/>
        <v>48</v>
      </c>
      <c r="M32" s="14">
        <f t="shared" ca="1" si="1"/>
        <v>49800</v>
      </c>
    </row>
    <row r="33" spans="1:13">
      <c r="A33" s="10">
        <v>32</v>
      </c>
      <c r="B33" s="10" t="s">
        <v>88</v>
      </c>
      <c r="C33" s="5" t="s">
        <v>89</v>
      </c>
      <c r="D33" s="7" t="s">
        <v>26</v>
      </c>
      <c r="E33" s="9" t="s">
        <v>46</v>
      </c>
      <c r="F33" s="15">
        <v>40722</v>
      </c>
      <c r="G33" s="17">
        <f t="shared" ca="1" si="2"/>
        <v>13</v>
      </c>
      <c r="H33" s="10" t="s">
        <v>39</v>
      </c>
      <c r="I33" s="13">
        <v>28562</v>
      </c>
      <c r="J33" s="10" t="s">
        <v>33</v>
      </c>
      <c r="K33" s="10">
        <v>3</v>
      </c>
      <c r="L33" s="11">
        <f t="shared" ca="1" si="0"/>
        <v>47</v>
      </c>
      <c r="M33" s="14">
        <f t="shared" ca="1" si="1"/>
        <v>44700</v>
      </c>
    </row>
    <row r="34" spans="1:13">
      <c r="A34" s="10">
        <v>33</v>
      </c>
      <c r="B34" s="10" t="s">
        <v>90</v>
      </c>
      <c r="C34" s="5" t="s">
        <v>91</v>
      </c>
      <c r="D34" s="5" t="s">
        <v>38</v>
      </c>
      <c r="E34" s="9" t="s">
        <v>68</v>
      </c>
      <c r="F34" s="15">
        <v>32326</v>
      </c>
      <c r="G34" s="17">
        <f t="shared" ca="1" si="2"/>
        <v>36</v>
      </c>
      <c r="H34" s="10" t="s">
        <v>21</v>
      </c>
      <c r="I34" s="13">
        <v>28942</v>
      </c>
      <c r="J34" s="10" t="s">
        <v>18</v>
      </c>
      <c r="K34" s="10">
        <v>3</v>
      </c>
      <c r="L34" s="11">
        <f t="shared" ca="1" si="0"/>
        <v>46</v>
      </c>
      <c r="M34" s="14">
        <f t="shared" ca="1" si="1"/>
        <v>44600</v>
      </c>
    </row>
    <row r="35" spans="1:13">
      <c r="A35" s="10">
        <v>34</v>
      </c>
      <c r="B35" s="10" t="s">
        <v>52</v>
      </c>
      <c r="C35" s="5" t="s">
        <v>92</v>
      </c>
      <c r="D35" s="5" t="s">
        <v>38</v>
      </c>
      <c r="E35" s="9" t="s">
        <v>54</v>
      </c>
      <c r="F35" s="15">
        <v>43218</v>
      </c>
      <c r="G35" s="17">
        <f t="shared" ca="1" si="2"/>
        <v>7</v>
      </c>
      <c r="H35" s="10" t="s">
        <v>21</v>
      </c>
      <c r="I35" s="13">
        <v>28402</v>
      </c>
      <c r="J35" s="10" t="s">
        <v>18</v>
      </c>
      <c r="K35" s="10">
        <v>2</v>
      </c>
      <c r="L35" s="11">
        <f t="shared" ca="1" si="0"/>
        <v>48</v>
      </c>
      <c r="M35" s="14">
        <f t="shared" ca="1" si="1"/>
        <v>39800</v>
      </c>
    </row>
    <row r="36" spans="1:13">
      <c r="A36" s="10">
        <v>35</v>
      </c>
      <c r="B36" s="10" t="s">
        <v>93</v>
      </c>
      <c r="C36" s="5" t="s">
        <v>94</v>
      </c>
      <c r="D36" s="5" t="s">
        <v>38</v>
      </c>
      <c r="E36" s="9" t="s">
        <v>46</v>
      </c>
      <c r="F36" s="15">
        <v>42966</v>
      </c>
      <c r="G36" s="17">
        <f t="shared" ca="1" si="2"/>
        <v>7</v>
      </c>
      <c r="H36" s="10" t="s">
        <v>39</v>
      </c>
      <c r="I36" s="13">
        <v>28440</v>
      </c>
      <c r="J36" s="10" t="s">
        <v>18</v>
      </c>
      <c r="K36" s="10">
        <v>4</v>
      </c>
      <c r="L36" s="11">
        <f t="shared" ca="1" si="0"/>
        <v>48</v>
      </c>
      <c r="M36" s="14">
        <f t="shared" ca="1" si="1"/>
        <v>49800</v>
      </c>
    </row>
    <row r="37" spans="1:13">
      <c r="A37" s="10">
        <v>36</v>
      </c>
      <c r="B37" s="10" t="s">
        <v>95</v>
      </c>
      <c r="C37" s="5" t="s">
        <v>96</v>
      </c>
      <c r="D37" s="7" t="s">
        <v>26</v>
      </c>
      <c r="E37" s="9" t="s">
        <v>74</v>
      </c>
      <c r="F37" s="15">
        <v>38283</v>
      </c>
      <c r="G37" s="17">
        <f t="shared" ca="1" si="2"/>
        <v>20</v>
      </c>
      <c r="H37" s="5" t="s">
        <v>21</v>
      </c>
      <c r="I37" s="13">
        <v>25802</v>
      </c>
      <c r="J37" s="10" t="s">
        <v>33</v>
      </c>
      <c r="K37" s="10">
        <v>4</v>
      </c>
      <c r="L37" s="11">
        <f t="shared" ca="1" si="0"/>
        <v>55</v>
      </c>
      <c r="M37" s="14">
        <f t="shared" ca="1" si="1"/>
        <v>50500</v>
      </c>
    </row>
    <row r="38" spans="1:13">
      <c r="A38" s="10">
        <v>37</v>
      </c>
      <c r="B38" s="10" t="s">
        <v>97</v>
      </c>
      <c r="C38" s="5" t="s">
        <v>98</v>
      </c>
      <c r="D38" s="7" t="s">
        <v>26</v>
      </c>
      <c r="E38" s="9" t="s">
        <v>46</v>
      </c>
      <c r="F38" s="15">
        <v>43287</v>
      </c>
      <c r="G38" s="17">
        <f t="shared" ca="1" si="2"/>
        <v>6</v>
      </c>
      <c r="H38" s="10" t="s">
        <v>39</v>
      </c>
      <c r="I38" s="13">
        <v>27658</v>
      </c>
      <c r="J38" s="10" t="s">
        <v>33</v>
      </c>
      <c r="K38" s="10">
        <v>4</v>
      </c>
      <c r="L38" s="11">
        <f t="shared" ca="1" si="0"/>
        <v>50</v>
      </c>
      <c r="M38" s="14">
        <f t="shared" ca="1" si="1"/>
        <v>50000</v>
      </c>
    </row>
    <row r="39" spans="1:13">
      <c r="A39" s="10">
        <v>38</v>
      </c>
      <c r="B39" s="10" t="s">
        <v>99</v>
      </c>
      <c r="C39" s="5" t="s">
        <v>100</v>
      </c>
      <c r="D39" s="7" t="s">
        <v>26</v>
      </c>
      <c r="E39" s="9" t="s">
        <v>27</v>
      </c>
      <c r="F39" s="15">
        <v>43556</v>
      </c>
      <c r="G39" s="17">
        <f t="shared" ca="1" si="2"/>
        <v>6</v>
      </c>
      <c r="H39" s="10" t="s">
        <v>39</v>
      </c>
      <c r="I39" s="13">
        <v>27699</v>
      </c>
      <c r="J39" s="10" t="s">
        <v>33</v>
      </c>
      <c r="K39" s="10">
        <v>4</v>
      </c>
      <c r="L39" s="11">
        <f t="shared" ca="1" si="0"/>
        <v>50</v>
      </c>
      <c r="M39" s="14">
        <f t="shared" ca="1" si="1"/>
        <v>50000</v>
      </c>
    </row>
    <row r="40" spans="1:13">
      <c r="A40" s="10">
        <v>39</v>
      </c>
      <c r="B40" s="10" t="s">
        <v>101</v>
      </c>
      <c r="C40" s="5" t="s">
        <v>102</v>
      </c>
      <c r="D40" s="7" t="s">
        <v>26</v>
      </c>
      <c r="E40" s="9" t="s">
        <v>46</v>
      </c>
      <c r="F40" s="15">
        <v>44109</v>
      </c>
      <c r="G40" s="17">
        <f t="shared" ca="1" si="2"/>
        <v>4</v>
      </c>
      <c r="H40" s="10" t="s">
        <v>39</v>
      </c>
      <c r="I40" s="13">
        <v>28300</v>
      </c>
      <c r="J40" s="10" t="s">
        <v>33</v>
      </c>
      <c r="K40" s="10">
        <v>5</v>
      </c>
      <c r="L40" s="11">
        <f t="shared" ca="1" si="0"/>
        <v>48</v>
      </c>
      <c r="M40" s="14">
        <f t="shared" ca="1" si="1"/>
        <v>54800</v>
      </c>
    </row>
    <row r="41" spans="1:13">
      <c r="A41" s="10">
        <v>40</v>
      </c>
      <c r="B41" s="10" t="s">
        <v>103</v>
      </c>
      <c r="C41" s="5" t="s">
        <v>104</v>
      </c>
      <c r="D41" s="7" t="s">
        <v>26</v>
      </c>
      <c r="E41" s="9" t="s">
        <v>58</v>
      </c>
      <c r="F41" s="15">
        <v>41054</v>
      </c>
      <c r="G41" s="17">
        <f t="shared" ca="1" si="2"/>
        <v>12</v>
      </c>
      <c r="H41" s="10" t="s">
        <v>21</v>
      </c>
      <c r="I41" s="13">
        <v>30543</v>
      </c>
      <c r="J41" s="10" t="s">
        <v>33</v>
      </c>
      <c r="K41" s="10">
        <v>4</v>
      </c>
      <c r="L41" s="11">
        <f t="shared" ca="1" si="0"/>
        <v>42</v>
      </c>
      <c r="M41" s="14">
        <f t="shared" ca="1" si="1"/>
        <v>49200</v>
      </c>
    </row>
    <row r="42" spans="1:13">
      <c r="A42" s="10">
        <v>41</v>
      </c>
      <c r="B42" s="10" t="s">
        <v>105</v>
      </c>
      <c r="C42" s="5" t="s">
        <v>106</v>
      </c>
      <c r="D42" s="5" t="s">
        <v>38</v>
      </c>
      <c r="E42" s="9" t="s">
        <v>27</v>
      </c>
      <c r="F42" s="15">
        <v>42913</v>
      </c>
      <c r="G42" s="17">
        <f t="shared" ca="1" si="2"/>
        <v>7</v>
      </c>
      <c r="H42" s="10" t="s">
        <v>39</v>
      </c>
      <c r="I42" s="13">
        <v>30396</v>
      </c>
      <c r="J42" s="10" t="s">
        <v>33</v>
      </c>
      <c r="K42" s="10">
        <v>4</v>
      </c>
      <c r="L42" s="11">
        <f t="shared" ca="1" si="0"/>
        <v>42</v>
      </c>
      <c r="M42" s="14">
        <f t="shared" ca="1" si="1"/>
        <v>49200</v>
      </c>
    </row>
    <row r="43" spans="1:13">
      <c r="A43" s="10">
        <v>42</v>
      </c>
      <c r="B43" s="10" t="s">
        <v>107</v>
      </c>
      <c r="C43" s="5" t="s">
        <v>108</v>
      </c>
      <c r="D43" s="7" t="s">
        <v>26</v>
      </c>
      <c r="E43" s="9" t="s">
        <v>46</v>
      </c>
      <c r="F43" s="15">
        <v>40996</v>
      </c>
      <c r="G43" s="17">
        <f t="shared" ca="1" si="2"/>
        <v>13</v>
      </c>
      <c r="H43" s="10" t="s">
        <v>39</v>
      </c>
      <c r="I43" s="13">
        <v>27704</v>
      </c>
      <c r="J43" s="10" t="s">
        <v>33</v>
      </c>
      <c r="K43" s="10">
        <v>2</v>
      </c>
      <c r="L43" s="11">
        <f t="shared" ca="1" si="0"/>
        <v>50</v>
      </c>
      <c r="M43" s="14">
        <f t="shared" ca="1" si="1"/>
        <v>40000</v>
      </c>
    </row>
    <row r="44" spans="1:13">
      <c r="G44" s="20"/>
    </row>
    <row r="45" spans="1:13">
      <c r="G45" s="20"/>
    </row>
    <row r="46" spans="1:13">
      <c r="G46" s="20"/>
    </row>
    <row r="47" spans="1:13">
      <c r="G47" s="20"/>
    </row>
    <row r="48" spans="1:13">
      <c r="G48" s="20"/>
    </row>
    <row r="49" spans="7:7">
      <c r="G49" s="20"/>
    </row>
    <row r="50" spans="7:7">
      <c r="G50" s="20"/>
    </row>
    <row r="51" spans="7:7">
      <c r="G51" s="20"/>
    </row>
    <row r="52" spans="7:7">
      <c r="G52" s="20"/>
    </row>
    <row r="53" spans="7:7">
      <c r="G53" s="20"/>
    </row>
    <row r="54" spans="7:7">
      <c r="G54" s="20"/>
    </row>
    <row r="55" spans="7:7">
      <c r="G55" s="20"/>
    </row>
  </sheetData>
  <sortState xmlns:xlrd2="http://schemas.microsoft.com/office/spreadsheetml/2017/richdata2" ref="A2:M43">
    <sortCondition ref="D33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rgb="FF7030A0"/>
  </sheetPr>
  <dimension ref="A1:P55"/>
  <sheetViews>
    <sheetView workbookViewId="0">
      <pane ySplit="1" topLeftCell="A2" activePane="bottomLeft" state="frozen"/>
      <selection pane="bottomLeft" activeCell="P22" sqref="P22"/>
      <selection activeCell="P22" sqref="P22"/>
    </sheetView>
  </sheetViews>
  <sheetFormatPr defaultRowHeight="16.5"/>
  <cols>
    <col min="1" max="1" width="8.125" bestFit="1" customWidth="1"/>
    <col min="3" max="3" width="9" style="8"/>
    <col min="4" max="4" width="16.75" customWidth="1"/>
    <col min="6" max="6" width="13" style="16" customWidth="1"/>
    <col min="7" max="7" width="13.375" bestFit="1" customWidth="1"/>
    <col min="8" max="8" width="10.5" bestFit="1" customWidth="1"/>
    <col min="9" max="9" width="10.5" style="8" bestFit="1" customWidth="1"/>
    <col min="11" max="11" width="9" style="8"/>
  </cols>
  <sheetData>
    <row r="1" spans="1:16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</row>
    <row r="2" spans="1:16">
      <c r="A2" s="10">
        <v>11</v>
      </c>
      <c r="B2" s="11" t="s">
        <v>44</v>
      </c>
      <c r="C2" s="7" t="s">
        <v>45</v>
      </c>
      <c r="D2" s="7" t="s">
        <v>15</v>
      </c>
      <c r="E2" s="6" t="s">
        <v>46</v>
      </c>
      <c r="F2" s="15">
        <v>39083</v>
      </c>
      <c r="G2" s="17">
        <f t="shared" ref="G2:G43" ca="1" si="0">INT(_xlfn.DAYS(TODAY(),F2)/365.25)</f>
        <v>18</v>
      </c>
      <c r="H2" s="10" t="s">
        <v>47</v>
      </c>
      <c r="I2" s="12">
        <v>28365</v>
      </c>
      <c r="J2" s="11" t="s">
        <v>18</v>
      </c>
      <c r="K2" s="11">
        <v>4</v>
      </c>
      <c r="L2" s="11">
        <f t="shared" ref="L2:L43" ca="1" si="1">YEAR(TODAY())-YEAR(I2)</f>
        <v>48</v>
      </c>
      <c r="M2" s="14">
        <f t="shared" ref="M2:M43" ca="1" si="2">IF(H2="主任",50000,25000)+K2*5000+L2*100</f>
        <v>74800</v>
      </c>
    </row>
    <row r="3" spans="1:16">
      <c r="A3" s="10">
        <v>12</v>
      </c>
      <c r="B3" s="11" t="s">
        <v>48</v>
      </c>
      <c r="C3" s="7" t="s">
        <v>49</v>
      </c>
      <c r="D3" s="7" t="s">
        <v>15</v>
      </c>
      <c r="E3" s="6" t="s">
        <v>46</v>
      </c>
      <c r="F3" s="15">
        <v>38910</v>
      </c>
      <c r="G3" s="17">
        <f t="shared" ca="1" si="0"/>
        <v>18</v>
      </c>
      <c r="H3" s="10" t="s">
        <v>39</v>
      </c>
      <c r="I3" s="12">
        <v>27636</v>
      </c>
      <c r="J3" s="11" t="s">
        <v>33</v>
      </c>
      <c r="K3" s="11">
        <v>2</v>
      </c>
      <c r="L3" s="11">
        <f t="shared" ca="1" si="1"/>
        <v>50</v>
      </c>
      <c r="M3" s="14">
        <f t="shared" ca="1" si="2"/>
        <v>40000</v>
      </c>
    </row>
    <row r="4" spans="1:16">
      <c r="A4" s="10">
        <v>32</v>
      </c>
      <c r="B4" s="10" t="s">
        <v>88</v>
      </c>
      <c r="C4" s="5" t="s">
        <v>89</v>
      </c>
      <c r="D4" s="7" t="s">
        <v>26</v>
      </c>
      <c r="E4" s="9" t="s">
        <v>46</v>
      </c>
      <c r="F4" s="15">
        <v>40722</v>
      </c>
      <c r="G4" s="17">
        <f t="shared" ca="1" si="0"/>
        <v>13</v>
      </c>
      <c r="H4" s="10" t="s">
        <v>39</v>
      </c>
      <c r="I4" s="13">
        <v>28562</v>
      </c>
      <c r="J4" s="10" t="s">
        <v>33</v>
      </c>
      <c r="K4" s="10">
        <v>3</v>
      </c>
      <c r="L4" s="11">
        <f t="shared" ca="1" si="1"/>
        <v>47</v>
      </c>
      <c r="M4" s="14">
        <f t="shared" ca="1" si="2"/>
        <v>44700</v>
      </c>
    </row>
    <row r="5" spans="1:16">
      <c r="A5" s="10">
        <v>35</v>
      </c>
      <c r="B5" s="10" t="s">
        <v>93</v>
      </c>
      <c r="C5" s="5" t="s">
        <v>94</v>
      </c>
      <c r="D5" s="5" t="s">
        <v>38</v>
      </c>
      <c r="E5" s="9" t="s">
        <v>46</v>
      </c>
      <c r="F5" s="15">
        <v>42966</v>
      </c>
      <c r="G5" s="17">
        <f t="shared" ca="1" si="0"/>
        <v>7</v>
      </c>
      <c r="H5" s="10" t="s">
        <v>39</v>
      </c>
      <c r="I5" s="13">
        <v>28440</v>
      </c>
      <c r="J5" s="10" t="s">
        <v>18</v>
      </c>
      <c r="K5" s="10">
        <v>4</v>
      </c>
      <c r="L5" s="11">
        <f t="shared" ca="1" si="1"/>
        <v>48</v>
      </c>
      <c r="M5" s="14">
        <f t="shared" ca="1" si="2"/>
        <v>49800</v>
      </c>
    </row>
    <row r="6" spans="1:16">
      <c r="A6" s="10">
        <v>37</v>
      </c>
      <c r="B6" s="10" t="s">
        <v>97</v>
      </c>
      <c r="C6" s="5" t="s">
        <v>98</v>
      </c>
      <c r="D6" s="7" t="s">
        <v>26</v>
      </c>
      <c r="E6" s="9" t="s">
        <v>46</v>
      </c>
      <c r="F6" s="15">
        <v>43287</v>
      </c>
      <c r="G6" s="17">
        <f t="shared" ca="1" si="0"/>
        <v>6</v>
      </c>
      <c r="H6" s="10" t="s">
        <v>39</v>
      </c>
      <c r="I6" s="13">
        <v>27658</v>
      </c>
      <c r="J6" s="10" t="s">
        <v>33</v>
      </c>
      <c r="K6" s="10">
        <v>4</v>
      </c>
      <c r="L6" s="11">
        <f t="shared" ca="1" si="1"/>
        <v>50</v>
      </c>
      <c r="M6" s="14">
        <f t="shared" ca="1" si="2"/>
        <v>50000</v>
      </c>
    </row>
    <row r="7" spans="1:16">
      <c r="A7" s="10">
        <v>39</v>
      </c>
      <c r="B7" s="10" t="s">
        <v>101</v>
      </c>
      <c r="C7" s="5" t="s">
        <v>102</v>
      </c>
      <c r="D7" s="7" t="s">
        <v>26</v>
      </c>
      <c r="E7" s="9" t="s">
        <v>46</v>
      </c>
      <c r="F7" s="15">
        <v>44109</v>
      </c>
      <c r="G7" s="17">
        <f t="shared" ca="1" si="0"/>
        <v>4</v>
      </c>
      <c r="H7" s="10" t="s">
        <v>39</v>
      </c>
      <c r="I7" s="13">
        <v>28300</v>
      </c>
      <c r="J7" s="10" t="s">
        <v>33</v>
      </c>
      <c r="K7" s="10">
        <v>5</v>
      </c>
      <c r="L7" s="11">
        <f t="shared" ca="1" si="1"/>
        <v>48</v>
      </c>
      <c r="M7" s="14">
        <f t="shared" ca="1" si="2"/>
        <v>54800</v>
      </c>
    </row>
    <row r="8" spans="1:16">
      <c r="A8" s="10">
        <v>42</v>
      </c>
      <c r="B8" s="10" t="s">
        <v>107</v>
      </c>
      <c r="C8" s="5" t="s">
        <v>108</v>
      </c>
      <c r="D8" s="7" t="s">
        <v>26</v>
      </c>
      <c r="E8" s="9" t="s">
        <v>46</v>
      </c>
      <c r="F8" s="15">
        <v>40996</v>
      </c>
      <c r="G8" s="17">
        <f t="shared" ca="1" si="0"/>
        <v>13</v>
      </c>
      <c r="H8" s="10" t="s">
        <v>39</v>
      </c>
      <c r="I8" s="13">
        <v>27704</v>
      </c>
      <c r="J8" s="10" t="s">
        <v>33</v>
      </c>
      <c r="K8" s="10">
        <v>2</v>
      </c>
      <c r="L8" s="11">
        <f t="shared" ca="1" si="1"/>
        <v>50</v>
      </c>
      <c r="M8" s="14">
        <f t="shared" ca="1" si="2"/>
        <v>40000</v>
      </c>
      <c r="P8" s="18"/>
    </row>
    <row r="9" spans="1:16">
      <c r="A9" s="10">
        <v>14</v>
      </c>
      <c r="B9" s="10" t="s">
        <v>52</v>
      </c>
      <c r="C9" s="5" t="s">
        <v>53</v>
      </c>
      <c r="D9" s="7" t="s">
        <v>26</v>
      </c>
      <c r="E9" s="9" t="s">
        <v>54</v>
      </c>
      <c r="F9" s="15">
        <v>36607</v>
      </c>
      <c r="G9" s="17">
        <f t="shared" ca="1" si="0"/>
        <v>25</v>
      </c>
      <c r="H9" s="10" t="s">
        <v>21</v>
      </c>
      <c r="I9" s="13">
        <v>27777</v>
      </c>
      <c r="J9" s="10" t="s">
        <v>18</v>
      </c>
      <c r="K9" s="10">
        <v>4</v>
      </c>
      <c r="L9" s="11">
        <f t="shared" ca="1" si="1"/>
        <v>49</v>
      </c>
      <c r="M9" s="14">
        <f t="shared" ca="1" si="2"/>
        <v>49900</v>
      </c>
    </row>
    <row r="10" spans="1:16">
      <c r="A10" s="10">
        <v>15</v>
      </c>
      <c r="B10" s="10" t="s">
        <v>52</v>
      </c>
      <c r="C10" s="5" t="s">
        <v>55</v>
      </c>
      <c r="D10" s="7" t="s">
        <v>26</v>
      </c>
      <c r="E10" s="9" t="s">
        <v>54</v>
      </c>
      <c r="F10" s="15">
        <v>40700</v>
      </c>
      <c r="G10" s="17">
        <f t="shared" ca="1" si="0"/>
        <v>13</v>
      </c>
      <c r="H10" s="10" t="s">
        <v>17</v>
      </c>
      <c r="I10" s="13">
        <v>29211</v>
      </c>
      <c r="J10" s="11" t="s">
        <v>18</v>
      </c>
      <c r="K10" s="10">
        <v>5</v>
      </c>
      <c r="L10" s="11">
        <f t="shared" ca="1" si="1"/>
        <v>46</v>
      </c>
      <c r="M10" s="14">
        <f t="shared" ca="1" si="2"/>
        <v>79600</v>
      </c>
    </row>
    <row r="11" spans="1:16">
      <c r="A11" s="10">
        <v>19</v>
      </c>
      <c r="B11" s="10" t="s">
        <v>52</v>
      </c>
      <c r="C11" s="5" t="s">
        <v>63</v>
      </c>
      <c r="D11" s="5" t="s">
        <v>38</v>
      </c>
      <c r="E11" s="9" t="s">
        <v>54</v>
      </c>
      <c r="F11" s="15">
        <v>41153</v>
      </c>
      <c r="G11" s="17">
        <f t="shared" ca="1" si="0"/>
        <v>12</v>
      </c>
      <c r="H11" s="10" t="s">
        <v>21</v>
      </c>
      <c r="I11" s="13">
        <v>28523</v>
      </c>
      <c r="J11" s="10" t="s">
        <v>18</v>
      </c>
      <c r="K11" s="10">
        <v>3</v>
      </c>
      <c r="L11" s="11">
        <f t="shared" ca="1" si="1"/>
        <v>47</v>
      </c>
      <c r="M11" s="14">
        <f t="shared" ca="1" si="2"/>
        <v>44700</v>
      </c>
    </row>
    <row r="12" spans="1:16">
      <c r="A12" s="10">
        <v>22</v>
      </c>
      <c r="B12" s="10" t="s">
        <v>52</v>
      </c>
      <c r="C12" s="5" t="s">
        <v>69</v>
      </c>
      <c r="D12" s="5" t="s">
        <v>38</v>
      </c>
      <c r="E12" s="9" t="s">
        <v>54</v>
      </c>
      <c r="F12" s="15">
        <v>40167</v>
      </c>
      <c r="G12" s="17">
        <f t="shared" ca="1" si="0"/>
        <v>15</v>
      </c>
      <c r="H12" s="10" t="s">
        <v>21</v>
      </c>
      <c r="I12" s="13">
        <v>25765</v>
      </c>
      <c r="J12" s="10" t="s">
        <v>33</v>
      </c>
      <c r="K12" s="10">
        <v>3</v>
      </c>
      <c r="L12" s="11">
        <f t="shared" ca="1" si="1"/>
        <v>55</v>
      </c>
      <c r="M12" s="14">
        <f t="shared" ca="1" si="2"/>
        <v>45500</v>
      </c>
    </row>
    <row r="13" spans="1:16">
      <c r="A13" s="10">
        <v>28</v>
      </c>
      <c r="B13" s="10" t="s">
        <v>52</v>
      </c>
      <c r="C13" s="5" t="s">
        <v>81</v>
      </c>
      <c r="D13" s="5" t="s">
        <v>38</v>
      </c>
      <c r="E13" s="9" t="s">
        <v>54</v>
      </c>
      <c r="F13" s="15">
        <v>44048</v>
      </c>
      <c r="G13" s="17">
        <f t="shared" ca="1" si="0"/>
        <v>4</v>
      </c>
      <c r="H13" s="10" t="s">
        <v>21</v>
      </c>
      <c r="I13" s="13">
        <v>27253</v>
      </c>
      <c r="J13" s="10" t="s">
        <v>33</v>
      </c>
      <c r="K13" s="10">
        <v>4</v>
      </c>
      <c r="L13" s="11">
        <f t="shared" ca="1" si="1"/>
        <v>51</v>
      </c>
      <c r="M13" s="14">
        <f t="shared" ca="1" si="2"/>
        <v>50100</v>
      </c>
    </row>
    <row r="14" spans="1:16">
      <c r="A14" s="10">
        <v>34</v>
      </c>
      <c r="B14" s="10" t="s">
        <v>52</v>
      </c>
      <c r="C14" s="5" t="s">
        <v>92</v>
      </c>
      <c r="D14" s="5" t="s">
        <v>38</v>
      </c>
      <c r="E14" s="9" t="s">
        <v>54</v>
      </c>
      <c r="F14" s="15">
        <v>43218</v>
      </c>
      <c r="G14" s="17">
        <f t="shared" ca="1" si="0"/>
        <v>7</v>
      </c>
      <c r="H14" s="10" t="s">
        <v>21</v>
      </c>
      <c r="I14" s="13">
        <v>28402</v>
      </c>
      <c r="J14" s="10" t="s">
        <v>18</v>
      </c>
      <c r="K14" s="10">
        <v>2</v>
      </c>
      <c r="L14" s="11">
        <f t="shared" ca="1" si="1"/>
        <v>48</v>
      </c>
      <c r="M14" s="14">
        <f t="shared" ca="1" si="2"/>
        <v>39800</v>
      </c>
    </row>
    <row r="15" spans="1:16">
      <c r="A15" s="10">
        <v>4</v>
      </c>
      <c r="B15" s="11" t="s">
        <v>24</v>
      </c>
      <c r="C15" s="7" t="s">
        <v>25</v>
      </c>
      <c r="D15" s="7" t="s">
        <v>26</v>
      </c>
      <c r="E15" s="9" t="s">
        <v>27</v>
      </c>
      <c r="F15" s="15">
        <v>40544</v>
      </c>
      <c r="G15" s="17">
        <f t="shared" ca="1" si="0"/>
        <v>14</v>
      </c>
      <c r="H15" s="5" t="s">
        <v>17</v>
      </c>
      <c r="I15" s="12">
        <v>25727</v>
      </c>
      <c r="J15" s="11" t="s">
        <v>18</v>
      </c>
      <c r="K15" s="11">
        <v>4</v>
      </c>
      <c r="L15" s="11">
        <f t="shared" ca="1" si="1"/>
        <v>55</v>
      </c>
      <c r="M15" s="14">
        <f t="shared" ca="1" si="2"/>
        <v>75500</v>
      </c>
    </row>
    <row r="16" spans="1:16">
      <c r="A16" s="10">
        <v>5</v>
      </c>
      <c r="B16" s="11" t="s">
        <v>28</v>
      </c>
      <c r="C16" s="7" t="s">
        <v>29</v>
      </c>
      <c r="D16" s="7" t="s">
        <v>30</v>
      </c>
      <c r="E16" s="9" t="s">
        <v>27</v>
      </c>
      <c r="F16" s="15">
        <v>43165</v>
      </c>
      <c r="G16" s="17">
        <f t="shared" ca="1" si="0"/>
        <v>7</v>
      </c>
      <c r="H16" s="5" t="s">
        <v>21</v>
      </c>
      <c r="I16" s="12">
        <v>28831</v>
      </c>
      <c r="J16" s="11" t="s">
        <v>18</v>
      </c>
      <c r="K16" s="11">
        <v>5</v>
      </c>
      <c r="L16" s="11">
        <f t="shared" ca="1" si="1"/>
        <v>47</v>
      </c>
      <c r="M16" s="14">
        <f t="shared" ca="1" si="2"/>
        <v>54700</v>
      </c>
    </row>
    <row r="17" spans="1:13">
      <c r="A17" s="10">
        <v>6</v>
      </c>
      <c r="B17" s="11" t="s">
        <v>31</v>
      </c>
      <c r="C17" s="7" t="s">
        <v>32</v>
      </c>
      <c r="D17" s="7" t="s">
        <v>26</v>
      </c>
      <c r="E17" s="9" t="s">
        <v>27</v>
      </c>
      <c r="F17" s="15">
        <v>40226</v>
      </c>
      <c r="G17" s="17">
        <f t="shared" ca="1" si="0"/>
        <v>15</v>
      </c>
      <c r="H17" s="5" t="s">
        <v>21</v>
      </c>
      <c r="I17" s="12">
        <v>31183</v>
      </c>
      <c r="J17" s="11" t="s">
        <v>33</v>
      </c>
      <c r="K17" s="11">
        <v>4</v>
      </c>
      <c r="L17" s="11">
        <f t="shared" ca="1" si="1"/>
        <v>40</v>
      </c>
      <c r="M17" s="14">
        <f t="shared" ca="1" si="2"/>
        <v>49000</v>
      </c>
    </row>
    <row r="18" spans="1:13">
      <c r="A18" s="10">
        <v>7</v>
      </c>
      <c r="B18" s="11" t="s">
        <v>34</v>
      </c>
      <c r="C18" s="7" t="s">
        <v>35</v>
      </c>
      <c r="D18" s="7" t="s">
        <v>26</v>
      </c>
      <c r="E18" s="9" t="s">
        <v>27</v>
      </c>
      <c r="F18" s="15">
        <v>38270</v>
      </c>
      <c r="G18" s="17">
        <f t="shared" ca="1" si="0"/>
        <v>20</v>
      </c>
      <c r="H18" s="5" t="s">
        <v>21</v>
      </c>
      <c r="I18" s="12">
        <v>29346</v>
      </c>
      <c r="J18" s="11" t="s">
        <v>33</v>
      </c>
      <c r="K18" s="11">
        <v>3</v>
      </c>
      <c r="L18" s="11">
        <f t="shared" ca="1" si="1"/>
        <v>45</v>
      </c>
      <c r="M18" s="14">
        <f t="shared" ca="1" si="2"/>
        <v>44500</v>
      </c>
    </row>
    <row r="19" spans="1:13">
      <c r="A19" s="10">
        <v>8</v>
      </c>
      <c r="B19" s="11" t="s">
        <v>36</v>
      </c>
      <c r="C19" s="7" t="s">
        <v>37</v>
      </c>
      <c r="D19" s="7" t="s">
        <v>38</v>
      </c>
      <c r="E19" s="9" t="s">
        <v>27</v>
      </c>
      <c r="F19" s="15">
        <v>40422</v>
      </c>
      <c r="G19" s="17">
        <f t="shared" ca="1" si="0"/>
        <v>14</v>
      </c>
      <c r="H19" s="10" t="s">
        <v>39</v>
      </c>
      <c r="I19" s="12">
        <v>30929</v>
      </c>
      <c r="J19" s="11" t="s">
        <v>33</v>
      </c>
      <c r="K19" s="11">
        <v>4</v>
      </c>
      <c r="L19" s="11">
        <f t="shared" ca="1" si="1"/>
        <v>41</v>
      </c>
      <c r="M19" s="14">
        <f t="shared" ca="1" si="2"/>
        <v>49100</v>
      </c>
    </row>
    <row r="20" spans="1:13">
      <c r="A20" s="10">
        <v>9</v>
      </c>
      <c r="B20" s="11" t="s">
        <v>40</v>
      </c>
      <c r="C20" s="7" t="s">
        <v>41</v>
      </c>
      <c r="D20" s="7" t="s">
        <v>30</v>
      </c>
      <c r="E20" s="9" t="s">
        <v>27</v>
      </c>
      <c r="F20" s="15">
        <v>41044</v>
      </c>
      <c r="G20" s="17">
        <f t="shared" ca="1" si="0"/>
        <v>13</v>
      </c>
      <c r="H20" s="10" t="s">
        <v>21</v>
      </c>
      <c r="I20" s="12">
        <v>28437</v>
      </c>
      <c r="J20" s="11" t="s">
        <v>18</v>
      </c>
      <c r="K20" s="11">
        <v>4</v>
      </c>
      <c r="L20" s="11">
        <f t="shared" ca="1" si="1"/>
        <v>48</v>
      </c>
      <c r="M20" s="14">
        <f t="shared" ca="1" si="2"/>
        <v>49800</v>
      </c>
    </row>
    <row r="21" spans="1:13">
      <c r="A21" s="10">
        <v>10</v>
      </c>
      <c r="B21" s="10" t="s">
        <v>42</v>
      </c>
      <c r="C21" s="7" t="s">
        <v>43</v>
      </c>
      <c r="D21" s="7" t="s">
        <v>26</v>
      </c>
      <c r="E21" s="9" t="s">
        <v>27</v>
      </c>
      <c r="F21" s="15">
        <v>41034</v>
      </c>
      <c r="G21" s="17">
        <f t="shared" ca="1" si="0"/>
        <v>13</v>
      </c>
      <c r="H21" s="10" t="s">
        <v>39</v>
      </c>
      <c r="I21" s="12">
        <v>31394</v>
      </c>
      <c r="J21" s="11" t="s">
        <v>33</v>
      </c>
      <c r="K21" s="11">
        <v>4</v>
      </c>
      <c r="L21" s="11">
        <f t="shared" ca="1" si="1"/>
        <v>40</v>
      </c>
      <c r="M21" s="14">
        <f t="shared" ca="1" si="2"/>
        <v>49000</v>
      </c>
    </row>
    <row r="22" spans="1:13">
      <c r="A22" s="10">
        <v>13</v>
      </c>
      <c r="B22" s="10" t="s">
        <v>50</v>
      </c>
      <c r="C22" s="5" t="s">
        <v>51</v>
      </c>
      <c r="D22" s="7" t="s">
        <v>15</v>
      </c>
      <c r="E22" s="9" t="s">
        <v>27</v>
      </c>
      <c r="F22" s="15">
        <v>40456</v>
      </c>
      <c r="G22" s="17">
        <f t="shared" ca="1" si="0"/>
        <v>14</v>
      </c>
      <c r="H22" s="10" t="s">
        <v>39</v>
      </c>
      <c r="I22" s="13">
        <v>31575</v>
      </c>
      <c r="J22" s="10" t="s">
        <v>18</v>
      </c>
      <c r="K22" s="10">
        <v>4</v>
      </c>
      <c r="L22" s="11">
        <f t="shared" ca="1" si="1"/>
        <v>39</v>
      </c>
      <c r="M22" s="14">
        <f t="shared" ca="1" si="2"/>
        <v>48900</v>
      </c>
    </row>
    <row r="23" spans="1:13">
      <c r="A23" s="10">
        <v>17</v>
      </c>
      <c r="B23" s="10" t="s">
        <v>59</v>
      </c>
      <c r="C23" s="5" t="s">
        <v>60</v>
      </c>
      <c r="D23" s="5" t="s">
        <v>38</v>
      </c>
      <c r="E23" s="9" t="s">
        <v>27</v>
      </c>
      <c r="F23" s="15">
        <v>44293</v>
      </c>
      <c r="G23" s="17">
        <f t="shared" ca="1" si="0"/>
        <v>4</v>
      </c>
      <c r="H23" s="10" t="s">
        <v>39</v>
      </c>
      <c r="I23" s="13">
        <v>31501</v>
      </c>
      <c r="J23" s="10" t="s">
        <v>18</v>
      </c>
      <c r="K23" s="10">
        <v>5</v>
      </c>
      <c r="L23" s="11">
        <f t="shared" ca="1" si="1"/>
        <v>39</v>
      </c>
      <c r="M23" s="14">
        <f t="shared" ca="1" si="2"/>
        <v>53900</v>
      </c>
    </row>
    <row r="24" spans="1:13">
      <c r="A24" s="10">
        <v>38</v>
      </c>
      <c r="B24" s="10" t="s">
        <v>99</v>
      </c>
      <c r="C24" s="5" t="s">
        <v>100</v>
      </c>
      <c r="D24" s="7" t="s">
        <v>26</v>
      </c>
      <c r="E24" s="9" t="s">
        <v>27</v>
      </c>
      <c r="F24" s="15">
        <v>43556</v>
      </c>
      <c r="G24" s="17">
        <f t="shared" ca="1" si="0"/>
        <v>6</v>
      </c>
      <c r="H24" s="10" t="s">
        <v>39</v>
      </c>
      <c r="I24" s="13">
        <v>27699</v>
      </c>
      <c r="J24" s="10" t="s">
        <v>33</v>
      </c>
      <c r="K24" s="10">
        <v>4</v>
      </c>
      <c r="L24" s="11">
        <f t="shared" ca="1" si="1"/>
        <v>50</v>
      </c>
      <c r="M24" s="14">
        <f t="shared" ca="1" si="2"/>
        <v>50000</v>
      </c>
    </row>
    <row r="25" spans="1:13">
      <c r="A25" s="10">
        <v>41</v>
      </c>
      <c r="B25" s="10" t="s">
        <v>105</v>
      </c>
      <c r="C25" s="5" t="s">
        <v>106</v>
      </c>
      <c r="D25" s="5" t="s">
        <v>38</v>
      </c>
      <c r="E25" s="9" t="s">
        <v>27</v>
      </c>
      <c r="F25" s="15">
        <v>42913</v>
      </c>
      <c r="G25" s="17">
        <f t="shared" ca="1" si="0"/>
        <v>7</v>
      </c>
      <c r="H25" s="10" t="s">
        <v>39</v>
      </c>
      <c r="I25" s="13">
        <v>30396</v>
      </c>
      <c r="J25" s="10" t="s">
        <v>33</v>
      </c>
      <c r="K25" s="10">
        <v>4</v>
      </c>
      <c r="L25" s="11">
        <f t="shared" ca="1" si="1"/>
        <v>42</v>
      </c>
      <c r="M25" s="14">
        <f t="shared" ca="1" si="2"/>
        <v>49200</v>
      </c>
    </row>
    <row r="26" spans="1:13">
      <c r="A26" s="10">
        <v>1</v>
      </c>
      <c r="B26" s="11" t="s">
        <v>13</v>
      </c>
      <c r="C26" s="7" t="s">
        <v>14</v>
      </c>
      <c r="D26" s="7" t="s">
        <v>15</v>
      </c>
      <c r="E26" s="6" t="s">
        <v>16</v>
      </c>
      <c r="F26" s="15">
        <v>36364</v>
      </c>
      <c r="G26" s="17">
        <f t="shared" ca="1" si="0"/>
        <v>25</v>
      </c>
      <c r="H26" s="5" t="s">
        <v>17</v>
      </c>
      <c r="I26" s="12">
        <v>30015</v>
      </c>
      <c r="J26" s="11" t="s">
        <v>18</v>
      </c>
      <c r="K26" s="11">
        <v>4</v>
      </c>
      <c r="L26" s="11">
        <f t="shared" ca="1" si="1"/>
        <v>43</v>
      </c>
      <c r="M26" s="14">
        <f t="shared" ca="1" si="2"/>
        <v>74300</v>
      </c>
    </row>
    <row r="27" spans="1:13">
      <c r="A27" s="10">
        <v>2</v>
      </c>
      <c r="B27" s="11" t="s">
        <v>19</v>
      </c>
      <c r="C27" s="7" t="s">
        <v>20</v>
      </c>
      <c r="D27" s="7" t="s">
        <v>15</v>
      </c>
      <c r="E27" s="6" t="s">
        <v>16</v>
      </c>
      <c r="F27" s="15">
        <v>43235</v>
      </c>
      <c r="G27" s="17">
        <f t="shared" ca="1" si="0"/>
        <v>7</v>
      </c>
      <c r="H27" s="5" t="s">
        <v>21</v>
      </c>
      <c r="I27" s="12">
        <v>29559</v>
      </c>
      <c r="J27" s="11" t="s">
        <v>18</v>
      </c>
      <c r="K27" s="11">
        <v>3</v>
      </c>
      <c r="L27" s="11">
        <f t="shared" ca="1" si="1"/>
        <v>45</v>
      </c>
      <c r="M27" s="14">
        <f t="shared" ca="1" si="2"/>
        <v>44500</v>
      </c>
    </row>
    <row r="28" spans="1:13">
      <c r="A28" s="10">
        <v>3</v>
      </c>
      <c r="B28" s="11" t="s">
        <v>22</v>
      </c>
      <c r="C28" s="7" t="s">
        <v>23</v>
      </c>
      <c r="D28" s="7" t="s">
        <v>15</v>
      </c>
      <c r="E28" s="6" t="s">
        <v>16</v>
      </c>
      <c r="F28" s="15">
        <v>39234</v>
      </c>
      <c r="G28" s="17">
        <f t="shared" ca="1" si="0"/>
        <v>17</v>
      </c>
      <c r="H28" s="5" t="s">
        <v>21</v>
      </c>
      <c r="I28" s="12">
        <v>25051</v>
      </c>
      <c r="J28" s="11" t="s">
        <v>18</v>
      </c>
      <c r="K28" s="11">
        <v>4</v>
      </c>
      <c r="L28" s="11">
        <f t="shared" ca="1" si="1"/>
        <v>57</v>
      </c>
      <c r="M28" s="14">
        <f t="shared" ca="1" si="2"/>
        <v>50700</v>
      </c>
    </row>
    <row r="29" spans="1:13">
      <c r="A29" s="10">
        <v>16</v>
      </c>
      <c r="B29" s="10" t="s">
        <v>56</v>
      </c>
      <c r="C29" s="5" t="s">
        <v>57</v>
      </c>
      <c r="D29" s="7" t="s">
        <v>26</v>
      </c>
      <c r="E29" s="9" t="s">
        <v>58</v>
      </c>
      <c r="F29" s="15">
        <v>42959</v>
      </c>
      <c r="G29" s="17">
        <f t="shared" ca="1" si="0"/>
        <v>7</v>
      </c>
      <c r="H29" s="10" t="s">
        <v>21</v>
      </c>
      <c r="I29" s="13">
        <v>30901</v>
      </c>
      <c r="J29" s="10" t="s">
        <v>18</v>
      </c>
      <c r="K29" s="10">
        <v>4</v>
      </c>
      <c r="L29" s="11">
        <f t="shared" ca="1" si="1"/>
        <v>41</v>
      </c>
      <c r="M29" s="14">
        <f t="shared" ca="1" si="2"/>
        <v>49100</v>
      </c>
    </row>
    <row r="30" spans="1:13">
      <c r="A30" s="10">
        <v>18</v>
      </c>
      <c r="B30" s="10" t="s">
        <v>61</v>
      </c>
      <c r="C30" s="5" t="s">
        <v>62</v>
      </c>
      <c r="D30" s="5" t="s">
        <v>38</v>
      </c>
      <c r="E30" s="9" t="s">
        <v>58</v>
      </c>
      <c r="F30" s="15">
        <v>36349</v>
      </c>
      <c r="G30" s="17">
        <f t="shared" ca="1" si="0"/>
        <v>25</v>
      </c>
      <c r="H30" s="10" t="s">
        <v>21</v>
      </c>
      <c r="I30" s="13">
        <v>30196</v>
      </c>
      <c r="J30" s="10" t="s">
        <v>18</v>
      </c>
      <c r="K30" s="10">
        <v>2</v>
      </c>
      <c r="L30" s="11">
        <f t="shared" ca="1" si="1"/>
        <v>43</v>
      </c>
      <c r="M30" s="14">
        <f t="shared" ca="1" si="2"/>
        <v>39300</v>
      </c>
    </row>
    <row r="31" spans="1:13">
      <c r="A31" s="10">
        <v>20</v>
      </c>
      <c r="B31" s="10" t="s">
        <v>64</v>
      </c>
      <c r="C31" s="5" t="s">
        <v>65</v>
      </c>
      <c r="D31" s="5" t="s">
        <v>38</v>
      </c>
      <c r="E31" s="9" t="s">
        <v>58</v>
      </c>
      <c r="F31" s="15">
        <v>42586</v>
      </c>
      <c r="G31" s="17">
        <f t="shared" ca="1" si="0"/>
        <v>8</v>
      </c>
      <c r="H31" s="10" t="s">
        <v>21</v>
      </c>
      <c r="I31" s="13">
        <v>30687</v>
      </c>
      <c r="J31" s="10" t="s">
        <v>33</v>
      </c>
      <c r="K31" s="10">
        <v>4</v>
      </c>
      <c r="L31" s="11">
        <f t="shared" ca="1" si="1"/>
        <v>41</v>
      </c>
      <c r="M31" s="14">
        <f t="shared" ca="1" si="2"/>
        <v>49100</v>
      </c>
    </row>
    <row r="32" spans="1:13">
      <c r="A32" s="10">
        <v>21</v>
      </c>
      <c r="B32" s="10" t="s">
        <v>66</v>
      </c>
      <c r="C32" s="5" t="s">
        <v>67</v>
      </c>
      <c r="D32" s="5" t="s">
        <v>38</v>
      </c>
      <c r="E32" s="9" t="s">
        <v>68</v>
      </c>
      <c r="F32" s="15">
        <v>39743</v>
      </c>
      <c r="G32" s="17">
        <f t="shared" ca="1" si="0"/>
        <v>16</v>
      </c>
      <c r="H32" s="10" t="s">
        <v>21</v>
      </c>
      <c r="I32" s="13">
        <v>27209</v>
      </c>
      <c r="J32" s="10" t="s">
        <v>33</v>
      </c>
      <c r="K32" s="10">
        <v>3</v>
      </c>
      <c r="L32" s="11">
        <f t="shared" ca="1" si="1"/>
        <v>51</v>
      </c>
      <c r="M32" s="14">
        <f t="shared" ca="1" si="2"/>
        <v>45100</v>
      </c>
    </row>
    <row r="33" spans="1:13">
      <c r="A33" s="10">
        <v>23</v>
      </c>
      <c r="B33" s="10" t="s">
        <v>70</v>
      </c>
      <c r="C33" s="5" t="s">
        <v>71</v>
      </c>
      <c r="D33" s="7" t="s">
        <v>26</v>
      </c>
      <c r="E33" s="9" t="s">
        <v>68</v>
      </c>
      <c r="F33" s="15">
        <v>42591</v>
      </c>
      <c r="G33" s="17">
        <f t="shared" ca="1" si="0"/>
        <v>8</v>
      </c>
      <c r="H33" s="10" t="s">
        <v>21</v>
      </c>
      <c r="I33" s="13">
        <v>29914</v>
      </c>
      <c r="J33" s="10" t="s">
        <v>18</v>
      </c>
      <c r="K33" s="10">
        <v>4</v>
      </c>
      <c r="L33" s="11">
        <f t="shared" ca="1" si="1"/>
        <v>44</v>
      </c>
      <c r="M33" s="14">
        <f t="shared" ca="1" si="2"/>
        <v>49400</v>
      </c>
    </row>
    <row r="34" spans="1:13">
      <c r="A34" s="10">
        <v>25</v>
      </c>
      <c r="B34" s="10" t="s">
        <v>75</v>
      </c>
      <c r="C34" s="5" t="s">
        <v>76</v>
      </c>
      <c r="D34" s="5" t="s">
        <v>38</v>
      </c>
      <c r="E34" s="9" t="s">
        <v>58</v>
      </c>
      <c r="F34" s="15">
        <v>43638</v>
      </c>
      <c r="G34" s="17">
        <f t="shared" ca="1" si="0"/>
        <v>5</v>
      </c>
      <c r="H34" s="10" t="s">
        <v>17</v>
      </c>
      <c r="I34" s="13">
        <v>30674</v>
      </c>
      <c r="J34" s="11" t="s">
        <v>18</v>
      </c>
      <c r="K34" s="10">
        <v>4</v>
      </c>
      <c r="L34" s="11">
        <f t="shared" ca="1" si="1"/>
        <v>42</v>
      </c>
      <c r="M34" s="14">
        <f t="shared" ca="1" si="2"/>
        <v>74200</v>
      </c>
    </row>
    <row r="35" spans="1:13">
      <c r="A35" s="10">
        <v>27</v>
      </c>
      <c r="B35" s="10" t="s">
        <v>79</v>
      </c>
      <c r="C35" s="5" t="s">
        <v>80</v>
      </c>
      <c r="D35" s="7" t="s">
        <v>26</v>
      </c>
      <c r="E35" s="9" t="s">
        <v>58</v>
      </c>
      <c r="F35" s="15">
        <v>41893</v>
      </c>
      <c r="G35" s="17">
        <f t="shared" ca="1" si="0"/>
        <v>10</v>
      </c>
      <c r="H35" s="10" t="s">
        <v>21</v>
      </c>
      <c r="I35" s="13">
        <v>26832</v>
      </c>
      <c r="J35" s="10" t="s">
        <v>33</v>
      </c>
      <c r="K35" s="10">
        <v>3</v>
      </c>
      <c r="L35" s="11">
        <f t="shared" ca="1" si="1"/>
        <v>52</v>
      </c>
      <c r="M35" s="14">
        <f t="shared" ca="1" si="2"/>
        <v>45200</v>
      </c>
    </row>
    <row r="36" spans="1:13">
      <c r="A36" s="10">
        <v>29</v>
      </c>
      <c r="B36" s="10" t="s">
        <v>82</v>
      </c>
      <c r="C36" s="5" t="s">
        <v>83</v>
      </c>
      <c r="D36" s="7" t="s">
        <v>26</v>
      </c>
      <c r="E36" s="9" t="s">
        <v>68</v>
      </c>
      <c r="F36" s="15">
        <v>41033</v>
      </c>
      <c r="G36" s="17">
        <f t="shared" ca="1" si="0"/>
        <v>13</v>
      </c>
      <c r="H36" s="10" t="s">
        <v>21</v>
      </c>
      <c r="I36" s="13">
        <v>25290</v>
      </c>
      <c r="J36" s="10" t="s">
        <v>33</v>
      </c>
      <c r="K36" s="10">
        <v>3</v>
      </c>
      <c r="L36" s="11">
        <f t="shared" ca="1" si="1"/>
        <v>56</v>
      </c>
      <c r="M36" s="14">
        <f t="shared" ca="1" si="2"/>
        <v>45600</v>
      </c>
    </row>
    <row r="37" spans="1:13">
      <c r="A37" s="10">
        <v>31</v>
      </c>
      <c r="B37" s="10" t="s">
        <v>86</v>
      </c>
      <c r="C37" s="5" t="s">
        <v>87</v>
      </c>
      <c r="D37" s="5" t="s">
        <v>38</v>
      </c>
      <c r="E37" s="9" t="s">
        <v>58</v>
      </c>
      <c r="F37" s="15">
        <v>42311</v>
      </c>
      <c r="G37" s="17">
        <f t="shared" ca="1" si="0"/>
        <v>9</v>
      </c>
      <c r="H37" s="10" t="s">
        <v>21</v>
      </c>
      <c r="I37" s="13">
        <v>28439</v>
      </c>
      <c r="J37" s="10" t="s">
        <v>33</v>
      </c>
      <c r="K37" s="10">
        <v>4</v>
      </c>
      <c r="L37" s="11">
        <f t="shared" ca="1" si="1"/>
        <v>48</v>
      </c>
      <c r="M37" s="14">
        <f t="shared" ca="1" si="2"/>
        <v>49800</v>
      </c>
    </row>
    <row r="38" spans="1:13">
      <c r="A38" s="10">
        <v>33</v>
      </c>
      <c r="B38" s="10" t="s">
        <v>90</v>
      </c>
      <c r="C38" s="5" t="s">
        <v>91</v>
      </c>
      <c r="D38" s="5" t="s">
        <v>38</v>
      </c>
      <c r="E38" s="9" t="s">
        <v>68</v>
      </c>
      <c r="F38" s="15">
        <v>32326</v>
      </c>
      <c r="G38" s="17">
        <f t="shared" ca="1" si="0"/>
        <v>36</v>
      </c>
      <c r="H38" s="10" t="s">
        <v>21</v>
      </c>
      <c r="I38" s="13">
        <v>28942</v>
      </c>
      <c r="J38" s="10" t="s">
        <v>18</v>
      </c>
      <c r="K38" s="10">
        <v>3</v>
      </c>
      <c r="L38" s="11">
        <f t="shared" ca="1" si="1"/>
        <v>46</v>
      </c>
      <c r="M38" s="14">
        <f t="shared" ca="1" si="2"/>
        <v>44600</v>
      </c>
    </row>
    <row r="39" spans="1:13">
      <c r="A39" s="10">
        <v>40</v>
      </c>
      <c r="B39" s="10" t="s">
        <v>103</v>
      </c>
      <c r="C39" s="5" t="s">
        <v>104</v>
      </c>
      <c r="D39" s="7" t="s">
        <v>26</v>
      </c>
      <c r="E39" s="9" t="s">
        <v>58</v>
      </c>
      <c r="F39" s="15">
        <v>41054</v>
      </c>
      <c r="G39" s="17">
        <f t="shared" ca="1" si="0"/>
        <v>12</v>
      </c>
      <c r="H39" s="10" t="s">
        <v>21</v>
      </c>
      <c r="I39" s="13">
        <v>30543</v>
      </c>
      <c r="J39" s="10" t="s">
        <v>33</v>
      </c>
      <c r="K39" s="10">
        <v>4</v>
      </c>
      <c r="L39" s="11">
        <f t="shared" ca="1" si="1"/>
        <v>42</v>
      </c>
      <c r="M39" s="14">
        <f t="shared" ca="1" si="2"/>
        <v>49200</v>
      </c>
    </row>
    <row r="40" spans="1:13">
      <c r="A40" s="10">
        <v>24</v>
      </c>
      <c r="B40" s="10" t="s">
        <v>72</v>
      </c>
      <c r="C40" s="5" t="s">
        <v>73</v>
      </c>
      <c r="D40" s="5" t="s">
        <v>38</v>
      </c>
      <c r="E40" s="9" t="s">
        <v>74</v>
      </c>
      <c r="F40" s="15">
        <v>43691</v>
      </c>
      <c r="G40" s="17">
        <f t="shared" ca="1" si="0"/>
        <v>5</v>
      </c>
      <c r="H40" s="5" t="s">
        <v>21</v>
      </c>
      <c r="I40" s="13">
        <v>30219</v>
      </c>
      <c r="J40" s="10" t="s">
        <v>18</v>
      </c>
      <c r="K40" s="10">
        <v>4</v>
      </c>
      <c r="L40" s="11">
        <f t="shared" ca="1" si="1"/>
        <v>43</v>
      </c>
      <c r="M40" s="14">
        <f t="shared" ca="1" si="2"/>
        <v>49300</v>
      </c>
    </row>
    <row r="41" spans="1:13">
      <c r="A41" s="10">
        <v>26</v>
      </c>
      <c r="B41" s="10" t="s">
        <v>77</v>
      </c>
      <c r="C41" s="5" t="s">
        <v>78</v>
      </c>
      <c r="D41" s="7" t="s">
        <v>26</v>
      </c>
      <c r="E41" s="9" t="s">
        <v>74</v>
      </c>
      <c r="F41" s="15">
        <v>42171</v>
      </c>
      <c r="G41" s="17">
        <f t="shared" ca="1" si="0"/>
        <v>9</v>
      </c>
      <c r="H41" s="5" t="s">
        <v>21</v>
      </c>
      <c r="I41" s="13">
        <v>27713</v>
      </c>
      <c r="J41" s="10" t="s">
        <v>18</v>
      </c>
      <c r="K41" s="10">
        <v>4</v>
      </c>
      <c r="L41" s="11">
        <f t="shared" ca="1" si="1"/>
        <v>50</v>
      </c>
      <c r="M41" s="14">
        <f t="shared" ca="1" si="2"/>
        <v>50000</v>
      </c>
    </row>
    <row r="42" spans="1:13">
      <c r="A42" s="10">
        <v>30</v>
      </c>
      <c r="B42" s="10" t="s">
        <v>84</v>
      </c>
      <c r="C42" s="5" t="s">
        <v>85</v>
      </c>
      <c r="D42" s="7" t="s">
        <v>26</v>
      </c>
      <c r="E42" s="9" t="s">
        <v>74</v>
      </c>
      <c r="F42" s="15">
        <v>39043</v>
      </c>
      <c r="G42" s="17">
        <f t="shared" ca="1" si="0"/>
        <v>18</v>
      </c>
      <c r="H42" s="10" t="s">
        <v>17</v>
      </c>
      <c r="I42" s="13">
        <v>26146</v>
      </c>
      <c r="J42" s="11" t="s">
        <v>18</v>
      </c>
      <c r="K42" s="10">
        <v>5</v>
      </c>
      <c r="L42" s="11">
        <f t="shared" ca="1" si="1"/>
        <v>54</v>
      </c>
      <c r="M42" s="14">
        <f t="shared" ca="1" si="2"/>
        <v>80400</v>
      </c>
    </row>
    <row r="43" spans="1:13">
      <c r="A43" s="10">
        <v>36</v>
      </c>
      <c r="B43" s="10" t="s">
        <v>95</v>
      </c>
      <c r="C43" s="5" t="s">
        <v>96</v>
      </c>
      <c r="D43" s="7" t="s">
        <v>26</v>
      </c>
      <c r="E43" s="9" t="s">
        <v>74</v>
      </c>
      <c r="F43" s="15">
        <v>38283</v>
      </c>
      <c r="G43" s="17">
        <f t="shared" ca="1" si="0"/>
        <v>20</v>
      </c>
      <c r="H43" s="5" t="s">
        <v>21</v>
      </c>
      <c r="I43" s="13">
        <v>25802</v>
      </c>
      <c r="J43" s="10" t="s">
        <v>33</v>
      </c>
      <c r="K43" s="10">
        <v>4</v>
      </c>
      <c r="L43" s="11">
        <f t="shared" ca="1" si="1"/>
        <v>55</v>
      </c>
      <c r="M43" s="14">
        <f t="shared" ca="1" si="2"/>
        <v>50500</v>
      </c>
    </row>
    <row r="44" spans="1:13">
      <c r="G44" s="20"/>
    </row>
    <row r="45" spans="1:13">
      <c r="G45" s="20"/>
    </row>
    <row r="46" spans="1:13">
      <c r="G46" s="20"/>
    </row>
    <row r="47" spans="1:13">
      <c r="G47" s="20"/>
    </row>
    <row r="48" spans="1:13">
      <c r="G48" s="20"/>
    </row>
    <row r="49" spans="7:7">
      <c r="G49" s="20"/>
    </row>
    <row r="50" spans="7:7">
      <c r="G50" s="20"/>
    </row>
    <row r="51" spans="7:7">
      <c r="G51" s="20"/>
    </row>
    <row r="52" spans="7:7">
      <c r="G52" s="20"/>
    </row>
    <row r="53" spans="7:7">
      <c r="G53" s="20"/>
    </row>
    <row r="54" spans="7:7">
      <c r="G54" s="20"/>
    </row>
    <row r="55" spans="7:7">
      <c r="G55" s="20"/>
    </row>
  </sheetData>
  <sortState xmlns:xlrd2="http://schemas.microsoft.com/office/spreadsheetml/2017/richdata2" ref="A2:M202">
    <sortCondition ref="E1"/>
  </sortState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37A01-E6F1-475E-AEDD-F71C59C69A60}">
  <sheetPr>
    <tabColor theme="6" tint="-0.249977111117893"/>
  </sheetPr>
  <dimension ref="A1:P55"/>
  <sheetViews>
    <sheetView workbookViewId="0">
      <selection activeCell="R18" sqref="R18"/>
    </sheetView>
  </sheetViews>
  <sheetFormatPr defaultRowHeight="16.5"/>
  <cols>
    <col min="1" max="1" width="8.125" bestFit="1" customWidth="1"/>
    <col min="3" max="3" width="9" style="8"/>
    <col min="4" max="4" width="16.75" customWidth="1"/>
    <col min="6" max="6" width="13" style="16" customWidth="1"/>
    <col min="7" max="7" width="13.375" bestFit="1" customWidth="1"/>
    <col min="8" max="8" width="10.5" bestFit="1" customWidth="1"/>
    <col min="9" max="9" width="10.5" style="8" bestFit="1" customWidth="1"/>
    <col min="11" max="11" width="9" style="8"/>
  </cols>
  <sheetData>
    <row r="1" spans="1:16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</row>
    <row r="2" spans="1:16">
      <c r="A2" s="10">
        <v>1</v>
      </c>
      <c r="B2" s="11" t="s">
        <v>13</v>
      </c>
      <c r="C2" s="7" t="s">
        <v>14</v>
      </c>
      <c r="D2" s="7" t="s">
        <v>15</v>
      </c>
      <c r="E2" s="6" t="s">
        <v>16</v>
      </c>
      <c r="F2" s="15">
        <v>36364</v>
      </c>
      <c r="G2" s="17">
        <f t="shared" ref="G2:G43" ca="1" si="0">INT(_xlfn.DAYS(TODAY(),F2)/365.25)</f>
        <v>25</v>
      </c>
      <c r="H2" s="5" t="s">
        <v>17</v>
      </c>
      <c r="I2" s="12">
        <v>30015</v>
      </c>
      <c r="J2" s="11" t="s">
        <v>18</v>
      </c>
      <c r="K2" s="11">
        <v>4</v>
      </c>
      <c r="L2" s="11">
        <f t="shared" ref="L2:L43" ca="1" si="1">YEAR(TODAY())-YEAR(I2)</f>
        <v>43</v>
      </c>
      <c r="M2" s="14">
        <f t="shared" ref="M2:M43" ca="1" si="2">IF(H2="主任",50000,25000)+K2*5000+L2*100</f>
        <v>74300</v>
      </c>
    </row>
    <row r="3" spans="1:16">
      <c r="A3" s="10">
        <v>2</v>
      </c>
      <c r="B3" s="11" t="s">
        <v>19</v>
      </c>
      <c r="C3" s="7" t="s">
        <v>20</v>
      </c>
      <c r="D3" s="7" t="s">
        <v>15</v>
      </c>
      <c r="E3" s="6" t="s">
        <v>16</v>
      </c>
      <c r="F3" s="15">
        <v>43235</v>
      </c>
      <c r="G3" s="17">
        <f t="shared" ca="1" si="0"/>
        <v>7</v>
      </c>
      <c r="H3" s="5" t="s">
        <v>21</v>
      </c>
      <c r="I3" s="12">
        <v>29559</v>
      </c>
      <c r="J3" s="11" t="s">
        <v>18</v>
      </c>
      <c r="K3" s="11">
        <v>3</v>
      </c>
      <c r="L3" s="11">
        <f t="shared" ca="1" si="1"/>
        <v>45</v>
      </c>
      <c r="M3" s="14">
        <f t="shared" ca="1" si="2"/>
        <v>44500</v>
      </c>
    </row>
    <row r="4" spans="1:16">
      <c r="A4" s="10">
        <v>3</v>
      </c>
      <c r="B4" s="11" t="s">
        <v>22</v>
      </c>
      <c r="C4" s="7" t="s">
        <v>23</v>
      </c>
      <c r="D4" s="7" t="s">
        <v>15</v>
      </c>
      <c r="E4" s="6" t="s">
        <v>16</v>
      </c>
      <c r="F4" s="15">
        <v>39234</v>
      </c>
      <c r="G4" s="17">
        <f t="shared" ca="1" si="0"/>
        <v>17</v>
      </c>
      <c r="H4" s="5" t="s">
        <v>21</v>
      </c>
      <c r="I4" s="12">
        <v>25051</v>
      </c>
      <c r="J4" s="11" t="s">
        <v>18</v>
      </c>
      <c r="K4" s="11">
        <v>4</v>
      </c>
      <c r="L4" s="11">
        <f t="shared" ca="1" si="1"/>
        <v>57</v>
      </c>
      <c r="M4" s="14">
        <f t="shared" ca="1" si="2"/>
        <v>50700</v>
      </c>
    </row>
    <row r="5" spans="1:16">
      <c r="A5" s="10">
        <v>8</v>
      </c>
      <c r="B5" s="11" t="s">
        <v>36</v>
      </c>
      <c r="C5" s="7" t="s">
        <v>37</v>
      </c>
      <c r="D5" s="7" t="s">
        <v>38</v>
      </c>
      <c r="E5" s="9" t="s">
        <v>27</v>
      </c>
      <c r="F5" s="15">
        <v>40422</v>
      </c>
      <c r="G5" s="17">
        <f t="shared" ca="1" si="0"/>
        <v>14</v>
      </c>
      <c r="H5" s="10" t="s">
        <v>39</v>
      </c>
      <c r="I5" s="12">
        <v>30929</v>
      </c>
      <c r="J5" s="11" t="s">
        <v>33</v>
      </c>
      <c r="K5" s="11">
        <v>4</v>
      </c>
      <c r="L5" s="11">
        <f t="shared" ca="1" si="1"/>
        <v>41</v>
      </c>
      <c r="M5" s="14">
        <f t="shared" ca="1" si="2"/>
        <v>49100</v>
      </c>
    </row>
    <row r="6" spans="1:16">
      <c r="A6" s="10">
        <v>11</v>
      </c>
      <c r="B6" s="11" t="s">
        <v>44</v>
      </c>
      <c r="C6" s="7" t="s">
        <v>45</v>
      </c>
      <c r="D6" s="7" t="s">
        <v>15</v>
      </c>
      <c r="E6" s="6" t="s">
        <v>46</v>
      </c>
      <c r="F6" s="15">
        <v>39083</v>
      </c>
      <c r="G6" s="17">
        <f t="shared" ca="1" si="0"/>
        <v>18</v>
      </c>
      <c r="H6" s="10" t="s">
        <v>47</v>
      </c>
      <c r="I6" s="12">
        <v>28365</v>
      </c>
      <c r="J6" s="11" t="s">
        <v>18</v>
      </c>
      <c r="K6" s="11">
        <v>4</v>
      </c>
      <c r="L6" s="11">
        <f t="shared" ca="1" si="1"/>
        <v>48</v>
      </c>
      <c r="M6" s="14">
        <f t="shared" ca="1" si="2"/>
        <v>74800</v>
      </c>
    </row>
    <row r="7" spans="1:16">
      <c r="A7" s="10">
        <v>12</v>
      </c>
      <c r="B7" s="11" t="s">
        <v>48</v>
      </c>
      <c r="C7" s="7" t="s">
        <v>49</v>
      </c>
      <c r="D7" s="7" t="s">
        <v>15</v>
      </c>
      <c r="E7" s="6" t="s">
        <v>46</v>
      </c>
      <c r="F7" s="15">
        <v>38910</v>
      </c>
      <c r="G7" s="17">
        <f t="shared" ca="1" si="0"/>
        <v>18</v>
      </c>
      <c r="H7" s="10" t="s">
        <v>39</v>
      </c>
      <c r="I7" s="12">
        <v>27636</v>
      </c>
      <c r="J7" s="11" t="s">
        <v>33</v>
      </c>
      <c r="K7" s="11">
        <v>2</v>
      </c>
      <c r="L7" s="11">
        <f t="shared" ca="1" si="1"/>
        <v>50</v>
      </c>
      <c r="M7" s="14">
        <f t="shared" ca="1" si="2"/>
        <v>40000</v>
      </c>
    </row>
    <row r="8" spans="1:16">
      <c r="A8" s="10">
        <v>13</v>
      </c>
      <c r="B8" s="10" t="s">
        <v>50</v>
      </c>
      <c r="C8" s="5" t="s">
        <v>51</v>
      </c>
      <c r="D8" s="7" t="s">
        <v>15</v>
      </c>
      <c r="E8" s="9" t="s">
        <v>27</v>
      </c>
      <c r="F8" s="15">
        <v>40456</v>
      </c>
      <c r="G8" s="17">
        <f t="shared" ca="1" si="0"/>
        <v>14</v>
      </c>
      <c r="H8" s="10" t="s">
        <v>39</v>
      </c>
      <c r="I8" s="13">
        <v>31575</v>
      </c>
      <c r="J8" s="10" t="s">
        <v>18</v>
      </c>
      <c r="K8" s="10">
        <v>4</v>
      </c>
      <c r="L8" s="11">
        <f t="shared" ca="1" si="1"/>
        <v>39</v>
      </c>
      <c r="M8" s="14">
        <f t="shared" ca="1" si="2"/>
        <v>48900</v>
      </c>
      <c r="P8" s="18"/>
    </row>
    <row r="9" spans="1:16">
      <c r="A9" s="10">
        <v>17</v>
      </c>
      <c r="B9" s="10" t="s">
        <v>59</v>
      </c>
      <c r="C9" s="5" t="s">
        <v>60</v>
      </c>
      <c r="D9" s="5" t="s">
        <v>38</v>
      </c>
      <c r="E9" s="9" t="s">
        <v>27</v>
      </c>
      <c r="F9" s="15">
        <v>44293</v>
      </c>
      <c r="G9" s="17">
        <f t="shared" ca="1" si="0"/>
        <v>4</v>
      </c>
      <c r="H9" s="10" t="s">
        <v>39</v>
      </c>
      <c r="I9" s="13">
        <v>31501</v>
      </c>
      <c r="J9" s="10" t="s">
        <v>18</v>
      </c>
      <c r="K9" s="10">
        <v>5</v>
      </c>
      <c r="L9" s="11">
        <f t="shared" ca="1" si="1"/>
        <v>39</v>
      </c>
      <c r="M9" s="14">
        <f t="shared" ca="1" si="2"/>
        <v>53900</v>
      </c>
    </row>
    <row r="10" spans="1:16">
      <c r="A10" s="10">
        <v>18</v>
      </c>
      <c r="B10" s="10" t="s">
        <v>61</v>
      </c>
      <c r="C10" s="5" t="s">
        <v>62</v>
      </c>
      <c r="D10" s="5" t="s">
        <v>38</v>
      </c>
      <c r="E10" s="9" t="s">
        <v>58</v>
      </c>
      <c r="F10" s="15">
        <v>36349</v>
      </c>
      <c r="G10" s="17">
        <f t="shared" ca="1" si="0"/>
        <v>25</v>
      </c>
      <c r="H10" s="10" t="s">
        <v>21</v>
      </c>
      <c r="I10" s="13">
        <v>30196</v>
      </c>
      <c r="J10" s="10" t="s">
        <v>18</v>
      </c>
      <c r="K10" s="10">
        <v>2</v>
      </c>
      <c r="L10" s="11">
        <f t="shared" ca="1" si="1"/>
        <v>43</v>
      </c>
      <c r="M10" s="14">
        <f t="shared" ca="1" si="2"/>
        <v>39300</v>
      </c>
    </row>
    <row r="11" spans="1:16">
      <c r="A11" s="10">
        <v>19</v>
      </c>
      <c r="B11" s="10" t="s">
        <v>52</v>
      </c>
      <c r="C11" s="5" t="s">
        <v>63</v>
      </c>
      <c r="D11" s="5" t="s">
        <v>38</v>
      </c>
      <c r="E11" s="9" t="s">
        <v>54</v>
      </c>
      <c r="F11" s="15">
        <v>41153</v>
      </c>
      <c r="G11" s="17">
        <f t="shared" ca="1" si="0"/>
        <v>12</v>
      </c>
      <c r="H11" s="10" t="s">
        <v>21</v>
      </c>
      <c r="I11" s="13">
        <v>28523</v>
      </c>
      <c r="J11" s="10" t="s">
        <v>18</v>
      </c>
      <c r="K11" s="10">
        <v>3</v>
      </c>
      <c r="L11" s="11">
        <f t="shared" ca="1" si="1"/>
        <v>47</v>
      </c>
      <c r="M11" s="14">
        <f t="shared" ca="1" si="2"/>
        <v>44700</v>
      </c>
    </row>
    <row r="12" spans="1:16">
      <c r="A12" s="10">
        <v>20</v>
      </c>
      <c r="B12" s="10" t="s">
        <v>64</v>
      </c>
      <c r="C12" s="5" t="s">
        <v>65</v>
      </c>
      <c r="D12" s="5" t="s">
        <v>38</v>
      </c>
      <c r="E12" s="9" t="s">
        <v>58</v>
      </c>
      <c r="F12" s="15">
        <v>42586</v>
      </c>
      <c r="G12" s="17">
        <f t="shared" ca="1" si="0"/>
        <v>8</v>
      </c>
      <c r="H12" s="10" t="s">
        <v>21</v>
      </c>
      <c r="I12" s="13">
        <v>30687</v>
      </c>
      <c r="J12" s="10" t="s">
        <v>33</v>
      </c>
      <c r="K12" s="10">
        <v>4</v>
      </c>
      <c r="L12" s="11">
        <f t="shared" ca="1" si="1"/>
        <v>41</v>
      </c>
      <c r="M12" s="14">
        <f t="shared" ca="1" si="2"/>
        <v>49100</v>
      </c>
    </row>
    <row r="13" spans="1:16">
      <c r="A13" s="10">
        <v>21</v>
      </c>
      <c r="B13" s="10" t="s">
        <v>66</v>
      </c>
      <c r="C13" s="5" t="s">
        <v>67</v>
      </c>
      <c r="D13" s="5" t="s">
        <v>38</v>
      </c>
      <c r="E13" s="9" t="s">
        <v>68</v>
      </c>
      <c r="F13" s="15">
        <v>39743</v>
      </c>
      <c r="G13" s="17">
        <f t="shared" ca="1" si="0"/>
        <v>16</v>
      </c>
      <c r="H13" s="10" t="s">
        <v>21</v>
      </c>
      <c r="I13" s="13">
        <v>27209</v>
      </c>
      <c r="J13" s="10" t="s">
        <v>33</v>
      </c>
      <c r="K13" s="10">
        <v>3</v>
      </c>
      <c r="L13" s="11">
        <f t="shared" ca="1" si="1"/>
        <v>51</v>
      </c>
      <c r="M13" s="14">
        <f t="shared" ca="1" si="2"/>
        <v>45100</v>
      </c>
    </row>
    <row r="14" spans="1:16">
      <c r="A14" s="10">
        <v>22</v>
      </c>
      <c r="B14" s="10" t="s">
        <v>52</v>
      </c>
      <c r="C14" s="5" t="s">
        <v>69</v>
      </c>
      <c r="D14" s="5" t="s">
        <v>38</v>
      </c>
      <c r="E14" s="9" t="s">
        <v>54</v>
      </c>
      <c r="F14" s="15">
        <v>40167</v>
      </c>
      <c r="G14" s="17">
        <f t="shared" ca="1" si="0"/>
        <v>15</v>
      </c>
      <c r="H14" s="10" t="s">
        <v>21</v>
      </c>
      <c r="I14" s="13">
        <v>25765</v>
      </c>
      <c r="J14" s="10" t="s">
        <v>33</v>
      </c>
      <c r="K14" s="10">
        <v>3</v>
      </c>
      <c r="L14" s="11">
        <f t="shared" ca="1" si="1"/>
        <v>55</v>
      </c>
      <c r="M14" s="14">
        <f t="shared" ca="1" si="2"/>
        <v>45500</v>
      </c>
    </row>
    <row r="15" spans="1:16">
      <c r="A15" s="10">
        <v>24</v>
      </c>
      <c r="B15" s="10" t="s">
        <v>72</v>
      </c>
      <c r="C15" s="5" t="s">
        <v>73</v>
      </c>
      <c r="D15" s="5" t="s">
        <v>38</v>
      </c>
      <c r="E15" s="9" t="s">
        <v>74</v>
      </c>
      <c r="F15" s="15">
        <v>43691</v>
      </c>
      <c r="G15" s="17">
        <f t="shared" ca="1" si="0"/>
        <v>5</v>
      </c>
      <c r="H15" s="5" t="s">
        <v>21</v>
      </c>
      <c r="I15" s="13">
        <v>30219</v>
      </c>
      <c r="J15" s="10" t="s">
        <v>18</v>
      </c>
      <c r="K15" s="10">
        <v>4</v>
      </c>
      <c r="L15" s="11">
        <f t="shared" ca="1" si="1"/>
        <v>43</v>
      </c>
      <c r="M15" s="14">
        <f t="shared" ca="1" si="2"/>
        <v>49300</v>
      </c>
    </row>
    <row r="16" spans="1:16">
      <c r="A16" s="10">
        <v>25</v>
      </c>
      <c r="B16" s="10" t="s">
        <v>75</v>
      </c>
      <c r="C16" s="5" t="s">
        <v>76</v>
      </c>
      <c r="D16" s="5" t="s">
        <v>38</v>
      </c>
      <c r="E16" s="9" t="s">
        <v>58</v>
      </c>
      <c r="F16" s="15">
        <v>43638</v>
      </c>
      <c r="G16" s="17">
        <f t="shared" ca="1" si="0"/>
        <v>5</v>
      </c>
      <c r="H16" s="10" t="s">
        <v>17</v>
      </c>
      <c r="I16" s="13">
        <v>30674</v>
      </c>
      <c r="J16" s="11" t="s">
        <v>18</v>
      </c>
      <c r="K16" s="10">
        <v>4</v>
      </c>
      <c r="L16" s="11">
        <f t="shared" ca="1" si="1"/>
        <v>42</v>
      </c>
      <c r="M16" s="14">
        <f t="shared" ca="1" si="2"/>
        <v>74200</v>
      </c>
    </row>
    <row r="17" spans="1:13">
      <c r="A17" s="10">
        <v>28</v>
      </c>
      <c r="B17" s="10" t="s">
        <v>52</v>
      </c>
      <c r="C17" s="5" t="s">
        <v>81</v>
      </c>
      <c r="D17" s="5" t="s">
        <v>38</v>
      </c>
      <c r="E17" s="9" t="s">
        <v>54</v>
      </c>
      <c r="F17" s="15">
        <v>44048</v>
      </c>
      <c r="G17" s="17">
        <f t="shared" ca="1" si="0"/>
        <v>4</v>
      </c>
      <c r="H17" s="10" t="s">
        <v>21</v>
      </c>
      <c r="I17" s="13">
        <v>27253</v>
      </c>
      <c r="J17" s="10" t="s">
        <v>33</v>
      </c>
      <c r="K17" s="10">
        <v>4</v>
      </c>
      <c r="L17" s="11">
        <f t="shared" ca="1" si="1"/>
        <v>51</v>
      </c>
      <c r="M17" s="14">
        <f t="shared" ca="1" si="2"/>
        <v>50100</v>
      </c>
    </row>
    <row r="18" spans="1:13">
      <c r="A18" s="10">
        <v>31</v>
      </c>
      <c r="B18" s="10" t="s">
        <v>86</v>
      </c>
      <c r="C18" s="5" t="s">
        <v>87</v>
      </c>
      <c r="D18" s="5" t="s">
        <v>38</v>
      </c>
      <c r="E18" s="9" t="s">
        <v>58</v>
      </c>
      <c r="F18" s="15">
        <v>42311</v>
      </c>
      <c r="G18" s="17">
        <f t="shared" ca="1" si="0"/>
        <v>9</v>
      </c>
      <c r="H18" s="10" t="s">
        <v>21</v>
      </c>
      <c r="I18" s="13">
        <v>28439</v>
      </c>
      <c r="J18" s="10" t="s">
        <v>33</v>
      </c>
      <c r="K18" s="10">
        <v>4</v>
      </c>
      <c r="L18" s="11">
        <f t="shared" ca="1" si="1"/>
        <v>48</v>
      </c>
      <c r="M18" s="14">
        <f t="shared" ca="1" si="2"/>
        <v>49800</v>
      </c>
    </row>
    <row r="19" spans="1:13">
      <c r="A19" s="10">
        <v>33</v>
      </c>
      <c r="B19" s="10" t="s">
        <v>90</v>
      </c>
      <c r="C19" s="5" t="s">
        <v>91</v>
      </c>
      <c r="D19" s="5" t="s">
        <v>38</v>
      </c>
      <c r="E19" s="9" t="s">
        <v>68</v>
      </c>
      <c r="F19" s="15">
        <v>32326</v>
      </c>
      <c r="G19" s="17">
        <f t="shared" ca="1" si="0"/>
        <v>36</v>
      </c>
      <c r="H19" s="10" t="s">
        <v>21</v>
      </c>
      <c r="I19" s="13">
        <v>28942</v>
      </c>
      <c r="J19" s="10" t="s">
        <v>18</v>
      </c>
      <c r="K19" s="10">
        <v>3</v>
      </c>
      <c r="L19" s="11">
        <f t="shared" ca="1" si="1"/>
        <v>46</v>
      </c>
      <c r="M19" s="14">
        <f t="shared" ca="1" si="2"/>
        <v>44600</v>
      </c>
    </row>
    <row r="20" spans="1:13">
      <c r="A20" s="10">
        <v>34</v>
      </c>
      <c r="B20" s="10" t="s">
        <v>52</v>
      </c>
      <c r="C20" s="5" t="s">
        <v>92</v>
      </c>
      <c r="D20" s="5" t="s">
        <v>38</v>
      </c>
      <c r="E20" s="9" t="s">
        <v>54</v>
      </c>
      <c r="F20" s="15">
        <v>43218</v>
      </c>
      <c r="G20" s="17">
        <f t="shared" ca="1" si="0"/>
        <v>7</v>
      </c>
      <c r="H20" s="10" t="s">
        <v>21</v>
      </c>
      <c r="I20" s="13">
        <v>28402</v>
      </c>
      <c r="J20" s="10" t="s">
        <v>18</v>
      </c>
      <c r="K20" s="10">
        <v>2</v>
      </c>
      <c r="L20" s="11">
        <f t="shared" ca="1" si="1"/>
        <v>48</v>
      </c>
      <c r="M20" s="14">
        <f t="shared" ca="1" si="2"/>
        <v>39800</v>
      </c>
    </row>
    <row r="21" spans="1:13">
      <c r="A21" s="10">
        <v>35</v>
      </c>
      <c r="B21" s="10" t="s">
        <v>93</v>
      </c>
      <c r="C21" s="5" t="s">
        <v>94</v>
      </c>
      <c r="D21" s="5" t="s">
        <v>38</v>
      </c>
      <c r="E21" s="9" t="s">
        <v>46</v>
      </c>
      <c r="F21" s="15">
        <v>42966</v>
      </c>
      <c r="G21" s="17">
        <f t="shared" ca="1" si="0"/>
        <v>7</v>
      </c>
      <c r="H21" s="10" t="s">
        <v>39</v>
      </c>
      <c r="I21" s="13">
        <v>28440</v>
      </c>
      <c r="J21" s="10" t="s">
        <v>18</v>
      </c>
      <c r="K21" s="10">
        <v>4</v>
      </c>
      <c r="L21" s="11">
        <f t="shared" ca="1" si="1"/>
        <v>48</v>
      </c>
      <c r="M21" s="14">
        <f t="shared" ca="1" si="2"/>
        <v>49800</v>
      </c>
    </row>
    <row r="22" spans="1:13">
      <c r="A22" s="10">
        <v>41</v>
      </c>
      <c r="B22" s="10" t="s">
        <v>105</v>
      </c>
      <c r="C22" s="5" t="s">
        <v>106</v>
      </c>
      <c r="D22" s="5" t="s">
        <v>38</v>
      </c>
      <c r="E22" s="9" t="s">
        <v>27</v>
      </c>
      <c r="F22" s="15">
        <v>42913</v>
      </c>
      <c r="G22" s="17">
        <f t="shared" ca="1" si="0"/>
        <v>7</v>
      </c>
      <c r="H22" s="10" t="s">
        <v>39</v>
      </c>
      <c r="I22" s="13">
        <v>30396</v>
      </c>
      <c r="J22" s="10" t="s">
        <v>33</v>
      </c>
      <c r="K22" s="10">
        <v>4</v>
      </c>
      <c r="L22" s="11">
        <f t="shared" ca="1" si="1"/>
        <v>42</v>
      </c>
      <c r="M22" s="14">
        <f t="shared" ca="1" si="2"/>
        <v>49200</v>
      </c>
    </row>
    <row r="23" spans="1:13">
      <c r="A23" s="10">
        <v>4</v>
      </c>
      <c r="B23" s="11" t="s">
        <v>24</v>
      </c>
      <c r="C23" s="7" t="s">
        <v>25</v>
      </c>
      <c r="D23" s="7" t="s">
        <v>26</v>
      </c>
      <c r="E23" s="9" t="s">
        <v>27</v>
      </c>
      <c r="F23" s="15">
        <v>40544</v>
      </c>
      <c r="G23" s="17">
        <f t="shared" ca="1" si="0"/>
        <v>14</v>
      </c>
      <c r="H23" s="5" t="s">
        <v>17</v>
      </c>
      <c r="I23" s="12">
        <v>25727</v>
      </c>
      <c r="J23" s="11" t="s">
        <v>18</v>
      </c>
      <c r="K23" s="11">
        <v>4</v>
      </c>
      <c r="L23" s="11">
        <f t="shared" ca="1" si="1"/>
        <v>55</v>
      </c>
      <c r="M23" s="14">
        <f t="shared" ca="1" si="2"/>
        <v>75500</v>
      </c>
    </row>
    <row r="24" spans="1:13">
      <c r="A24" s="10">
        <v>5</v>
      </c>
      <c r="B24" s="11" t="s">
        <v>28</v>
      </c>
      <c r="C24" s="7" t="s">
        <v>29</v>
      </c>
      <c r="D24" s="7" t="s">
        <v>30</v>
      </c>
      <c r="E24" s="9" t="s">
        <v>27</v>
      </c>
      <c r="F24" s="15">
        <v>43165</v>
      </c>
      <c r="G24" s="17">
        <f t="shared" ca="1" si="0"/>
        <v>7</v>
      </c>
      <c r="H24" s="5" t="s">
        <v>21</v>
      </c>
      <c r="I24" s="12">
        <v>28831</v>
      </c>
      <c r="J24" s="11" t="s">
        <v>18</v>
      </c>
      <c r="K24" s="11">
        <v>5</v>
      </c>
      <c r="L24" s="11">
        <f t="shared" ca="1" si="1"/>
        <v>47</v>
      </c>
      <c r="M24" s="14">
        <f t="shared" ca="1" si="2"/>
        <v>54700</v>
      </c>
    </row>
    <row r="25" spans="1:13">
      <c r="A25" s="10">
        <v>6</v>
      </c>
      <c r="B25" s="11" t="s">
        <v>31</v>
      </c>
      <c r="C25" s="7" t="s">
        <v>32</v>
      </c>
      <c r="D25" s="7" t="s">
        <v>26</v>
      </c>
      <c r="E25" s="9" t="s">
        <v>27</v>
      </c>
      <c r="F25" s="15">
        <v>40226</v>
      </c>
      <c r="G25" s="17">
        <f t="shared" ca="1" si="0"/>
        <v>15</v>
      </c>
      <c r="H25" s="5" t="s">
        <v>21</v>
      </c>
      <c r="I25" s="12">
        <v>31183</v>
      </c>
      <c r="J25" s="11" t="s">
        <v>33</v>
      </c>
      <c r="K25" s="11">
        <v>4</v>
      </c>
      <c r="L25" s="11">
        <f t="shared" ca="1" si="1"/>
        <v>40</v>
      </c>
      <c r="M25" s="14">
        <f t="shared" ca="1" si="2"/>
        <v>49000</v>
      </c>
    </row>
    <row r="26" spans="1:13">
      <c r="A26" s="10">
        <v>7</v>
      </c>
      <c r="B26" s="11" t="s">
        <v>34</v>
      </c>
      <c r="C26" s="7" t="s">
        <v>35</v>
      </c>
      <c r="D26" s="7" t="s">
        <v>26</v>
      </c>
      <c r="E26" s="9" t="s">
        <v>27</v>
      </c>
      <c r="F26" s="15">
        <v>38270</v>
      </c>
      <c r="G26" s="17">
        <f t="shared" ca="1" si="0"/>
        <v>20</v>
      </c>
      <c r="H26" s="5" t="s">
        <v>21</v>
      </c>
      <c r="I26" s="12">
        <v>29346</v>
      </c>
      <c r="J26" s="11" t="s">
        <v>33</v>
      </c>
      <c r="K26" s="11">
        <v>3</v>
      </c>
      <c r="L26" s="11">
        <f t="shared" ca="1" si="1"/>
        <v>45</v>
      </c>
      <c r="M26" s="14">
        <f t="shared" ca="1" si="2"/>
        <v>44500</v>
      </c>
    </row>
    <row r="27" spans="1:13">
      <c r="A27" s="10">
        <v>9</v>
      </c>
      <c r="B27" s="11" t="s">
        <v>40</v>
      </c>
      <c r="C27" s="7" t="s">
        <v>41</v>
      </c>
      <c r="D27" s="7" t="s">
        <v>30</v>
      </c>
      <c r="E27" s="9" t="s">
        <v>27</v>
      </c>
      <c r="F27" s="15">
        <v>41044</v>
      </c>
      <c r="G27" s="17">
        <f t="shared" ca="1" si="0"/>
        <v>13</v>
      </c>
      <c r="H27" s="10" t="s">
        <v>21</v>
      </c>
      <c r="I27" s="12">
        <v>28437</v>
      </c>
      <c r="J27" s="11" t="s">
        <v>18</v>
      </c>
      <c r="K27" s="11">
        <v>4</v>
      </c>
      <c r="L27" s="11">
        <f t="shared" ca="1" si="1"/>
        <v>48</v>
      </c>
      <c r="M27" s="14">
        <f t="shared" ca="1" si="2"/>
        <v>49800</v>
      </c>
    </row>
    <row r="28" spans="1:13">
      <c r="A28" s="10">
        <v>10</v>
      </c>
      <c r="B28" s="10" t="s">
        <v>42</v>
      </c>
      <c r="C28" s="7" t="s">
        <v>43</v>
      </c>
      <c r="D28" s="7" t="s">
        <v>26</v>
      </c>
      <c r="E28" s="9" t="s">
        <v>27</v>
      </c>
      <c r="F28" s="15">
        <v>41034</v>
      </c>
      <c r="G28" s="17">
        <f t="shared" ca="1" si="0"/>
        <v>13</v>
      </c>
      <c r="H28" s="10" t="s">
        <v>39</v>
      </c>
      <c r="I28" s="12">
        <v>31394</v>
      </c>
      <c r="J28" s="11" t="s">
        <v>33</v>
      </c>
      <c r="K28" s="11">
        <v>4</v>
      </c>
      <c r="L28" s="11">
        <f t="shared" ca="1" si="1"/>
        <v>40</v>
      </c>
      <c r="M28" s="14">
        <f t="shared" ca="1" si="2"/>
        <v>49000</v>
      </c>
    </row>
    <row r="29" spans="1:13">
      <c r="A29" s="10">
        <v>14</v>
      </c>
      <c r="B29" s="10" t="s">
        <v>52</v>
      </c>
      <c r="C29" s="5" t="s">
        <v>53</v>
      </c>
      <c r="D29" s="7" t="s">
        <v>26</v>
      </c>
      <c r="E29" s="9" t="s">
        <v>54</v>
      </c>
      <c r="F29" s="15">
        <v>36607</v>
      </c>
      <c r="G29" s="17">
        <f t="shared" ca="1" si="0"/>
        <v>25</v>
      </c>
      <c r="H29" s="10" t="s">
        <v>21</v>
      </c>
      <c r="I29" s="13">
        <v>27777</v>
      </c>
      <c r="J29" s="10" t="s">
        <v>18</v>
      </c>
      <c r="K29" s="10">
        <v>4</v>
      </c>
      <c r="L29" s="11">
        <f t="shared" ca="1" si="1"/>
        <v>49</v>
      </c>
      <c r="M29" s="14">
        <f t="shared" ca="1" si="2"/>
        <v>49900</v>
      </c>
    </row>
    <row r="30" spans="1:13">
      <c r="A30" s="10">
        <v>15</v>
      </c>
      <c r="B30" s="10" t="s">
        <v>52</v>
      </c>
      <c r="C30" s="5" t="s">
        <v>55</v>
      </c>
      <c r="D30" s="7" t="s">
        <v>26</v>
      </c>
      <c r="E30" s="9" t="s">
        <v>54</v>
      </c>
      <c r="F30" s="15">
        <v>40700</v>
      </c>
      <c r="G30" s="17">
        <f t="shared" ca="1" si="0"/>
        <v>13</v>
      </c>
      <c r="H30" s="10" t="s">
        <v>17</v>
      </c>
      <c r="I30" s="13">
        <v>29211</v>
      </c>
      <c r="J30" s="11" t="s">
        <v>18</v>
      </c>
      <c r="K30" s="10">
        <v>5</v>
      </c>
      <c r="L30" s="11">
        <f t="shared" ca="1" si="1"/>
        <v>46</v>
      </c>
      <c r="M30" s="14">
        <f t="shared" ca="1" si="2"/>
        <v>79600</v>
      </c>
    </row>
    <row r="31" spans="1:13">
      <c r="A31" s="10">
        <v>16</v>
      </c>
      <c r="B31" s="10" t="s">
        <v>56</v>
      </c>
      <c r="C31" s="5" t="s">
        <v>57</v>
      </c>
      <c r="D31" s="7" t="s">
        <v>26</v>
      </c>
      <c r="E31" s="9" t="s">
        <v>58</v>
      </c>
      <c r="F31" s="15">
        <v>42959</v>
      </c>
      <c r="G31" s="17">
        <f t="shared" ca="1" si="0"/>
        <v>7</v>
      </c>
      <c r="H31" s="10" t="s">
        <v>21</v>
      </c>
      <c r="I31" s="13">
        <v>30901</v>
      </c>
      <c r="J31" s="10" t="s">
        <v>18</v>
      </c>
      <c r="K31" s="10">
        <v>4</v>
      </c>
      <c r="L31" s="11">
        <f t="shared" ca="1" si="1"/>
        <v>41</v>
      </c>
      <c r="M31" s="14">
        <f t="shared" ca="1" si="2"/>
        <v>49100</v>
      </c>
    </row>
    <row r="32" spans="1:13">
      <c r="A32" s="10">
        <v>23</v>
      </c>
      <c r="B32" s="10" t="s">
        <v>70</v>
      </c>
      <c r="C32" s="5" t="s">
        <v>71</v>
      </c>
      <c r="D32" s="7" t="s">
        <v>26</v>
      </c>
      <c r="E32" s="9" t="s">
        <v>68</v>
      </c>
      <c r="F32" s="15">
        <v>42591</v>
      </c>
      <c r="G32" s="17">
        <f t="shared" ca="1" si="0"/>
        <v>8</v>
      </c>
      <c r="H32" s="10" t="s">
        <v>21</v>
      </c>
      <c r="I32" s="13">
        <v>29914</v>
      </c>
      <c r="J32" s="10" t="s">
        <v>18</v>
      </c>
      <c r="K32" s="10">
        <v>4</v>
      </c>
      <c r="L32" s="11">
        <f t="shared" ca="1" si="1"/>
        <v>44</v>
      </c>
      <c r="M32" s="14">
        <f t="shared" ca="1" si="2"/>
        <v>49400</v>
      </c>
    </row>
    <row r="33" spans="1:13">
      <c r="A33" s="10">
        <v>26</v>
      </c>
      <c r="B33" s="10" t="s">
        <v>77</v>
      </c>
      <c r="C33" s="5" t="s">
        <v>78</v>
      </c>
      <c r="D33" s="7" t="s">
        <v>26</v>
      </c>
      <c r="E33" s="9" t="s">
        <v>74</v>
      </c>
      <c r="F33" s="15">
        <v>42171</v>
      </c>
      <c r="G33" s="17">
        <f t="shared" ca="1" si="0"/>
        <v>9</v>
      </c>
      <c r="H33" s="5" t="s">
        <v>21</v>
      </c>
      <c r="I33" s="13">
        <v>27713</v>
      </c>
      <c r="J33" s="10" t="s">
        <v>18</v>
      </c>
      <c r="K33" s="10">
        <v>4</v>
      </c>
      <c r="L33" s="11">
        <f t="shared" ca="1" si="1"/>
        <v>50</v>
      </c>
      <c r="M33" s="14">
        <f t="shared" ca="1" si="2"/>
        <v>50000</v>
      </c>
    </row>
    <row r="34" spans="1:13">
      <c r="A34" s="10">
        <v>27</v>
      </c>
      <c r="B34" s="10" t="s">
        <v>79</v>
      </c>
      <c r="C34" s="5" t="s">
        <v>80</v>
      </c>
      <c r="D34" s="7" t="s">
        <v>26</v>
      </c>
      <c r="E34" s="9" t="s">
        <v>58</v>
      </c>
      <c r="F34" s="15">
        <v>41893</v>
      </c>
      <c r="G34" s="17">
        <f t="shared" ca="1" si="0"/>
        <v>10</v>
      </c>
      <c r="H34" s="10" t="s">
        <v>21</v>
      </c>
      <c r="I34" s="13">
        <v>26832</v>
      </c>
      <c r="J34" s="10" t="s">
        <v>33</v>
      </c>
      <c r="K34" s="10">
        <v>3</v>
      </c>
      <c r="L34" s="11">
        <f t="shared" ca="1" si="1"/>
        <v>52</v>
      </c>
      <c r="M34" s="14">
        <f t="shared" ca="1" si="2"/>
        <v>45200</v>
      </c>
    </row>
    <row r="35" spans="1:13">
      <c r="A35" s="10">
        <v>29</v>
      </c>
      <c r="B35" s="10" t="s">
        <v>82</v>
      </c>
      <c r="C35" s="5" t="s">
        <v>83</v>
      </c>
      <c r="D35" s="7" t="s">
        <v>26</v>
      </c>
      <c r="E35" s="9" t="s">
        <v>68</v>
      </c>
      <c r="F35" s="15">
        <v>41033</v>
      </c>
      <c r="G35" s="17">
        <f t="shared" ca="1" si="0"/>
        <v>13</v>
      </c>
      <c r="H35" s="10" t="s">
        <v>21</v>
      </c>
      <c r="I35" s="13">
        <v>25290</v>
      </c>
      <c r="J35" s="10" t="s">
        <v>33</v>
      </c>
      <c r="K35" s="10">
        <v>3</v>
      </c>
      <c r="L35" s="11">
        <f t="shared" ca="1" si="1"/>
        <v>56</v>
      </c>
      <c r="M35" s="14">
        <f t="shared" ca="1" si="2"/>
        <v>45600</v>
      </c>
    </row>
    <row r="36" spans="1:13">
      <c r="A36" s="10">
        <v>30</v>
      </c>
      <c r="B36" s="10" t="s">
        <v>84</v>
      </c>
      <c r="C36" s="5" t="s">
        <v>85</v>
      </c>
      <c r="D36" s="7" t="s">
        <v>26</v>
      </c>
      <c r="E36" s="9" t="s">
        <v>74</v>
      </c>
      <c r="F36" s="15">
        <v>39043</v>
      </c>
      <c r="G36" s="17">
        <f t="shared" ca="1" si="0"/>
        <v>18</v>
      </c>
      <c r="H36" s="10" t="s">
        <v>17</v>
      </c>
      <c r="I36" s="13">
        <v>26146</v>
      </c>
      <c r="J36" s="11" t="s">
        <v>18</v>
      </c>
      <c r="K36" s="10">
        <v>5</v>
      </c>
      <c r="L36" s="11">
        <f t="shared" ca="1" si="1"/>
        <v>54</v>
      </c>
      <c r="M36" s="14">
        <f t="shared" ca="1" si="2"/>
        <v>80400</v>
      </c>
    </row>
    <row r="37" spans="1:13">
      <c r="A37" s="10">
        <v>32</v>
      </c>
      <c r="B37" s="10" t="s">
        <v>88</v>
      </c>
      <c r="C37" s="5" t="s">
        <v>89</v>
      </c>
      <c r="D37" s="7" t="s">
        <v>26</v>
      </c>
      <c r="E37" s="9" t="s">
        <v>46</v>
      </c>
      <c r="F37" s="15">
        <v>40722</v>
      </c>
      <c r="G37" s="17">
        <f t="shared" ca="1" si="0"/>
        <v>13</v>
      </c>
      <c r="H37" s="10" t="s">
        <v>39</v>
      </c>
      <c r="I37" s="13">
        <v>28562</v>
      </c>
      <c r="J37" s="10" t="s">
        <v>33</v>
      </c>
      <c r="K37" s="10">
        <v>3</v>
      </c>
      <c r="L37" s="11">
        <f t="shared" ca="1" si="1"/>
        <v>47</v>
      </c>
      <c r="M37" s="14">
        <f t="shared" ca="1" si="2"/>
        <v>44700</v>
      </c>
    </row>
    <row r="38" spans="1:13">
      <c r="A38" s="10">
        <v>36</v>
      </c>
      <c r="B38" s="10" t="s">
        <v>95</v>
      </c>
      <c r="C38" s="5" t="s">
        <v>96</v>
      </c>
      <c r="D38" s="7" t="s">
        <v>26</v>
      </c>
      <c r="E38" s="9" t="s">
        <v>74</v>
      </c>
      <c r="F38" s="15">
        <v>38283</v>
      </c>
      <c r="G38" s="17">
        <f t="shared" ca="1" si="0"/>
        <v>20</v>
      </c>
      <c r="H38" s="5" t="s">
        <v>21</v>
      </c>
      <c r="I38" s="13">
        <v>25802</v>
      </c>
      <c r="J38" s="10" t="s">
        <v>33</v>
      </c>
      <c r="K38" s="10">
        <v>4</v>
      </c>
      <c r="L38" s="11">
        <f t="shared" ca="1" si="1"/>
        <v>55</v>
      </c>
      <c r="M38" s="14">
        <f t="shared" ca="1" si="2"/>
        <v>50500</v>
      </c>
    </row>
    <row r="39" spans="1:13">
      <c r="A39" s="10">
        <v>37</v>
      </c>
      <c r="B39" s="10" t="s">
        <v>97</v>
      </c>
      <c r="C39" s="5" t="s">
        <v>98</v>
      </c>
      <c r="D39" s="7" t="s">
        <v>26</v>
      </c>
      <c r="E39" s="9" t="s">
        <v>46</v>
      </c>
      <c r="F39" s="15">
        <v>43287</v>
      </c>
      <c r="G39" s="17">
        <f t="shared" ca="1" si="0"/>
        <v>6</v>
      </c>
      <c r="H39" s="10" t="s">
        <v>39</v>
      </c>
      <c r="I39" s="13">
        <v>27658</v>
      </c>
      <c r="J39" s="10" t="s">
        <v>33</v>
      </c>
      <c r="K39" s="10">
        <v>4</v>
      </c>
      <c r="L39" s="11">
        <f t="shared" ca="1" si="1"/>
        <v>50</v>
      </c>
      <c r="M39" s="14">
        <f t="shared" ca="1" si="2"/>
        <v>50000</v>
      </c>
    </row>
    <row r="40" spans="1:13">
      <c r="A40" s="10">
        <v>38</v>
      </c>
      <c r="B40" s="10" t="s">
        <v>99</v>
      </c>
      <c r="C40" s="5" t="s">
        <v>100</v>
      </c>
      <c r="D40" s="7" t="s">
        <v>26</v>
      </c>
      <c r="E40" s="9" t="s">
        <v>27</v>
      </c>
      <c r="F40" s="15">
        <v>43556</v>
      </c>
      <c r="G40" s="17">
        <f t="shared" ca="1" si="0"/>
        <v>6</v>
      </c>
      <c r="H40" s="10" t="s">
        <v>39</v>
      </c>
      <c r="I40" s="13">
        <v>27699</v>
      </c>
      <c r="J40" s="10" t="s">
        <v>33</v>
      </c>
      <c r="K40" s="10">
        <v>4</v>
      </c>
      <c r="L40" s="11">
        <f t="shared" ca="1" si="1"/>
        <v>50</v>
      </c>
      <c r="M40" s="14">
        <f t="shared" ca="1" si="2"/>
        <v>50000</v>
      </c>
    </row>
    <row r="41" spans="1:13">
      <c r="A41" s="10">
        <v>39</v>
      </c>
      <c r="B41" s="10" t="s">
        <v>101</v>
      </c>
      <c r="C41" s="5" t="s">
        <v>102</v>
      </c>
      <c r="D41" s="7" t="s">
        <v>26</v>
      </c>
      <c r="E41" s="9" t="s">
        <v>46</v>
      </c>
      <c r="F41" s="15">
        <v>44109</v>
      </c>
      <c r="G41" s="17">
        <f t="shared" ca="1" si="0"/>
        <v>4</v>
      </c>
      <c r="H41" s="10" t="s">
        <v>39</v>
      </c>
      <c r="I41" s="13">
        <v>28300</v>
      </c>
      <c r="J41" s="10" t="s">
        <v>33</v>
      </c>
      <c r="K41" s="10">
        <v>5</v>
      </c>
      <c r="L41" s="11">
        <f t="shared" ca="1" si="1"/>
        <v>48</v>
      </c>
      <c r="M41" s="14">
        <f t="shared" ca="1" si="2"/>
        <v>54800</v>
      </c>
    </row>
    <row r="42" spans="1:13">
      <c r="A42" s="10">
        <v>40</v>
      </c>
      <c r="B42" s="10" t="s">
        <v>103</v>
      </c>
      <c r="C42" s="5" t="s">
        <v>104</v>
      </c>
      <c r="D42" s="7" t="s">
        <v>26</v>
      </c>
      <c r="E42" s="9" t="s">
        <v>58</v>
      </c>
      <c r="F42" s="15">
        <v>41054</v>
      </c>
      <c r="G42" s="17">
        <f t="shared" ca="1" si="0"/>
        <v>12</v>
      </c>
      <c r="H42" s="10" t="s">
        <v>21</v>
      </c>
      <c r="I42" s="13">
        <v>30543</v>
      </c>
      <c r="J42" s="10" t="s">
        <v>33</v>
      </c>
      <c r="K42" s="10">
        <v>4</v>
      </c>
      <c r="L42" s="11">
        <f t="shared" ca="1" si="1"/>
        <v>42</v>
      </c>
      <c r="M42" s="14">
        <f t="shared" ca="1" si="2"/>
        <v>49200</v>
      </c>
    </row>
    <row r="43" spans="1:13">
      <c r="A43" s="10">
        <v>42</v>
      </c>
      <c r="B43" s="10" t="s">
        <v>107</v>
      </c>
      <c r="C43" s="5" t="s">
        <v>108</v>
      </c>
      <c r="D43" s="7" t="s">
        <v>26</v>
      </c>
      <c r="E43" s="9" t="s">
        <v>46</v>
      </c>
      <c r="F43" s="15">
        <v>40996</v>
      </c>
      <c r="G43" s="17">
        <f t="shared" ca="1" si="0"/>
        <v>13</v>
      </c>
      <c r="H43" s="10" t="s">
        <v>39</v>
      </c>
      <c r="I43" s="13">
        <v>27704</v>
      </c>
      <c r="J43" s="10" t="s">
        <v>33</v>
      </c>
      <c r="K43" s="10">
        <v>2</v>
      </c>
      <c r="L43" s="11">
        <f t="shared" ca="1" si="1"/>
        <v>50</v>
      </c>
      <c r="M43" s="14">
        <f t="shared" ca="1" si="2"/>
        <v>40000</v>
      </c>
    </row>
    <row r="44" spans="1:13">
      <c r="G44" s="20"/>
    </row>
    <row r="45" spans="1:13">
      <c r="G45" s="20"/>
    </row>
    <row r="46" spans="1:13">
      <c r="G46" s="20"/>
    </row>
    <row r="47" spans="1:13">
      <c r="G47" s="20"/>
    </row>
    <row r="48" spans="1:13">
      <c r="G48" s="20"/>
    </row>
    <row r="49" spans="7:7">
      <c r="G49" s="20"/>
    </row>
    <row r="50" spans="7:7">
      <c r="G50" s="20"/>
    </row>
    <row r="51" spans="7:7">
      <c r="G51" s="20"/>
    </row>
    <row r="52" spans="7:7">
      <c r="G52" s="20"/>
    </row>
    <row r="53" spans="7:7">
      <c r="G53" s="20"/>
    </row>
    <row r="54" spans="7:7">
      <c r="G54" s="20"/>
    </row>
    <row r="55" spans="7:7">
      <c r="G55" s="20"/>
    </row>
  </sheetData>
  <sortState xmlns:xlrd2="http://schemas.microsoft.com/office/spreadsheetml/2017/richdata2" ref="A2:M43">
    <sortCondition ref="D5"/>
  </sortState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338D-9F2C-4BBC-8670-1A0EA73C7C06}">
  <sheetPr>
    <tabColor rgb="FF7030A0"/>
  </sheetPr>
  <dimension ref="A1:P55"/>
  <sheetViews>
    <sheetView workbookViewId="0">
      <pane ySplit="1" topLeftCell="A2" activePane="bottomLeft" state="frozen"/>
      <selection pane="bottomLeft" activeCell="C17" sqref="C17:F17"/>
      <selection activeCell="C17" sqref="C17:F17"/>
    </sheetView>
  </sheetViews>
  <sheetFormatPr defaultRowHeight="16.5"/>
  <cols>
    <col min="1" max="1" width="8.125" bestFit="1" customWidth="1"/>
    <col min="3" max="3" width="9" style="8"/>
    <col min="4" max="4" width="16.75" customWidth="1"/>
    <col min="6" max="6" width="13" style="16" customWidth="1"/>
    <col min="7" max="7" width="13.375" bestFit="1" customWidth="1"/>
    <col min="8" max="8" width="10.5" bestFit="1" customWidth="1"/>
    <col min="9" max="9" width="10.5" style="8" bestFit="1" customWidth="1"/>
    <col min="11" max="11" width="9" style="8"/>
  </cols>
  <sheetData>
    <row r="1" spans="1:16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</row>
    <row r="2" spans="1:16">
      <c r="A2" s="10">
        <v>1</v>
      </c>
      <c r="B2" s="11" t="s">
        <v>13</v>
      </c>
      <c r="C2" s="7" t="s">
        <v>14</v>
      </c>
      <c r="D2" s="7" t="s">
        <v>15</v>
      </c>
      <c r="E2" s="6" t="s">
        <v>16</v>
      </c>
      <c r="F2" s="15">
        <v>36364</v>
      </c>
      <c r="G2" s="17">
        <f t="shared" ref="G2:G43" ca="1" si="0">INT(_xlfn.DAYS(TODAY(),F2)/365.25)</f>
        <v>25</v>
      </c>
      <c r="H2" s="5" t="s">
        <v>17</v>
      </c>
      <c r="I2" s="12">
        <v>30015</v>
      </c>
      <c r="J2" s="11" t="s">
        <v>18</v>
      </c>
      <c r="K2" s="11">
        <v>4</v>
      </c>
      <c r="L2" s="11">
        <f t="shared" ref="L2:L43" ca="1" si="1">YEAR(TODAY())-YEAR(I2)</f>
        <v>43</v>
      </c>
      <c r="M2" s="14">
        <f t="shared" ref="M2:M43" ca="1" si="2">IF(H2="主任",50000,25000)+K2*5000+L2*100</f>
        <v>74300</v>
      </c>
    </row>
    <row r="3" spans="1:16">
      <c r="A3" s="10">
        <v>2</v>
      </c>
      <c r="B3" s="11" t="s">
        <v>19</v>
      </c>
      <c r="C3" s="7" t="s">
        <v>20</v>
      </c>
      <c r="D3" s="7" t="s">
        <v>15</v>
      </c>
      <c r="E3" s="6" t="s">
        <v>16</v>
      </c>
      <c r="F3" s="15">
        <v>43235</v>
      </c>
      <c r="G3" s="17">
        <f t="shared" ca="1" si="0"/>
        <v>7</v>
      </c>
      <c r="H3" s="5" t="s">
        <v>21</v>
      </c>
      <c r="I3" s="12">
        <v>29559</v>
      </c>
      <c r="J3" s="11" t="s">
        <v>18</v>
      </c>
      <c r="K3" s="11">
        <v>3</v>
      </c>
      <c r="L3" s="11">
        <f t="shared" ca="1" si="1"/>
        <v>45</v>
      </c>
      <c r="M3" s="14">
        <f t="shared" ca="1" si="2"/>
        <v>44500</v>
      </c>
    </row>
    <row r="4" spans="1:16">
      <c r="A4" s="10">
        <v>3</v>
      </c>
      <c r="B4" s="11" t="s">
        <v>22</v>
      </c>
      <c r="C4" s="7" t="s">
        <v>23</v>
      </c>
      <c r="D4" s="7" t="s">
        <v>15</v>
      </c>
      <c r="E4" s="6" t="s">
        <v>16</v>
      </c>
      <c r="F4" s="15">
        <v>39234</v>
      </c>
      <c r="G4" s="17">
        <f t="shared" ca="1" si="0"/>
        <v>17</v>
      </c>
      <c r="H4" s="5" t="s">
        <v>21</v>
      </c>
      <c r="I4" s="12">
        <v>25051</v>
      </c>
      <c r="J4" s="11" t="s">
        <v>18</v>
      </c>
      <c r="K4" s="11">
        <v>4</v>
      </c>
      <c r="L4" s="11">
        <f t="shared" ca="1" si="1"/>
        <v>57</v>
      </c>
      <c r="M4" s="14">
        <f t="shared" ca="1" si="2"/>
        <v>50700</v>
      </c>
    </row>
    <row r="5" spans="1:16">
      <c r="A5" s="10">
        <v>4</v>
      </c>
      <c r="B5" s="11" t="s">
        <v>24</v>
      </c>
      <c r="C5" s="7" t="s">
        <v>25</v>
      </c>
      <c r="D5" s="7" t="s">
        <v>26</v>
      </c>
      <c r="E5" s="9" t="s">
        <v>27</v>
      </c>
      <c r="F5" s="15">
        <v>40544</v>
      </c>
      <c r="G5" s="17">
        <f t="shared" ca="1" si="0"/>
        <v>14</v>
      </c>
      <c r="H5" s="5" t="s">
        <v>17</v>
      </c>
      <c r="I5" s="12">
        <v>25727</v>
      </c>
      <c r="J5" s="11" t="s">
        <v>18</v>
      </c>
      <c r="K5" s="11">
        <v>4</v>
      </c>
      <c r="L5" s="11">
        <f t="shared" ca="1" si="1"/>
        <v>55</v>
      </c>
      <c r="M5" s="14">
        <f t="shared" ca="1" si="2"/>
        <v>75500</v>
      </c>
    </row>
    <row r="6" spans="1:16">
      <c r="A6" s="10">
        <v>5</v>
      </c>
      <c r="B6" s="11" t="s">
        <v>28</v>
      </c>
      <c r="C6" s="7" t="s">
        <v>29</v>
      </c>
      <c r="D6" s="7" t="s">
        <v>30</v>
      </c>
      <c r="E6" s="9" t="s">
        <v>27</v>
      </c>
      <c r="F6" s="15">
        <v>43165</v>
      </c>
      <c r="G6" s="17">
        <f t="shared" ca="1" si="0"/>
        <v>7</v>
      </c>
      <c r="H6" s="5" t="s">
        <v>21</v>
      </c>
      <c r="I6" s="12">
        <v>28831</v>
      </c>
      <c r="J6" s="11" t="s">
        <v>18</v>
      </c>
      <c r="K6" s="11">
        <v>5</v>
      </c>
      <c r="L6" s="11">
        <f t="shared" ca="1" si="1"/>
        <v>47</v>
      </c>
      <c r="M6" s="14">
        <f t="shared" ca="1" si="2"/>
        <v>54700</v>
      </c>
    </row>
    <row r="7" spans="1:16">
      <c r="A7" s="10">
        <v>6</v>
      </c>
      <c r="B7" s="11" t="s">
        <v>31</v>
      </c>
      <c r="C7" s="7" t="s">
        <v>32</v>
      </c>
      <c r="D7" s="7" t="s">
        <v>26</v>
      </c>
      <c r="E7" s="9" t="s">
        <v>27</v>
      </c>
      <c r="F7" s="15">
        <v>40226</v>
      </c>
      <c r="G7" s="17">
        <f t="shared" ca="1" si="0"/>
        <v>15</v>
      </c>
      <c r="H7" s="5" t="s">
        <v>21</v>
      </c>
      <c r="I7" s="12">
        <v>31183</v>
      </c>
      <c r="J7" s="11" t="s">
        <v>33</v>
      </c>
      <c r="K7" s="11">
        <v>4</v>
      </c>
      <c r="L7" s="11">
        <f t="shared" ca="1" si="1"/>
        <v>40</v>
      </c>
      <c r="M7" s="14">
        <f t="shared" ca="1" si="2"/>
        <v>49000</v>
      </c>
    </row>
    <row r="8" spans="1:16">
      <c r="A8" s="10">
        <v>7</v>
      </c>
      <c r="B8" s="11" t="s">
        <v>34</v>
      </c>
      <c r="C8" s="7" t="s">
        <v>35</v>
      </c>
      <c r="D8" s="7" t="s">
        <v>26</v>
      </c>
      <c r="E8" s="9" t="s">
        <v>27</v>
      </c>
      <c r="F8" s="15">
        <v>38270</v>
      </c>
      <c r="G8" s="17">
        <f t="shared" ca="1" si="0"/>
        <v>20</v>
      </c>
      <c r="H8" s="5" t="s">
        <v>21</v>
      </c>
      <c r="I8" s="12">
        <v>29346</v>
      </c>
      <c r="J8" s="11" t="s">
        <v>33</v>
      </c>
      <c r="K8" s="11">
        <v>3</v>
      </c>
      <c r="L8" s="11">
        <f t="shared" ca="1" si="1"/>
        <v>45</v>
      </c>
      <c r="M8" s="14">
        <f t="shared" ca="1" si="2"/>
        <v>44500</v>
      </c>
      <c r="P8" s="18"/>
    </row>
    <row r="9" spans="1:16">
      <c r="A9" s="10">
        <v>8</v>
      </c>
      <c r="B9" s="11" t="s">
        <v>36</v>
      </c>
      <c r="C9" s="7" t="s">
        <v>37</v>
      </c>
      <c r="D9" s="7" t="s">
        <v>38</v>
      </c>
      <c r="E9" s="9" t="s">
        <v>27</v>
      </c>
      <c r="F9" s="15">
        <v>40422</v>
      </c>
      <c r="G9" s="17">
        <f t="shared" ca="1" si="0"/>
        <v>14</v>
      </c>
      <c r="H9" s="10" t="s">
        <v>39</v>
      </c>
      <c r="I9" s="12">
        <v>30929</v>
      </c>
      <c r="J9" s="11" t="s">
        <v>33</v>
      </c>
      <c r="K9" s="11">
        <v>4</v>
      </c>
      <c r="L9" s="11">
        <f t="shared" ca="1" si="1"/>
        <v>41</v>
      </c>
      <c r="M9" s="14">
        <f t="shared" ca="1" si="2"/>
        <v>49100</v>
      </c>
    </row>
    <row r="10" spans="1:16">
      <c r="A10" s="10">
        <v>9</v>
      </c>
      <c r="B10" s="11" t="s">
        <v>40</v>
      </c>
      <c r="C10" s="7" t="s">
        <v>41</v>
      </c>
      <c r="D10" s="7" t="s">
        <v>30</v>
      </c>
      <c r="E10" s="9" t="s">
        <v>27</v>
      </c>
      <c r="F10" s="15">
        <v>41044</v>
      </c>
      <c r="G10" s="17">
        <f t="shared" ca="1" si="0"/>
        <v>13</v>
      </c>
      <c r="H10" s="10" t="s">
        <v>21</v>
      </c>
      <c r="I10" s="12">
        <v>28437</v>
      </c>
      <c r="J10" s="11" t="s">
        <v>18</v>
      </c>
      <c r="K10" s="11">
        <v>4</v>
      </c>
      <c r="L10" s="11">
        <f t="shared" ca="1" si="1"/>
        <v>48</v>
      </c>
      <c r="M10" s="14">
        <f t="shared" ca="1" si="2"/>
        <v>49800</v>
      </c>
    </row>
    <row r="11" spans="1:16">
      <c r="A11" s="10">
        <v>10</v>
      </c>
      <c r="B11" s="10" t="s">
        <v>42</v>
      </c>
      <c r="C11" s="7" t="s">
        <v>43</v>
      </c>
      <c r="D11" s="7" t="s">
        <v>26</v>
      </c>
      <c r="E11" s="9" t="s">
        <v>27</v>
      </c>
      <c r="F11" s="15">
        <v>41034</v>
      </c>
      <c r="G11" s="17">
        <f t="shared" ca="1" si="0"/>
        <v>13</v>
      </c>
      <c r="H11" s="10" t="s">
        <v>39</v>
      </c>
      <c r="I11" s="12">
        <v>31394</v>
      </c>
      <c r="J11" s="11" t="s">
        <v>33</v>
      </c>
      <c r="K11" s="11">
        <v>4</v>
      </c>
      <c r="L11" s="11">
        <f t="shared" ca="1" si="1"/>
        <v>40</v>
      </c>
      <c r="M11" s="14">
        <f t="shared" ca="1" si="2"/>
        <v>49000</v>
      </c>
    </row>
    <row r="12" spans="1:16">
      <c r="A12" s="10">
        <v>11</v>
      </c>
      <c r="B12" s="11" t="s">
        <v>44</v>
      </c>
      <c r="C12" s="7" t="s">
        <v>45</v>
      </c>
      <c r="D12" s="7" t="s">
        <v>15</v>
      </c>
      <c r="E12" s="6" t="s">
        <v>46</v>
      </c>
      <c r="F12" s="15">
        <v>39083</v>
      </c>
      <c r="G12" s="17">
        <f t="shared" ca="1" si="0"/>
        <v>18</v>
      </c>
      <c r="H12" s="10" t="s">
        <v>47</v>
      </c>
      <c r="I12" s="12">
        <v>28365</v>
      </c>
      <c r="J12" s="11" t="s">
        <v>18</v>
      </c>
      <c r="K12" s="11">
        <v>4</v>
      </c>
      <c r="L12" s="11">
        <f t="shared" ca="1" si="1"/>
        <v>48</v>
      </c>
      <c r="M12" s="14">
        <f t="shared" ca="1" si="2"/>
        <v>74800</v>
      </c>
    </row>
    <row r="13" spans="1:16">
      <c r="A13" s="10">
        <v>12</v>
      </c>
      <c r="B13" s="11" t="s">
        <v>48</v>
      </c>
      <c r="C13" s="7" t="s">
        <v>49</v>
      </c>
      <c r="D13" s="7" t="s">
        <v>15</v>
      </c>
      <c r="E13" s="6" t="s">
        <v>46</v>
      </c>
      <c r="F13" s="15">
        <v>38910</v>
      </c>
      <c r="G13" s="17">
        <f t="shared" ca="1" si="0"/>
        <v>18</v>
      </c>
      <c r="H13" s="10" t="s">
        <v>39</v>
      </c>
      <c r="I13" s="12">
        <v>27636</v>
      </c>
      <c r="J13" s="11" t="s">
        <v>33</v>
      </c>
      <c r="K13" s="11">
        <v>2</v>
      </c>
      <c r="L13" s="11">
        <f t="shared" ca="1" si="1"/>
        <v>50</v>
      </c>
      <c r="M13" s="14">
        <f t="shared" ca="1" si="2"/>
        <v>40000</v>
      </c>
    </row>
    <row r="14" spans="1:16">
      <c r="A14" s="10">
        <v>13</v>
      </c>
      <c r="B14" s="10" t="s">
        <v>50</v>
      </c>
      <c r="C14" s="5" t="s">
        <v>51</v>
      </c>
      <c r="D14" s="7" t="s">
        <v>15</v>
      </c>
      <c r="E14" s="9" t="s">
        <v>27</v>
      </c>
      <c r="F14" s="15">
        <v>40456</v>
      </c>
      <c r="G14" s="17">
        <f t="shared" ca="1" si="0"/>
        <v>14</v>
      </c>
      <c r="H14" s="10" t="s">
        <v>39</v>
      </c>
      <c r="I14" s="13">
        <v>31575</v>
      </c>
      <c r="J14" s="10" t="s">
        <v>18</v>
      </c>
      <c r="K14" s="10">
        <v>4</v>
      </c>
      <c r="L14" s="11">
        <f t="shared" ca="1" si="1"/>
        <v>39</v>
      </c>
      <c r="M14" s="14">
        <f t="shared" ca="1" si="2"/>
        <v>48900</v>
      </c>
    </row>
    <row r="15" spans="1:16">
      <c r="A15" s="10">
        <v>14</v>
      </c>
      <c r="B15" s="10" t="s">
        <v>52</v>
      </c>
      <c r="C15" s="5" t="s">
        <v>53</v>
      </c>
      <c r="D15" s="7" t="s">
        <v>26</v>
      </c>
      <c r="E15" s="9" t="s">
        <v>54</v>
      </c>
      <c r="F15" s="15">
        <v>36607</v>
      </c>
      <c r="G15" s="17">
        <f t="shared" ca="1" si="0"/>
        <v>25</v>
      </c>
      <c r="H15" s="10" t="s">
        <v>21</v>
      </c>
      <c r="I15" s="13">
        <v>27777</v>
      </c>
      <c r="J15" s="10" t="s">
        <v>18</v>
      </c>
      <c r="K15" s="10">
        <v>4</v>
      </c>
      <c r="L15" s="11">
        <f t="shared" ca="1" si="1"/>
        <v>49</v>
      </c>
      <c r="M15" s="14">
        <f t="shared" ca="1" si="2"/>
        <v>49900</v>
      </c>
    </row>
    <row r="16" spans="1:16">
      <c r="A16" s="10">
        <v>15</v>
      </c>
      <c r="B16" s="10" t="s">
        <v>52</v>
      </c>
      <c r="C16" s="5" t="s">
        <v>55</v>
      </c>
      <c r="D16" s="7" t="s">
        <v>26</v>
      </c>
      <c r="E16" s="9" t="s">
        <v>54</v>
      </c>
      <c r="F16" s="15">
        <v>40700</v>
      </c>
      <c r="G16" s="17">
        <f t="shared" ca="1" si="0"/>
        <v>13</v>
      </c>
      <c r="H16" s="10" t="s">
        <v>17</v>
      </c>
      <c r="I16" s="13">
        <v>29211</v>
      </c>
      <c r="J16" s="11" t="s">
        <v>18</v>
      </c>
      <c r="K16" s="10">
        <v>5</v>
      </c>
      <c r="L16" s="11">
        <f t="shared" ca="1" si="1"/>
        <v>46</v>
      </c>
      <c r="M16" s="14">
        <f t="shared" ca="1" si="2"/>
        <v>79600</v>
      </c>
    </row>
    <row r="17" spans="1:13">
      <c r="A17" s="10">
        <v>16</v>
      </c>
      <c r="B17" s="10" t="s">
        <v>56</v>
      </c>
      <c r="C17" s="5" t="s">
        <v>57</v>
      </c>
      <c r="D17" s="7" t="s">
        <v>26</v>
      </c>
      <c r="E17" s="9" t="s">
        <v>58</v>
      </c>
      <c r="F17" s="15">
        <v>42959</v>
      </c>
      <c r="G17" s="17">
        <f t="shared" ca="1" si="0"/>
        <v>7</v>
      </c>
      <c r="H17" s="10" t="s">
        <v>21</v>
      </c>
      <c r="I17" s="13">
        <v>30901</v>
      </c>
      <c r="J17" s="10" t="s">
        <v>18</v>
      </c>
      <c r="K17" s="10">
        <v>4</v>
      </c>
      <c r="L17" s="11">
        <f t="shared" ca="1" si="1"/>
        <v>41</v>
      </c>
      <c r="M17" s="14">
        <f t="shared" ca="1" si="2"/>
        <v>49100</v>
      </c>
    </row>
    <row r="18" spans="1:13">
      <c r="A18" s="10">
        <v>17</v>
      </c>
      <c r="B18" s="10" t="s">
        <v>59</v>
      </c>
      <c r="C18" s="5" t="s">
        <v>60</v>
      </c>
      <c r="D18" s="5" t="s">
        <v>38</v>
      </c>
      <c r="E18" s="9" t="s">
        <v>27</v>
      </c>
      <c r="F18" s="15">
        <v>44293</v>
      </c>
      <c r="G18" s="17">
        <f t="shared" ca="1" si="0"/>
        <v>4</v>
      </c>
      <c r="H18" s="10" t="s">
        <v>39</v>
      </c>
      <c r="I18" s="13">
        <v>31501</v>
      </c>
      <c r="J18" s="10" t="s">
        <v>18</v>
      </c>
      <c r="K18" s="10">
        <v>5</v>
      </c>
      <c r="L18" s="11">
        <f t="shared" ca="1" si="1"/>
        <v>39</v>
      </c>
      <c r="M18" s="14">
        <f t="shared" ca="1" si="2"/>
        <v>53900</v>
      </c>
    </row>
    <row r="19" spans="1:13">
      <c r="A19" s="10">
        <v>18</v>
      </c>
      <c r="B19" s="10" t="s">
        <v>61</v>
      </c>
      <c r="C19" s="5" t="s">
        <v>62</v>
      </c>
      <c r="D19" s="5" t="s">
        <v>38</v>
      </c>
      <c r="E19" s="9" t="s">
        <v>58</v>
      </c>
      <c r="F19" s="15">
        <v>36349</v>
      </c>
      <c r="G19" s="17">
        <f t="shared" ca="1" si="0"/>
        <v>25</v>
      </c>
      <c r="H19" s="10" t="s">
        <v>21</v>
      </c>
      <c r="I19" s="13">
        <v>30196</v>
      </c>
      <c r="J19" s="10" t="s">
        <v>18</v>
      </c>
      <c r="K19" s="10">
        <v>2</v>
      </c>
      <c r="L19" s="11">
        <f t="shared" ca="1" si="1"/>
        <v>43</v>
      </c>
      <c r="M19" s="14">
        <f t="shared" ca="1" si="2"/>
        <v>39300</v>
      </c>
    </row>
    <row r="20" spans="1:13">
      <c r="A20" s="10">
        <v>19</v>
      </c>
      <c r="B20" s="10" t="s">
        <v>52</v>
      </c>
      <c r="C20" s="5" t="s">
        <v>63</v>
      </c>
      <c r="D20" s="5" t="s">
        <v>38</v>
      </c>
      <c r="E20" s="9" t="s">
        <v>54</v>
      </c>
      <c r="F20" s="15">
        <v>41153</v>
      </c>
      <c r="G20" s="17">
        <f t="shared" ca="1" si="0"/>
        <v>12</v>
      </c>
      <c r="H20" s="10" t="s">
        <v>21</v>
      </c>
      <c r="I20" s="13">
        <v>28523</v>
      </c>
      <c r="J20" s="10" t="s">
        <v>18</v>
      </c>
      <c r="K20" s="10">
        <v>3</v>
      </c>
      <c r="L20" s="11">
        <f t="shared" ca="1" si="1"/>
        <v>47</v>
      </c>
      <c r="M20" s="14">
        <f t="shared" ca="1" si="2"/>
        <v>44700</v>
      </c>
    </row>
    <row r="21" spans="1:13">
      <c r="A21" s="10">
        <v>20</v>
      </c>
      <c r="B21" s="10" t="s">
        <v>64</v>
      </c>
      <c r="C21" s="5" t="s">
        <v>65</v>
      </c>
      <c r="D21" s="5" t="s">
        <v>38</v>
      </c>
      <c r="E21" s="9" t="s">
        <v>58</v>
      </c>
      <c r="F21" s="15">
        <v>42586</v>
      </c>
      <c r="G21" s="17">
        <f t="shared" ca="1" si="0"/>
        <v>8</v>
      </c>
      <c r="H21" s="10" t="s">
        <v>21</v>
      </c>
      <c r="I21" s="13">
        <v>30687</v>
      </c>
      <c r="J21" s="10" t="s">
        <v>33</v>
      </c>
      <c r="K21" s="10">
        <v>4</v>
      </c>
      <c r="L21" s="11">
        <f t="shared" ca="1" si="1"/>
        <v>41</v>
      </c>
      <c r="M21" s="14">
        <f t="shared" ca="1" si="2"/>
        <v>49100</v>
      </c>
    </row>
    <row r="22" spans="1:13">
      <c r="A22" s="10">
        <v>21</v>
      </c>
      <c r="B22" s="10" t="s">
        <v>66</v>
      </c>
      <c r="C22" s="5" t="s">
        <v>67</v>
      </c>
      <c r="D22" s="5" t="s">
        <v>38</v>
      </c>
      <c r="E22" s="9" t="s">
        <v>68</v>
      </c>
      <c r="F22" s="15">
        <v>39743</v>
      </c>
      <c r="G22" s="17">
        <f t="shared" ca="1" si="0"/>
        <v>16</v>
      </c>
      <c r="H22" s="10" t="s">
        <v>21</v>
      </c>
      <c r="I22" s="13">
        <v>27209</v>
      </c>
      <c r="J22" s="10" t="s">
        <v>33</v>
      </c>
      <c r="K22" s="10">
        <v>3</v>
      </c>
      <c r="L22" s="11">
        <f t="shared" ca="1" si="1"/>
        <v>51</v>
      </c>
      <c r="M22" s="14">
        <f t="shared" ca="1" si="2"/>
        <v>45100</v>
      </c>
    </row>
    <row r="23" spans="1:13">
      <c r="A23" s="10">
        <v>22</v>
      </c>
      <c r="B23" s="10" t="s">
        <v>52</v>
      </c>
      <c r="C23" s="5" t="s">
        <v>69</v>
      </c>
      <c r="D23" s="5" t="s">
        <v>38</v>
      </c>
      <c r="E23" s="9" t="s">
        <v>54</v>
      </c>
      <c r="F23" s="15">
        <v>40167</v>
      </c>
      <c r="G23" s="17">
        <f t="shared" ca="1" si="0"/>
        <v>15</v>
      </c>
      <c r="H23" s="10" t="s">
        <v>21</v>
      </c>
      <c r="I23" s="13">
        <v>25765</v>
      </c>
      <c r="J23" s="10" t="s">
        <v>33</v>
      </c>
      <c r="K23" s="10">
        <v>3</v>
      </c>
      <c r="L23" s="11">
        <f t="shared" ca="1" si="1"/>
        <v>55</v>
      </c>
      <c r="M23" s="14">
        <f t="shared" ca="1" si="2"/>
        <v>45500</v>
      </c>
    </row>
    <row r="24" spans="1:13">
      <c r="A24" s="10">
        <v>23</v>
      </c>
      <c r="B24" s="10" t="s">
        <v>70</v>
      </c>
      <c r="C24" s="5" t="s">
        <v>71</v>
      </c>
      <c r="D24" s="7" t="s">
        <v>26</v>
      </c>
      <c r="E24" s="9" t="s">
        <v>68</v>
      </c>
      <c r="F24" s="15">
        <v>42591</v>
      </c>
      <c r="G24" s="17">
        <f t="shared" ca="1" si="0"/>
        <v>8</v>
      </c>
      <c r="H24" s="10" t="s">
        <v>21</v>
      </c>
      <c r="I24" s="13">
        <v>29914</v>
      </c>
      <c r="J24" s="10" t="s">
        <v>18</v>
      </c>
      <c r="K24" s="10">
        <v>4</v>
      </c>
      <c r="L24" s="11">
        <f t="shared" ca="1" si="1"/>
        <v>44</v>
      </c>
      <c r="M24" s="14">
        <f t="shared" ca="1" si="2"/>
        <v>49400</v>
      </c>
    </row>
    <row r="25" spans="1:13">
      <c r="A25" s="10">
        <v>24</v>
      </c>
      <c r="B25" s="10" t="s">
        <v>72</v>
      </c>
      <c r="C25" s="5" t="s">
        <v>73</v>
      </c>
      <c r="D25" s="5" t="s">
        <v>38</v>
      </c>
      <c r="E25" s="9" t="s">
        <v>74</v>
      </c>
      <c r="F25" s="15">
        <v>43691</v>
      </c>
      <c r="G25" s="17">
        <f t="shared" ca="1" si="0"/>
        <v>5</v>
      </c>
      <c r="H25" s="5" t="s">
        <v>21</v>
      </c>
      <c r="I25" s="13">
        <v>30219</v>
      </c>
      <c r="J25" s="10" t="s">
        <v>18</v>
      </c>
      <c r="K25" s="10">
        <v>4</v>
      </c>
      <c r="L25" s="11">
        <f t="shared" ca="1" si="1"/>
        <v>43</v>
      </c>
      <c r="M25" s="14">
        <f t="shared" ca="1" si="2"/>
        <v>49300</v>
      </c>
    </row>
    <row r="26" spans="1:13">
      <c r="A26" s="10">
        <v>25</v>
      </c>
      <c r="B26" s="10" t="s">
        <v>75</v>
      </c>
      <c r="C26" s="5" t="s">
        <v>76</v>
      </c>
      <c r="D26" s="5" t="s">
        <v>38</v>
      </c>
      <c r="E26" s="9" t="s">
        <v>58</v>
      </c>
      <c r="F26" s="15">
        <v>43638</v>
      </c>
      <c r="G26" s="17">
        <f t="shared" ca="1" si="0"/>
        <v>5</v>
      </c>
      <c r="H26" s="10" t="s">
        <v>17</v>
      </c>
      <c r="I26" s="13">
        <v>30674</v>
      </c>
      <c r="J26" s="11" t="s">
        <v>18</v>
      </c>
      <c r="K26" s="10">
        <v>4</v>
      </c>
      <c r="L26" s="11">
        <f t="shared" ca="1" si="1"/>
        <v>42</v>
      </c>
      <c r="M26" s="14">
        <f t="shared" ca="1" si="2"/>
        <v>74200</v>
      </c>
    </row>
    <row r="27" spans="1:13">
      <c r="A27" s="10">
        <v>26</v>
      </c>
      <c r="B27" s="10" t="s">
        <v>77</v>
      </c>
      <c r="C27" s="5" t="s">
        <v>78</v>
      </c>
      <c r="D27" s="7" t="s">
        <v>26</v>
      </c>
      <c r="E27" s="9" t="s">
        <v>74</v>
      </c>
      <c r="F27" s="15">
        <v>42171</v>
      </c>
      <c r="G27" s="17">
        <f t="shared" ca="1" si="0"/>
        <v>9</v>
      </c>
      <c r="H27" s="5" t="s">
        <v>21</v>
      </c>
      <c r="I27" s="13">
        <v>27713</v>
      </c>
      <c r="J27" s="10" t="s">
        <v>18</v>
      </c>
      <c r="K27" s="10">
        <v>4</v>
      </c>
      <c r="L27" s="11">
        <f t="shared" ca="1" si="1"/>
        <v>50</v>
      </c>
      <c r="M27" s="14">
        <f t="shared" ca="1" si="2"/>
        <v>50000</v>
      </c>
    </row>
    <row r="28" spans="1:13">
      <c r="A28" s="10">
        <v>27</v>
      </c>
      <c r="B28" s="10" t="s">
        <v>79</v>
      </c>
      <c r="C28" s="5" t="s">
        <v>80</v>
      </c>
      <c r="D28" s="7" t="s">
        <v>26</v>
      </c>
      <c r="E28" s="9" t="s">
        <v>58</v>
      </c>
      <c r="F28" s="15">
        <v>41893</v>
      </c>
      <c r="G28" s="17">
        <f t="shared" ca="1" si="0"/>
        <v>10</v>
      </c>
      <c r="H28" s="10" t="s">
        <v>21</v>
      </c>
      <c r="I28" s="13">
        <v>26832</v>
      </c>
      <c r="J28" s="10" t="s">
        <v>33</v>
      </c>
      <c r="K28" s="10">
        <v>3</v>
      </c>
      <c r="L28" s="11">
        <f t="shared" ca="1" si="1"/>
        <v>52</v>
      </c>
      <c r="M28" s="14">
        <f t="shared" ca="1" si="2"/>
        <v>45200</v>
      </c>
    </row>
    <row r="29" spans="1:13">
      <c r="A29" s="10">
        <v>28</v>
      </c>
      <c r="B29" s="10" t="s">
        <v>52</v>
      </c>
      <c r="C29" s="5" t="s">
        <v>81</v>
      </c>
      <c r="D29" s="5" t="s">
        <v>38</v>
      </c>
      <c r="E29" s="9" t="s">
        <v>54</v>
      </c>
      <c r="F29" s="15">
        <v>44048</v>
      </c>
      <c r="G29" s="17">
        <f t="shared" ca="1" si="0"/>
        <v>4</v>
      </c>
      <c r="H29" s="10" t="s">
        <v>21</v>
      </c>
      <c r="I29" s="13">
        <v>27253</v>
      </c>
      <c r="J29" s="10" t="s">
        <v>33</v>
      </c>
      <c r="K29" s="10">
        <v>4</v>
      </c>
      <c r="L29" s="11">
        <f t="shared" ca="1" si="1"/>
        <v>51</v>
      </c>
      <c r="M29" s="14">
        <f t="shared" ca="1" si="2"/>
        <v>50100</v>
      </c>
    </row>
    <row r="30" spans="1:13">
      <c r="A30" s="10">
        <v>29</v>
      </c>
      <c r="B30" s="10" t="s">
        <v>82</v>
      </c>
      <c r="C30" s="5" t="s">
        <v>83</v>
      </c>
      <c r="D30" s="7" t="s">
        <v>26</v>
      </c>
      <c r="E30" s="9" t="s">
        <v>68</v>
      </c>
      <c r="F30" s="15">
        <v>41033</v>
      </c>
      <c r="G30" s="17">
        <f t="shared" ca="1" si="0"/>
        <v>13</v>
      </c>
      <c r="H30" s="10" t="s">
        <v>21</v>
      </c>
      <c r="I30" s="13">
        <v>25290</v>
      </c>
      <c r="J30" s="10" t="s">
        <v>33</v>
      </c>
      <c r="K30" s="10">
        <v>3</v>
      </c>
      <c r="L30" s="11">
        <f t="shared" ca="1" si="1"/>
        <v>56</v>
      </c>
      <c r="M30" s="14">
        <f t="shared" ca="1" si="2"/>
        <v>45600</v>
      </c>
    </row>
    <row r="31" spans="1:13">
      <c r="A31" s="10">
        <v>30</v>
      </c>
      <c r="B31" s="10" t="s">
        <v>84</v>
      </c>
      <c r="C31" s="5" t="s">
        <v>85</v>
      </c>
      <c r="D31" s="7" t="s">
        <v>26</v>
      </c>
      <c r="E31" s="9" t="s">
        <v>74</v>
      </c>
      <c r="F31" s="15">
        <v>39043</v>
      </c>
      <c r="G31" s="17">
        <f t="shared" ca="1" si="0"/>
        <v>18</v>
      </c>
      <c r="H31" s="10" t="s">
        <v>17</v>
      </c>
      <c r="I31" s="13">
        <v>26146</v>
      </c>
      <c r="J31" s="11" t="s">
        <v>18</v>
      </c>
      <c r="K31" s="10">
        <v>5</v>
      </c>
      <c r="L31" s="11">
        <f t="shared" ca="1" si="1"/>
        <v>54</v>
      </c>
      <c r="M31" s="14">
        <f t="shared" ca="1" si="2"/>
        <v>80400</v>
      </c>
    </row>
    <row r="32" spans="1:13">
      <c r="A32" s="10">
        <v>31</v>
      </c>
      <c r="B32" s="10" t="s">
        <v>86</v>
      </c>
      <c r="C32" s="5" t="s">
        <v>87</v>
      </c>
      <c r="D32" s="5" t="s">
        <v>38</v>
      </c>
      <c r="E32" s="9" t="s">
        <v>58</v>
      </c>
      <c r="F32" s="15">
        <v>42311</v>
      </c>
      <c r="G32" s="17">
        <f t="shared" ca="1" si="0"/>
        <v>9</v>
      </c>
      <c r="H32" s="10" t="s">
        <v>21</v>
      </c>
      <c r="I32" s="13">
        <v>28439</v>
      </c>
      <c r="J32" s="10" t="s">
        <v>33</v>
      </c>
      <c r="K32" s="10">
        <v>4</v>
      </c>
      <c r="L32" s="11">
        <f t="shared" ca="1" si="1"/>
        <v>48</v>
      </c>
      <c r="M32" s="14">
        <f t="shared" ca="1" si="2"/>
        <v>49800</v>
      </c>
    </row>
    <row r="33" spans="1:13">
      <c r="A33" s="10">
        <v>32</v>
      </c>
      <c r="B33" s="10" t="s">
        <v>88</v>
      </c>
      <c r="C33" s="5" t="s">
        <v>89</v>
      </c>
      <c r="D33" s="7" t="s">
        <v>26</v>
      </c>
      <c r="E33" s="9" t="s">
        <v>46</v>
      </c>
      <c r="F33" s="15">
        <v>40722</v>
      </c>
      <c r="G33" s="17">
        <f t="shared" ca="1" si="0"/>
        <v>13</v>
      </c>
      <c r="H33" s="10" t="s">
        <v>39</v>
      </c>
      <c r="I33" s="13">
        <v>28562</v>
      </c>
      <c r="J33" s="10" t="s">
        <v>33</v>
      </c>
      <c r="K33" s="10">
        <v>3</v>
      </c>
      <c r="L33" s="11">
        <f t="shared" ca="1" si="1"/>
        <v>47</v>
      </c>
      <c r="M33" s="14">
        <f t="shared" ca="1" si="2"/>
        <v>44700</v>
      </c>
    </row>
    <row r="34" spans="1:13">
      <c r="A34" s="10">
        <v>33</v>
      </c>
      <c r="B34" s="10" t="s">
        <v>90</v>
      </c>
      <c r="C34" s="5" t="s">
        <v>91</v>
      </c>
      <c r="D34" s="5" t="s">
        <v>38</v>
      </c>
      <c r="E34" s="9" t="s">
        <v>68</v>
      </c>
      <c r="F34" s="15">
        <v>32326</v>
      </c>
      <c r="G34" s="17">
        <f t="shared" ca="1" si="0"/>
        <v>36</v>
      </c>
      <c r="H34" s="10" t="s">
        <v>21</v>
      </c>
      <c r="I34" s="13">
        <v>28942</v>
      </c>
      <c r="J34" s="10" t="s">
        <v>18</v>
      </c>
      <c r="K34" s="10">
        <v>3</v>
      </c>
      <c r="L34" s="11">
        <f t="shared" ca="1" si="1"/>
        <v>46</v>
      </c>
      <c r="M34" s="14">
        <f t="shared" ca="1" si="2"/>
        <v>44600</v>
      </c>
    </row>
    <row r="35" spans="1:13">
      <c r="A35" s="10">
        <v>34</v>
      </c>
      <c r="B35" s="10" t="s">
        <v>52</v>
      </c>
      <c r="C35" s="5" t="s">
        <v>92</v>
      </c>
      <c r="D35" s="5" t="s">
        <v>38</v>
      </c>
      <c r="E35" s="9" t="s">
        <v>54</v>
      </c>
      <c r="F35" s="15">
        <v>43218</v>
      </c>
      <c r="G35" s="17">
        <f t="shared" ca="1" si="0"/>
        <v>7</v>
      </c>
      <c r="H35" s="10" t="s">
        <v>21</v>
      </c>
      <c r="I35" s="13">
        <v>28402</v>
      </c>
      <c r="J35" s="10" t="s">
        <v>18</v>
      </c>
      <c r="K35" s="10">
        <v>2</v>
      </c>
      <c r="L35" s="11">
        <f t="shared" ca="1" si="1"/>
        <v>48</v>
      </c>
      <c r="M35" s="14">
        <f t="shared" ca="1" si="2"/>
        <v>39800</v>
      </c>
    </row>
    <row r="36" spans="1:13">
      <c r="A36" s="10">
        <v>35</v>
      </c>
      <c r="B36" s="10" t="s">
        <v>93</v>
      </c>
      <c r="C36" s="5" t="s">
        <v>94</v>
      </c>
      <c r="D36" s="5" t="s">
        <v>38</v>
      </c>
      <c r="E36" s="9" t="s">
        <v>46</v>
      </c>
      <c r="F36" s="15">
        <v>42966</v>
      </c>
      <c r="G36" s="17">
        <f t="shared" ca="1" si="0"/>
        <v>7</v>
      </c>
      <c r="H36" s="10" t="s">
        <v>39</v>
      </c>
      <c r="I36" s="13">
        <v>28440</v>
      </c>
      <c r="J36" s="10" t="s">
        <v>18</v>
      </c>
      <c r="K36" s="10">
        <v>4</v>
      </c>
      <c r="L36" s="11">
        <f t="shared" ca="1" si="1"/>
        <v>48</v>
      </c>
      <c r="M36" s="14">
        <f t="shared" ca="1" si="2"/>
        <v>49800</v>
      </c>
    </row>
    <row r="37" spans="1:13">
      <c r="A37" s="10">
        <v>36</v>
      </c>
      <c r="B37" s="10" t="s">
        <v>95</v>
      </c>
      <c r="C37" s="5" t="s">
        <v>96</v>
      </c>
      <c r="D37" s="7" t="s">
        <v>26</v>
      </c>
      <c r="E37" s="9" t="s">
        <v>74</v>
      </c>
      <c r="F37" s="15">
        <v>38283</v>
      </c>
      <c r="G37" s="17">
        <f t="shared" ca="1" si="0"/>
        <v>20</v>
      </c>
      <c r="H37" s="5" t="s">
        <v>21</v>
      </c>
      <c r="I37" s="13">
        <v>25802</v>
      </c>
      <c r="J37" s="10" t="s">
        <v>33</v>
      </c>
      <c r="K37" s="10">
        <v>4</v>
      </c>
      <c r="L37" s="11">
        <f t="shared" ca="1" si="1"/>
        <v>55</v>
      </c>
      <c r="M37" s="14">
        <f t="shared" ca="1" si="2"/>
        <v>50500</v>
      </c>
    </row>
    <row r="38" spans="1:13">
      <c r="A38" s="10">
        <v>37</v>
      </c>
      <c r="B38" s="10" t="s">
        <v>97</v>
      </c>
      <c r="C38" s="5" t="s">
        <v>98</v>
      </c>
      <c r="D38" s="7" t="s">
        <v>26</v>
      </c>
      <c r="E38" s="9" t="s">
        <v>46</v>
      </c>
      <c r="F38" s="15">
        <v>43287</v>
      </c>
      <c r="G38" s="17">
        <f t="shared" ca="1" si="0"/>
        <v>6</v>
      </c>
      <c r="H38" s="10" t="s">
        <v>39</v>
      </c>
      <c r="I38" s="13">
        <v>27658</v>
      </c>
      <c r="J38" s="10" t="s">
        <v>33</v>
      </c>
      <c r="K38" s="10">
        <v>4</v>
      </c>
      <c r="L38" s="11">
        <f t="shared" ca="1" si="1"/>
        <v>50</v>
      </c>
      <c r="M38" s="14">
        <f t="shared" ca="1" si="2"/>
        <v>50000</v>
      </c>
    </row>
    <row r="39" spans="1:13">
      <c r="A39" s="10">
        <v>38</v>
      </c>
      <c r="B39" s="10" t="s">
        <v>99</v>
      </c>
      <c r="C39" s="5" t="s">
        <v>100</v>
      </c>
      <c r="D39" s="7" t="s">
        <v>26</v>
      </c>
      <c r="E39" s="9" t="s">
        <v>27</v>
      </c>
      <c r="F39" s="15">
        <v>43556</v>
      </c>
      <c r="G39" s="17">
        <f t="shared" ca="1" si="0"/>
        <v>6</v>
      </c>
      <c r="H39" s="10" t="s">
        <v>39</v>
      </c>
      <c r="I39" s="13">
        <v>27699</v>
      </c>
      <c r="J39" s="10" t="s">
        <v>33</v>
      </c>
      <c r="K39" s="10">
        <v>4</v>
      </c>
      <c r="L39" s="11">
        <f t="shared" ca="1" si="1"/>
        <v>50</v>
      </c>
      <c r="M39" s="14">
        <f t="shared" ca="1" si="2"/>
        <v>50000</v>
      </c>
    </row>
    <row r="40" spans="1:13">
      <c r="A40" s="10">
        <v>39</v>
      </c>
      <c r="B40" s="10" t="s">
        <v>101</v>
      </c>
      <c r="C40" s="5" t="s">
        <v>102</v>
      </c>
      <c r="D40" s="7" t="s">
        <v>26</v>
      </c>
      <c r="E40" s="9" t="s">
        <v>46</v>
      </c>
      <c r="F40" s="15">
        <v>44109</v>
      </c>
      <c r="G40" s="17">
        <f t="shared" ca="1" si="0"/>
        <v>4</v>
      </c>
      <c r="H40" s="10" t="s">
        <v>39</v>
      </c>
      <c r="I40" s="13">
        <v>28300</v>
      </c>
      <c r="J40" s="10" t="s">
        <v>33</v>
      </c>
      <c r="K40" s="10">
        <v>5</v>
      </c>
      <c r="L40" s="11">
        <f t="shared" ca="1" si="1"/>
        <v>48</v>
      </c>
      <c r="M40" s="14">
        <f t="shared" ca="1" si="2"/>
        <v>54800</v>
      </c>
    </row>
    <row r="41" spans="1:13">
      <c r="A41" s="10">
        <v>40</v>
      </c>
      <c r="B41" s="10" t="s">
        <v>103</v>
      </c>
      <c r="C41" s="5" t="s">
        <v>104</v>
      </c>
      <c r="D41" s="7" t="s">
        <v>26</v>
      </c>
      <c r="E41" s="9" t="s">
        <v>58</v>
      </c>
      <c r="F41" s="15">
        <v>41054</v>
      </c>
      <c r="G41" s="17">
        <f t="shared" ca="1" si="0"/>
        <v>12</v>
      </c>
      <c r="H41" s="10" t="s">
        <v>21</v>
      </c>
      <c r="I41" s="13">
        <v>30543</v>
      </c>
      <c r="J41" s="10" t="s">
        <v>33</v>
      </c>
      <c r="K41" s="10">
        <v>4</v>
      </c>
      <c r="L41" s="11">
        <f t="shared" ca="1" si="1"/>
        <v>42</v>
      </c>
      <c r="M41" s="14">
        <f t="shared" ca="1" si="2"/>
        <v>49200</v>
      </c>
    </row>
    <row r="42" spans="1:13">
      <c r="A42" s="10">
        <v>41</v>
      </c>
      <c r="B42" s="10" t="s">
        <v>105</v>
      </c>
      <c r="C42" s="5" t="s">
        <v>106</v>
      </c>
      <c r="D42" s="5" t="s">
        <v>38</v>
      </c>
      <c r="E42" s="9" t="s">
        <v>27</v>
      </c>
      <c r="F42" s="15">
        <v>42913</v>
      </c>
      <c r="G42" s="17">
        <f t="shared" ca="1" si="0"/>
        <v>7</v>
      </c>
      <c r="H42" s="10" t="s">
        <v>39</v>
      </c>
      <c r="I42" s="13">
        <v>30396</v>
      </c>
      <c r="J42" s="10" t="s">
        <v>33</v>
      </c>
      <c r="K42" s="10">
        <v>4</v>
      </c>
      <c r="L42" s="11">
        <f t="shared" ca="1" si="1"/>
        <v>42</v>
      </c>
      <c r="M42" s="14">
        <f t="shared" ca="1" si="2"/>
        <v>49200</v>
      </c>
    </row>
    <row r="43" spans="1:13">
      <c r="A43" s="10">
        <v>42</v>
      </c>
      <c r="B43" s="10" t="s">
        <v>107</v>
      </c>
      <c r="C43" s="5" t="s">
        <v>108</v>
      </c>
      <c r="D43" s="7" t="s">
        <v>26</v>
      </c>
      <c r="E43" s="9" t="s">
        <v>46</v>
      </c>
      <c r="F43" s="15">
        <v>40996</v>
      </c>
      <c r="G43" s="17">
        <f t="shared" ca="1" si="0"/>
        <v>13</v>
      </c>
      <c r="H43" s="10" t="s">
        <v>39</v>
      </c>
      <c r="I43" s="13">
        <v>27704</v>
      </c>
      <c r="J43" s="10" t="s">
        <v>33</v>
      </c>
      <c r="K43" s="10">
        <v>2</v>
      </c>
      <c r="L43" s="11">
        <f t="shared" ca="1" si="1"/>
        <v>50</v>
      </c>
      <c r="M43" s="14">
        <f t="shared" ca="1" si="2"/>
        <v>40000</v>
      </c>
    </row>
    <row r="44" spans="1:13">
      <c r="G44" s="20"/>
    </row>
    <row r="45" spans="1:13">
      <c r="G45" s="20"/>
    </row>
    <row r="46" spans="1:13">
      <c r="G46" s="20"/>
    </row>
    <row r="47" spans="1:13">
      <c r="G47" s="20"/>
    </row>
    <row r="48" spans="1:13">
      <c r="G48" s="20"/>
    </row>
    <row r="49" spans="7:7">
      <c r="G49" s="20"/>
    </row>
    <row r="50" spans="7:7">
      <c r="G50" s="20"/>
    </row>
    <row r="51" spans="7:7">
      <c r="G51" s="20"/>
    </row>
    <row r="52" spans="7:7">
      <c r="G52" s="20"/>
    </row>
    <row r="53" spans="7:7">
      <c r="G53" s="20"/>
    </row>
    <row r="54" spans="7:7">
      <c r="G54" s="20"/>
    </row>
    <row r="55" spans="7:7">
      <c r="G55" s="2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29C1C-2438-4CB9-A77C-AA2787D538DB}">
  <sheetPr>
    <tabColor theme="6" tint="-0.249977111117893"/>
  </sheetPr>
  <dimension ref="A1:P55"/>
  <sheetViews>
    <sheetView topLeftCell="A27" workbookViewId="0">
      <selection activeCell="A46" sqref="A46:A47"/>
    </sheetView>
  </sheetViews>
  <sheetFormatPr defaultRowHeight="16.5"/>
  <cols>
    <col min="1" max="1" width="8.125" bestFit="1" customWidth="1"/>
    <col min="2" max="2" width="11.625" bestFit="1" customWidth="1"/>
    <col min="3" max="3" width="9" style="8"/>
    <col min="4" max="4" width="16.75" customWidth="1"/>
    <col min="6" max="6" width="13" style="16" customWidth="1"/>
    <col min="7" max="7" width="13.375" bestFit="1" customWidth="1"/>
    <col min="8" max="8" width="10.5" bestFit="1" customWidth="1"/>
    <col min="9" max="9" width="10.5" style="8" bestFit="1" customWidth="1"/>
    <col min="11" max="11" width="9" style="8"/>
  </cols>
  <sheetData>
    <row r="1" spans="1:16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</row>
    <row r="2" spans="1:16">
      <c r="A2" s="10">
        <v>1</v>
      </c>
      <c r="B2" s="11" t="s">
        <v>13</v>
      </c>
      <c r="C2" s="7" t="s">
        <v>14</v>
      </c>
      <c r="D2" s="7" t="s">
        <v>15</v>
      </c>
      <c r="E2" s="6" t="s">
        <v>16</v>
      </c>
      <c r="F2" s="15">
        <v>36364</v>
      </c>
      <c r="G2" s="17">
        <f t="shared" ref="G2:G43" ca="1" si="0">INT(_xlfn.DAYS(TODAY(),F2)/365.25)</f>
        <v>25</v>
      </c>
      <c r="H2" s="5" t="s">
        <v>17</v>
      </c>
      <c r="I2" s="12">
        <v>30015</v>
      </c>
      <c r="J2" s="11" t="s">
        <v>18</v>
      </c>
      <c r="K2" s="11">
        <v>4</v>
      </c>
      <c r="L2" s="11">
        <f t="shared" ref="L2:L43" ca="1" si="1">YEAR(TODAY())-YEAR(I2)</f>
        <v>43</v>
      </c>
      <c r="M2" s="14">
        <f t="shared" ref="M2:M43" ca="1" si="2">IF(H2="主任",50000,25000)+K2*5000+L2*100</f>
        <v>74300</v>
      </c>
    </row>
    <row r="3" spans="1:16">
      <c r="A3" s="10">
        <v>2</v>
      </c>
      <c r="B3" s="11" t="s">
        <v>19</v>
      </c>
      <c r="C3" s="7" t="s">
        <v>20</v>
      </c>
      <c r="D3" s="7" t="s">
        <v>15</v>
      </c>
      <c r="E3" s="6" t="s">
        <v>16</v>
      </c>
      <c r="F3" s="15">
        <v>43235</v>
      </c>
      <c r="G3" s="17">
        <f t="shared" ca="1" si="0"/>
        <v>7</v>
      </c>
      <c r="H3" s="5" t="s">
        <v>21</v>
      </c>
      <c r="I3" s="12">
        <v>29559</v>
      </c>
      <c r="J3" s="11" t="s">
        <v>18</v>
      </c>
      <c r="K3" s="11">
        <v>3</v>
      </c>
      <c r="L3" s="11">
        <f t="shared" ca="1" si="1"/>
        <v>45</v>
      </c>
      <c r="M3" s="14">
        <f t="shared" ca="1" si="2"/>
        <v>44500</v>
      </c>
    </row>
    <row r="4" spans="1:16">
      <c r="A4" s="10">
        <v>3</v>
      </c>
      <c r="B4" s="11" t="s">
        <v>22</v>
      </c>
      <c r="C4" s="7" t="s">
        <v>23</v>
      </c>
      <c r="D4" s="7" t="s">
        <v>15</v>
      </c>
      <c r="E4" s="6" t="s">
        <v>16</v>
      </c>
      <c r="F4" s="15">
        <v>39234</v>
      </c>
      <c r="G4" s="17">
        <f t="shared" ca="1" si="0"/>
        <v>17</v>
      </c>
      <c r="H4" s="5" t="s">
        <v>21</v>
      </c>
      <c r="I4" s="12">
        <v>25051</v>
      </c>
      <c r="J4" s="11" t="s">
        <v>18</v>
      </c>
      <c r="K4" s="11">
        <v>4</v>
      </c>
      <c r="L4" s="11">
        <f t="shared" ca="1" si="1"/>
        <v>57</v>
      </c>
      <c r="M4" s="14">
        <f t="shared" ca="1" si="2"/>
        <v>50700</v>
      </c>
    </row>
    <row r="5" spans="1:16">
      <c r="A5" s="10">
        <v>4</v>
      </c>
      <c r="B5" s="11" t="s">
        <v>24</v>
      </c>
      <c r="C5" s="7" t="s">
        <v>25</v>
      </c>
      <c r="D5" s="7" t="s">
        <v>26</v>
      </c>
      <c r="E5" s="9" t="s">
        <v>27</v>
      </c>
      <c r="F5" s="15">
        <v>40544</v>
      </c>
      <c r="G5" s="17">
        <f t="shared" ca="1" si="0"/>
        <v>14</v>
      </c>
      <c r="H5" s="5" t="s">
        <v>17</v>
      </c>
      <c r="I5" s="12">
        <v>25727</v>
      </c>
      <c r="J5" s="11" t="s">
        <v>18</v>
      </c>
      <c r="K5" s="11">
        <v>4</v>
      </c>
      <c r="L5" s="11">
        <f t="shared" ca="1" si="1"/>
        <v>55</v>
      </c>
      <c r="M5" s="14">
        <f t="shared" ca="1" si="2"/>
        <v>75500</v>
      </c>
    </row>
    <row r="6" spans="1:16">
      <c r="A6" s="10">
        <v>5</v>
      </c>
      <c r="B6" s="11" t="s">
        <v>28</v>
      </c>
      <c r="C6" s="7" t="s">
        <v>29</v>
      </c>
      <c r="D6" s="7" t="s">
        <v>30</v>
      </c>
      <c r="E6" s="9" t="s">
        <v>27</v>
      </c>
      <c r="F6" s="15">
        <v>43165</v>
      </c>
      <c r="G6" s="17">
        <f t="shared" ca="1" si="0"/>
        <v>7</v>
      </c>
      <c r="H6" s="5" t="s">
        <v>21</v>
      </c>
      <c r="I6" s="12">
        <v>28831</v>
      </c>
      <c r="J6" s="11" t="s">
        <v>18</v>
      </c>
      <c r="K6" s="11">
        <v>5</v>
      </c>
      <c r="L6" s="11">
        <f t="shared" ca="1" si="1"/>
        <v>47</v>
      </c>
      <c r="M6" s="14">
        <f t="shared" ca="1" si="2"/>
        <v>54700</v>
      </c>
    </row>
    <row r="7" spans="1:16">
      <c r="A7" s="10">
        <v>6</v>
      </c>
      <c r="B7" s="11" t="s">
        <v>31</v>
      </c>
      <c r="C7" s="7" t="s">
        <v>32</v>
      </c>
      <c r="D7" s="7" t="s">
        <v>26</v>
      </c>
      <c r="E7" s="9" t="s">
        <v>27</v>
      </c>
      <c r="F7" s="15">
        <v>40226</v>
      </c>
      <c r="G7" s="17">
        <f t="shared" ca="1" si="0"/>
        <v>15</v>
      </c>
      <c r="H7" s="5" t="s">
        <v>21</v>
      </c>
      <c r="I7" s="12">
        <v>31183</v>
      </c>
      <c r="J7" s="11" t="s">
        <v>33</v>
      </c>
      <c r="K7" s="11">
        <v>4</v>
      </c>
      <c r="L7" s="11">
        <f t="shared" ca="1" si="1"/>
        <v>40</v>
      </c>
      <c r="M7" s="14">
        <f t="shared" ca="1" si="2"/>
        <v>49000</v>
      </c>
    </row>
    <row r="8" spans="1:16">
      <c r="A8" s="10">
        <v>7</v>
      </c>
      <c r="B8" s="11" t="s">
        <v>34</v>
      </c>
      <c r="C8" s="7" t="s">
        <v>35</v>
      </c>
      <c r="D8" s="7" t="s">
        <v>26</v>
      </c>
      <c r="E8" s="9" t="s">
        <v>27</v>
      </c>
      <c r="F8" s="15">
        <v>38270</v>
      </c>
      <c r="G8" s="17">
        <f t="shared" ca="1" si="0"/>
        <v>20</v>
      </c>
      <c r="H8" s="5" t="s">
        <v>21</v>
      </c>
      <c r="I8" s="12">
        <v>29346</v>
      </c>
      <c r="J8" s="11" t="s">
        <v>33</v>
      </c>
      <c r="K8" s="11">
        <v>3</v>
      </c>
      <c r="L8" s="11">
        <f t="shared" ca="1" si="1"/>
        <v>45</v>
      </c>
      <c r="M8" s="14">
        <f t="shared" ca="1" si="2"/>
        <v>44500</v>
      </c>
      <c r="P8" s="18"/>
    </row>
    <row r="9" spans="1:16">
      <c r="A9" s="10">
        <v>8</v>
      </c>
      <c r="B9" s="11" t="s">
        <v>36</v>
      </c>
      <c r="C9" s="7" t="s">
        <v>37</v>
      </c>
      <c r="D9" s="7" t="s">
        <v>38</v>
      </c>
      <c r="E9" s="9" t="s">
        <v>27</v>
      </c>
      <c r="F9" s="15">
        <v>40422</v>
      </c>
      <c r="G9" s="17">
        <f t="shared" ca="1" si="0"/>
        <v>14</v>
      </c>
      <c r="H9" s="10" t="s">
        <v>39</v>
      </c>
      <c r="I9" s="12">
        <v>30929</v>
      </c>
      <c r="J9" s="11" t="s">
        <v>33</v>
      </c>
      <c r="K9" s="11">
        <v>4</v>
      </c>
      <c r="L9" s="11">
        <f t="shared" ca="1" si="1"/>
        <v>41</v>
      </c>
      <c r="M9" s="14">
        <f t="shared" ca="1" si="2"/>
        <v>49100</v>
      </c>
    </row>
    <row r="10" spans="1:16">
      <c r="A10" s="10">
        <v>9</v>
      </c>
      <c r="B10" s="11" t="s">
        <v>40</v>
      </c>
      <c r="C10" s="7" t="s">
        <v>41</v>
      </c>
      <c r="D10" s="7" t="s">
        <v>30</v>
      </c>
      <c r="E10" s="9" t="s">
        <v>27</v>
      </c>
      <c r="F10" s="15">
        <v>41044</v>
      </c>
      <c r="G10" s="17">
        <f t="shared" ca="1" si="0"/>
        <v>13</v>
      </c>
      <c r="H10" s="10" t="s">
        <v>21</v>
      </c>
      <c r="I10" s="12">
        <v>28437</v>
      </c>
      <c r="J10" s="11" t="s">
        <v>18</v>
      </c>
      <c r="K10" s="11">
        <v>4</v>
      </c>
      <c r="L10" s="11">
        <f t="shared" ca="1" si="1"/>
        <v>48</v>
      </c>
      <c r="M10" s="14">
        <f t="shared" ca="1" si="2"/>
        <v>49800</v>
      </c>
    </row>
    <row r="11" spans="1:16">
      <c r="A11" s="10">
        <v>10</v>
      </c>
      <c r="B11" s="10" t="s">
        <v>42</v>
      </c>
      <c r="C11" s="7" t="s">
        <v>43</v>
      </c>
      <c r="D11" s="7" t="s">
        <v>26</v>
      </c>
      <c r="E11" s="9" t="s">
        <v>27</v>
      </c>
      <c r="F11" s="15">
        <v>41034</v>
      </c>
      <c r="G11" s="17">
        <f t="shared" ca="1" si="0"/>
        <v>13</v>
      </c>
      <c r="H11" s="10" t="s">
        <v>39</v>
      </c>
      <c r="I11" s="12">
        <v>31394</v>
      </c>
      <c r="J11" s="11" t="s">
        <v>33</v>
      </c>
      <c r="K11" s="11">
        <v>4</v>
      </c>
      <c r="L11" s="11">
        <f t="shared" ca="1" si="1"/>
        <v>40</v>
      </c>
      <c r="M11" s="14">
        <f t="shared" ca="1" si="2"/>
        <v>49000</v>
      </c>
    </row>
    <row r="12" spans="1:16">
      <c r="A12" s="10">
        <v>11</v>
      </c>
      <c r="B12" s="11" t="s">
        <v>44</v>
      </c>
      <c r="C12" s="7" t="s">
        <v>45</v>
      </c>
      <c r="D12" s="7" t="s">
        <v>15</v>
      </c>
      <c r="E12" s="6" t="s">
        <v>46</v>
      </c>
      <c r="F12" s="15">
        <v>39083</v>
      </c>
      <c r="G12" s="17">
        <f t="shared" ca="1" si="0"/>
        <v>18</v>
      </c>
      <c r="H12" s="10" t="s">
        <v>47</v>
      </c>
      <c r="I12" s="12">
        <v>28365</v>
      </c>
      <c r="J12" s="11" t="s">
        <v>18</v>
      </c>
      <c r="K12" s="11">
        <v>4</v>
      </c>
      <c r="L12" s="11">
        <f t="shared" ca="1" si="1"/>
        <v>48</v>
      </c>
      <c r="M12" s="14">
        <f t="shared" ca="1" si="2"/>
        <v>74800</v>
      </c>
    </row>
    <row r="13" spans="1:16">
      <c r="A13" s="10">
        <v>12</v>
      </c>
      <c r="B13" s="11" t="s">
        <v>48</v>
      </c>
      <c r="C13" s="7" t="s">
        <v>49</v>
      </c>
      <c r="D13" s="7" t="s">
        <v>15</v>
      </c>
      <c r="E13" s="6" t="s">
        <v>46</v>
      </c>
      <c r="F13" s="15">
        <v>38910</v>
      </c>
      <c r="G13" s="17">
        <f t="shared" ca="1" si="0"/>
        <v>18</v>
      </c>
      <c r="H13" s="10" t="s">
        <v>39</v>
      </c>
      <c r="I13" s="12">
        <v>27636</v>
      </c>
      <c r="J13" s="11" t="s">
        <v>33</v>
      </c>
      <c r="K13" s="11">
        <v>2</v>
      </c>
      <c r="L13" s="11">
        <f t="shared" ca="1" si="1"/>
        <v>50</v>
      </c>
      <c r="M13" s="14">
        <f t="shared" ca="1" si="2"/>
        <v>40000</v>
      </c>
    </row>
    <row r="14" spans="1:16">
      <c r="A14" s="10">
        <v>13</v>
      </c>
      <c r="B14" s="10" t="s">
        <v>50</v>
      </c>
      <c r="C14" s="5" t="s">
        <v>51</v>
      </c>
      <c r="D14" s="7" t="s">
        <v>15</v>
      </c>
      <c r="E14" s="9" t="s">
        <v>27</v>
      </c>
      <c r="F14" s="15">
        <v>40456</v>
      </c>
      <c r="G14" s="17">
        <f t="shared" ca="1" si="0"/>
        <v>14</v>
      </c>
      <c r="H14" s="10" t="s">
        <v>39</v>
      </c>
      <c r="I14" s="13">
        <v>31575</v>
      </c>
      <c r="J14" s="10" t="s">
        <v>18</v>
      </c>
      <c r="K14" s="10">
        <v>4</v>
      </c>
      <c r="L14" s="11">
        <f t="shared" ca="1" si="1"/>
        <v>39</v>
      </c>
      <c r="M14" s="14">
        <f t="shared" ca="1" si="2"/>
        <v>48900</v>
      </c>
    </row>
    <row r="15" spans="1:16">
      <c r="A15" s="10">
        <v>14</v>
      </c>
      <c r="B15" s="10" t="s">
        <v>52</v>
      </c>
      <c r="C15" s="5" t="s">
        <v>53</v>
      </c>
      <c r="D15" s="7" t="s">
        <v>26</v>
      </c>
      <c r="E15" s="9" t="s">
        <v>54</v>
      </c>
      <c r="F15" s="15">
        <v>36607</v>
      </c>
      <c r="G15" s="17">
        <f t="shared" ca="1" si="0"/>
        <v>25</v>
      </c>
      <c r="H15" s="10" t="s">
        <v>21</v>
      </c>
      <c r="I15" s="13">
        <v>27777</v>
      </c>
      <c r="J15" s="10" t="s">
        <v>18</v>
      </c>
      <c r="K15" s="10">
        <v>4</v>
      </c>
      <c r="L15" s="11">
        <f t="shared" ca="1" si="1"/>
        <v>49</v>
      </c>
      <c r="M15" s="14">
        <f t="shared" ca="1" si="2"/>
        <v>49900</v>
      </c>
    </row>
    <row r="16" spans="1:16">
      <c r="A16" s="10">
        <v>15</v>
      </c>
      <c r="B16" s="10" t="s">
        <v>52</v>
      </c>
      <c r="C16" s="5" t="s">
        <v>55</v>
      </c>
      <c r="D16" s="7" t="s">
        <v>26</v>
      </c>
      <c r="E16" s="9" t="s">
        <v>54</v>
      </c>
      <c r="F16" s="15">
        <v>40700</v>
      </c>
      <c r="G16" s="17">
        <f t="shared" ca="1" si="0"/>
        <v>13</v>
      </c>
      <c r="H16" s="10" t="s">
        <v>17</v>
      </c>
      <c r="I16" s="13">
        <v>29211</v>
      </c>
      <c r="J16" s="11" t="s">
        <v>18</v>
      </c>
      <c r="K16" s="10">
        <v>5</v>
      </c>
      <c r="L16" s="11">
        <f t="shared" ca="1" si="1"/>
        <v>46</v>
      </c>
      <c r="M16" s="14">
        <f t="shared" ca="1" si="2"/>
        <v>79600</v>
      </c>
    </row>
    <row r="17" spans="1:13">
      <c r="A17" s="10">
        <v>16</v>
      </c>
      <c r="B17" s="10" t="s">
        <v>56</v>
      </c>
      <c r="C17" s="5" t="s">
        <v>57</v>
      </c>
      <c r="D17" s="7" t="s">
        <v>26</v>
      </c>
      <c r="E17" s="9" t="s">
        <v>58</v>
      </c>
      <c r="F17" s="15">
        <v>42959</v>
      </c>
      <c r="G17" s="17">
        <f t="shared" ca="1" si="0"/>
        <v>7</v>
      </c>
      <c r="H17" s="10" t="s">
        <v>21</v>
      </c>
      <c r="I17" s="13">
        <v>30901</v>
      </c>
      <c r="J17" s="10" t="s">
        <v>18</v>
      </c>
      <c r="K17" s="10">
        <v>4</v>
      </c>
      <c r="L17" s="11">
        <f t="shared" ca="1" si="1"/>
        <v>41</v>
      </c>
      <c r="M17" s="14">
        <f t="shared" ca="1" si="2"/>
        <v>49100</v>
      </c>
    </row>
    <row r="18" spans="1:13">
      <c r="A18" s="10">
        <v>17</v>
      </c>
      <c r="B18" s="10" t="s">
        <v>59</v>
      </c>
      <c r="C18" s="5" t="s">
        <v>60</v>
      </c>
      <c r="D18" s="5" t="s">
        <v>38</v>
      </c>
      <c r="E18" s="9" t="s">
        <v>27</v>
      </c>
      <c r="F18" s="15">
        <v>44293</v>
      </c>
      <c r="G18" s="17">
        <f t="shared" ca="1" si="0"/>
        <v>4</v>
      </c>
      <c r="H18" s="10" t="s">
        <v>39</v>
      </c>
      <c r="I18" s="13">
        <v>31501</v>
      </c>
      <c r="J18" s="10" t="s">
        <v>18</v>
      </c>
      <c r="K18" s="10">
        <v>5</v>
      </c>
      <c r="L18" s="11">
        <f t="shared" ca="1" si="1"/>
        <v>39</v>
      </c>
      <c r="M18" s="14">
        <f t="shared" ca="1" si="2"/>
        <v>53900</v>
      </c>
    </row>
    <row r="19" spans="1:13">
      <c r="A19" s="10">
        <v>18</v>
      </c>
      <c r="B19" s="10" t="s">
        <v>61</v>
      </c>
      <c r="C19" s="5" t="s">
        <v>62</v>
      </c>
      <c r="D19" s="5" t="s">
        <v>38</v>
      </c>
      <c r="E19" s="9" t="s">
        <v>58</v>
      </c>
      <c r="F19" s="15">
        <v>36349</v>
      </c>
      <c r="G19" s="17">
        <f t="shared" ca="1" si="0"/>
        <v>25</v>
      </c>
      <c r="H19" s="10" t="s">
        <v>21</v>
      </c>
      <c r="I19" s="13">
        <v>30196</v>
      </c>
      <c r="J19" s="10" t="s">
        <v>18</v>
      </c>
      <c r="K19" s="10">
        <v>2</v>
      </c>
      <c r="L19" s="11">
        <f t="shared" ca="1" si="1"/>
        <v>43</v>
      </c>
      <c r="M19" s="14">
        <f t="shared" ca="1" si="2"/>
        <v>39300</v>
      </c>
    </row>
    <row r="20" spans="1:13">
      <c r="A20" s="10">
        <v>19</v>
      </c>
      <c r="B20" s="10" t="s">
        <v>52</v>
      </c>
      <c r="C20" s="5" t="s">
        <v>63</v>
      </c>
      <c r="D20" s="5" t="s">
        <v>38</v>
      </c>
      <c r="E20" s="9" t="s">
        <v>54</v>
      </c>
      <c r="F20" s="15">
        <v>41153</v>
      </c>
      <c r="G20" s="17">
        <f t="shared" ca="1" si="0"/>
        <v>12</v>
      </c>
      <c r="H20" s="10" t="s">
        <v>21</v>
      </c>
      <c r="I20" s="13">
        <v>28523</v>
      </c>
      <c r="J20" s="10" t="s">
        <v>18</v>
      </c>
      <c r="K20" s="10">
        <v>3</v>
      </c>
      <c r="L20" s="11">
        <f t="shared" ca="1" si="1"/>
        <v>47</v>
      </c>
      <c r="M20" s="14">
        <f t="shared" ca="1" si="2"/>
        <v>44700</v>
      </c>
    </row>
    <row r="21" spans="1:13">
      <c r="A21" s="10">
        <v>20</v>
      </c>
      <c r="B21" s="10" t="s">
        <v>64</v>
      </c>
      <c r="C21" s="5" t="s">
        <v>65</v>
      </c>
      <c r="D21" s="5" t="s">
        <v>38</v>
      </c>
      <c r="E21" s="9" t="s">
        <v>58</v>
      </c>
      <c r="F21" s="15">
        <v>42586</v>
      </c>
      <c r="G21" s="17">
        <f t="shared" ca="1" si="0"/>
        <v>8</v>
      </c>
      <c r="H21" s="10" t="s">
        <v>21</v>
      </c>
      <c r="I21" s="13">
        <v>30687</v>
      </c>
      <c r="J21" s="10" t="s">
        <v>33</v>
      </c>
      <c r="K21" s="10">
        <v>4</v>
      </c>
      <c r="L21" s="11">
        <f t="shared" ca="1" si="1"/>
        <v>41</v>
      </c>
      <c r="M21" s="14">
        <f t="shared" ca="1" si="2"/>
        <v>49100</v>
      </c>
    </row>
    <row r="22" spans="1:13">
      <c r="A22" s="10">
        <v>21</v>
      </c>
      <c r="B22" s="10" t="s">
        <v>66</v>
      </c>
      <c r="C22" s="5" t="s">
        <v>67</v>
      </c>
      <c r="D22" s="5" t="s">
        <v>38</v>
      </c>
      <c r="E22" s="9" t="s">
        <v>68</v>
      </c>
      <c r="F22" s="15">
        <v>39743</v>
      </c>
      <c r="G22" s="17">
        <f t="shared" ca="1" si="0"/>
        <v>16</v>
      </c>
      <c r="H22" s="10" t="s">
        <v>21</v>
      </c>
      <c r="I22" s="13">
        <v>27209</v>
      </c>
      <c r="J22" s="10" t="s">
        <v>33</v>
      </c>
      <c r="K22" s="10">
        <v>3</v>
      </c>
      <c r="L22" s="11">
        <f t="shared" ca="1" si="1"/>
        <v>51</v>
      </c>
      <c r="M22" s="14">
        <f t="shared" ca="1" si="2"/>
        <v>45100</v>
      </c>
    </row>
    <row r="23" spans="1:13">
      <c r="A23" s="10">
        <v>22</v>
      </c>
      <c r="B23" s="10" t="s">
        <v>52</v>
      </c>
      <c r="C23" s="5" t="s">
        <v>69</v>
      </c>
      <c r="D23" s="5" t="s">
        <v>38</v>
      </c>
      <c r="E23" s="9" t="s">
        <v>54</v>
      </c>
      <c r="F23" s="15">
        <v>40167</v>
      </c>
      <c r="G23" s="17">
        <f t="shared" ca="1" si="0"/>
        <v>15</v>
      </c>
      <c r="H23" s="10" t="s">
        <v>21</v>
      </c>
      <c r="I23" s="13">
        <v>25765</v>
      </c>
      <c r="J23" s="10" t="s">
        <v>33</v>
      </c>
      <c r="K23" s="10">
        <v>3</v>
      </c>
      <c r="L23" s="11">
        <f t="shared" ca="1" si="1"/>
        <v>55</v>
      </c>
      <c r="M23" s="14">
        <f t="shared" ca="1" si="2"/>
        <v>45500</v>
      </c>
    </row>
    <row r="24" spans="1:13">
      <c r="A24" s="10">
        <v>23</v>
      </c>
      <c r="B24" s="10" t="s">
        <v>70</v>
      </c>
      <c r="C24" s="5" t="s">
        <v>71</v>
      </c>
      <c r="D24" s="7" t="s">
        <v>26</v>
      </c>
      <c r="E24" s="9" t="s">
        <v>68</v>
      </c>
      <c r="F24" s="15">
        <v>42591</v>
      </c>
      <c r="G24" s="17">
        <f t="shared" ca="1" si="0"/>
        <v>8</v>
      </c>
      <c r="H24" s="10" t="s">
        <v>21</v>
      </c>
      <c r="I24" s="13">
        <v>29914</v>
      </c>
      <c r="J24" s="10" t="s">
        <v>18</v>
      </c>
      <c r="K24" s="10">
        <v>4</v>
      </c>
      <c r="L24" s="11">
        <f t="shared" ca="1" si="1"/>
        <v>44</v>
      </c>
      <c r="M24" s="14">
        <f t="shared" ca="1" si="2"/>
        <v>49400</v>
      </c>
    </row>
    <row r="25" spans="1:13">
      <c r="A25" s="10">
        <v>24</v>
      </c>
      <c r="B25" s="10" t="s">
        <v>72</v>
      </c>
      <c r="C25" s="5" t="s">
        <v>73</v>
      </c>
      <c r="D25" s="5" t="s">
        <v>38</v>
      </c>
      <c r="E25" s="9" t="s">
        <v>74</v>
      </c>
      <c r="F25" s="15">
        <v>43691</v>
      </c>
      <c r="G25" s="17">
        <f t="shared" ca="1" si="0"/>
        <v>5</v>
      </c>
      <c r="H25" s="5" t="s">
        <v>21</v>
      </c>
      <c r="I25" s="13">
        <v>30219</v>
      </c>
      <c r="J25" s="10" t="s">
        <v>18</v>
      </c>
      <c r="K25" s="10">
        <v>4</v>
      </c>
      <c r="L25" s="11">
        <f t="shared" ca="1" si="1"/>
        <v>43</v>
      </c>
      <c r="M25" s="14">
        <f t="shared" ca="1" si="2"/>
        <v>49300</v>
      </c>
    </row>
    <row r="26" spans="1:13">
      <c r="A26" s="10">
        <v>25</v>
      </c>
      <c r="B26" s="10" t="s">
        <v>75</v>
      </c>
      <c r="C26" s="5" t="s">
        <v>76</v>
      </c>
      <c r="D26" s="5" t="s">
        <v>38</v>
      </c>
      <c r="E26" s="9" t="s">
        <v>58</v>
      </c>
      <c r="F26" s="15">
        <v>43638</v>
      </c>
      <c r="G26" s="17">
        <f t="shared" ca="1" si="0"/>
        <v>5</v>
      </c>
      <c r="H26" s="10" t="s">
        <v>17</v>
      </c>
      <c r="I26" s="13">
        <v>30674</v>
      </c>
      <c r="J26" s="11" t="s">
        <v>18</v>
      </c>
      <c r="K26" s="10">
        <v>4</v>
      </c>
      <c r="L26" s="11">
        <f t="shared" ca="1" si="1"/>
        <v>42</v>
      </c>
      <c r="M26" s="14">
        <f t="shared" ca="1" si="2"/>
        <v>74200</v>
      </c>
    </row>
    <row r="27" spans="1:13">
      <c r="A27" s="10">
        <v>26</v>
      </c>
      <c r="B27" s="10" t="s">
        <v>77</v>
      </c>
      <c r="C27" s="5" t="s">
        <v>78</v>
      </c>
      <c r="D27" s="7" t="s">
        <v>26</v>
      </c>
      <c r="E27" s="9" t="s">
        <v>74</v>
      </c>
      <c r="F27" s="15">
        <v>42171</v>
      </c>
      <c r="G27" s="17">
        <f t="shared" ca="1" si="0"/>
        <v>9</v>
      </c>
      <c r="H27" s="5" t="s">
        <v>21</v>
      </c>
      <c r="I27" s="13">
        <v>27713</v>
      </c>
      <c r="J27" s="10" t="s">
        <v>18</v>
      </c>
      <c r="K27" s="10">
        <v>4</v>
      </c>
      <c r="L27" s="11">
        <f t="shared" ca="1" si="1"/>
        <v>50</v>
      </c>
      <c r="M27" s="14">
        <f t="shared" ca="1" si="2"/>
        <v>50000</v>
      </c>
    </row>
    <row r="28" spans="1:13">
      <c r="A28" s="10">
        <v>27</v>
      </c>
      <c r="B28" s="10" t="s">
        <v>79</v>
      </c>
      <c r="C28" s="5" t="s">
        <v>80</v>
      </c>
      <c r="D28" s="7" t="s">
        <v>26</v>
      </c>
      <c r="E28" s="9" t="s">
        <v>58</v>
      </c>
      <c r="F28" s="15">
        <v>41893</v>
      </c>
      <c r="G28" s="17">
        <f t="shared" ca="1" si="0"/>
        <v>10</v>
      </c>
      <c r="H28" s="10" t="s">
        <v>21</v>
      </c>
      <c r="I28" s="13">
        <v>26832</v>
      </c>
      <c r="J28" s="10" t="s">
        <v>33</v>
      </c>
      <c r="K28" s="10">
        <v>3</v>
      </c>
      <c r="L28" s="11">
        <f t="shared" ca="1" si="1"/>
        <v>52</v>
      </c>
      <c r="M28" s="14">
        <f t="shared" ca="1" si="2"/>
        <v>45200</v>
      </c>
    </row>
    <row r="29" spans="1:13">
      <c r="A29" s="10">
        <v>28</v>
      </c>
      <c r="B29" s="10" t="s">
        <v>52</v>
      </c>
      <c r="C29" s="5" t="s">
        <v>81</v>
      </c>
      <c r="D29" s="5" t="s">
        <v>38</v>
      </c>
      <c r="E29" s="9" t="s">
        <v>54</v>
      </c>
      <c r="F29" s="15">
        <v>44048</v>
      </c>
      <c r="G29" s="17">
        <f t="shared" ca="1" si="0"/>
        <v>4</v>
      </c>
      <c r="H29" s="10" t="s">
        <v>21</v>
      </c>
      <c r="I29" s="13">
        <v>27253</v>
      </c>
      <c r="J29" s="10" t="s">
        <v>33</v>
      </c>
      <c r="K29" s="10">
        <v>4</v>
      </c>
      <c r="L29" s="11">
        <f t="shared" ca="1" si="1"/>
        <v>51</v>
      </c>
      <c r="M29" s="14">
        <f t="shared" ca="1" si="2"/>
        <v>50100</v>
      </c>
    </row>
    <row r="30" spans="1:13">
      <c r="A30" s="10">
        <v>29</v>
      </c>
      <c r="B30" s="10" t="s">
        <v>82</v>
      </c>
      <c r="C30" s="5" t="s">
        <v>83</v>
      </c>
      <c r="D30" s="7" t="s">
        <v>26</v>
      </c>
      <c r="E30" s="9" t="s">
        <v>68</v>
      </c>
      <c r="F30" s="15">
        <v>41033</v>
      </c>
      <c r="G30" s="17">
        <f t="shared" ca="1" si="0"/>
        <v>13</v>
      </c>
      <c r="H30" s="10" t="s">
        <v>21</v>
      </c>
      <c r="I30" s="13">
        <v>25290</v>
      </c>
      <c r="J30" s="10" t="s">
        <v>33</v>
      </c>
      <c r="K30" s="10">
        <v>3</v>
      </c>
      <c r="L30" s="11">
        <f t="shared" ca="1" si="1"/>
        <v>56</v>
      </c>
      <c r="M30" s="14">
        <f t="shared" ca="1" si="2"/>
        <v>45600</v>
      </c>
    </row>
    <row r="31" spans="1:13">
      <c r="A31" s="10">
        <v>30</v>
      </c>
      <c r="B31" s="10" t="s">
        <v>84</v>
      </c>
      <c r="C31" s="5" t="s">
        <v>85</v>
      </c>
      <c r="D31" s="7" t="s">
        <v>26</v>
      </c>
      <c r="E31" s="9" t="s">
        <v>74</v>
      </c>
      <c r="F31" s="15">
        <v>39043</v>
      </c>
      <c r="G31" s="17">
        <f t="shared" ca="1" si="0"/>
        <v>18</v>
      </c>
      <c r="H31" s="10" t="s">
        <v>17</v>
      </c>
      <c r="I31" s="13">
        <v>26146</v>
      </c>
      <c r="J31" s="11" t="s">
        <v>18</v>
      </c>
      <c r="K31" s="10">
        <v>5</v>
      </c>
      <c r="L31" s="11">
        <f t="shared" ca="1" si="1"/>
        <v>54</v>
      </c>
      <c r="M31" s="14">
        <f t="shared" ca="1" si="2"/>
        <v>80400</v>
      </c>
    </row>
    <row r="32" spans="1:13">
      <c r="A32" s="10">
        <v>31</v>
      </c>
      <c r="B32" s="10" t="s">
        <v>86</v>
      </c>
      <c r="C32" s="5" t="s">
        <v>87</v>
      </c>
      <c r="D32" s="5" t="s">
        <v>38</v>
      </c>
      <c r="E32" s="9" t="s">
        <v>58</v>
      </c>
      <c r="F32" s="15">
        <v>42311</v>
      </c>
      <c r="G32" s="17">
        <f t="shared" ca="1" si="0"/>
        <v>9</v>
      </c>
      <c r="H32" s="10" t="s">
        <v>21</v>
      </c>
      <c r="I32" s="13">
        <v>28439</v>
      </c>
      <c r="J32" s="10" t="s">
        <v>33</v>
      </c>
      <c r="K32" s="10">
        <v>4</v>
      </c>
      <c r="L32" s="11">
        <f t="shared" ca="1" si="1"/>
        <v>48</v>
      </c>
      <c r="M32" s="14">
        <f t="shared" ca="1" si="2"/>
        <v>49800</v>
      </c>
    </row>
    <row r="33" spans="1:13">
      <c r="A33" s="10">
        <v>32</v>
      </c>
      <c r="B33" s="10" t="s">
        <v>88</v>
      </c>
      <c r="C33" s="5" t="s">
        <v>89</v>
      </c>
      <c r="D33" s="7" t="s">
        <v>26</v>
      </c>
      <c r="E33" s="9" t="s">
        <v>46</v>
      </c>
      <c r="F33" s="15">
        <v>40722</v>
      </c>
      <c r="G33" s="17">
        <f t="shared" ca="1" si="0"/>
        <v>13</v>
      </c>
      <c r="H33" s="10" t="s">
        <v>39</v>
      </c>
      <c r="I33" s="13">
        <v>28562</v>
      </c>
      <c r="J33" s="10" t="s">
        <v>33</v>
      </c>
      <c r="K33" s="10">
        <v>3</v>
      </c>
      <c r="L33" s="11">
        <f t="shared" ca="1" si="1"/>
        <v>47</v>
      </c>
      <c r="M33" s="14">
        <f t="shared" ca="1" si="2"/>
        <v>44700</v>
      </c>
    </row>
    <row r="34" spans="1:13">
      <c r="A34" s="10">
        <v>33</v>
      </c>
      <c r="B34" s="10" t="s">
        <v>90</v>
      </c>
      <c r="C34" s="5" t="s">
        <v>91</v>
      </c>
      <c r="D34" s="5" t="s">
        <v>38</v>
      </c>
      <c r="E34" s="9" t="s">
        <v>68</v>
      </c>
      <c r="F34" s="15">
        <v>32326</v>
      </c>
      <c r="G34" s="17">
        <f t="shared" ca="1" si="0"/>
        <v>36</v>
      </c>
      <c r="H34" s="10" t="s">
        <v>21</v>
      </c>
      <c r="I34" s="13">
        <v>28942</v>
      </c>
      <c r="J34" s="10" t="s">
        <v>18</v>
      </c>
      <c r="K34" s="10">
        <v>3</v>
      </c>
      <c r="L34" s="11">
        <f t="shared" ca="1" si="1"/>
        <v>46</v>
      </c>
      <c r="M34" s="14">
        <f t="shared" ca="1" si="2"/>
        <v>44600</v>
      </c>
    </row>
    <row r="35" spans="1:13">
      <c r="A35" s="10">
        <v>34</v>
      </c>
      <c r="B35" s="10" t="s">
        <v>52</v>
      </c>
      <c r="C35" s="5" t="s">
        <v>92</v>
      </c>
      <c r="D35" s="5" t="s">
        <v>38</v>
      </c>
      <c r="E35" s="9" t="s">
        <v>54</v>
      </c>
      <c r="F35" s="15">
        <v>43218</v>
      </c>
      <c r="G35" s="17">
        <f t="shared" ca="1" si="0"/>
        <v>7</v>
      </c>
      <c r="H35" s="10" t="s">
        <v>21</v>
      </c>
      <c r="I35" s="13">
        <v>28402</v>
      </c>
      <c r="J35" s="10" t="s">
        <v>18</v>
      </c>
      <c r="K35" s="10">
        <v>2</v>
      </c>
      <c r="L35" s="11">
        <f t="shared" ca="1" si="1"/>
        <v>48</v>
      </c>
      <c r="M35" s="14">
        <f t="shared" ca="1" si="2"/>
        <v>39800</v>
      </c>
    </row>
    <row r="36" spans="1:13">
      <c r="A36" s="10">
        <v>35</v>
      </c>
      <c r="B36" s="10" t="s">
        <v>93</v>
      </c>
      <c r="C36" s="5" t="s">
        <v>94</v>
      </c>
      <c r="D36" s="5" t="s">
        <v>38</v>
      </c>
      <c r="E36" s="9" t="s">
        <v>46</v>
      </c>
      <c r="F36" s="15">
        <v>42966</v>
      </c>
      <c r="G36" s="17">
        <f t="shared" ca="1" si="0"/>
        <v>7</v>
      </c>
      <c r="H36" s="10" t="s">
        <v>39</v>
      </c>
      <c r="I36" s="13">
        <v>28440</v>
      </c>
      <c r="J36" s="10" t="s">
        <v>18</v>
      </c>
      <c r="K36" s="10">
        <v>4</v>
      </c>
      <c r="L36" s="11">
        <f t="shared" ca="1" si="1"/>
        <v>48</v>
      </c>
      <c r="M36" s="14">
        <f t="shared" ca="1" si="2"/>
        <v>49800</v>
      </c>
    </row>
    <row r="37" spans="1:13">
      <c r="A37" s="10">
        <v>36</v>
      </c>
      <c r="B37" s="10" t="s">
        <v>95</v>
      </c>
      <c r="C37" s="5" t="s">
        <v>96</v>
      </c>
      <c r="D37" s="7" t="s">
        <v>26</v>
      </c>
      <c r="E37" s="9" t="s">
        <v>74</v>
      </c>
      <c r="F37" s="15">
        <v>38283</v>
      </c>
      <c r="G37" s="17">
        <f t="shared" ca="1" si="0"/>
        <v>20</v>
      </c>
      <c r="H37" s="5" t="s">
        <v>21</v>
      </c>
      <c r="I37" s="13">
        <v>25802</v>
      </c>
      <c r="J37" s="10" t="s">
        <v>33</v>
      </c>
      <c r="K37" s="10">
        <v>4</v>
      </c>
      <c r="L37" s="11">
        <f t="shared" ca="1" si="1"/>
        <v>55</v>
      </c>
      <c r="M37" s="14">
        <f t="shared" ca="1" si="2"/>
        <v>50500</v>
      </c>
    </row>
    <row r="38" spans="1:13">
      <c r="A38" s="10">
        <v>37</v>
      </c>
      <c r="B38" s="10" t="s">
        <v>97</v>
      </c>
      <c r="C38" s="5" t="s">
        <v>98</v>
      </c>
      <c r="D38" s="7" t="s">
        <v>26</v>
      </c>
      <c r="E38" s="9" t="s">
        <v>46</v>
      </c>
      <c r="F38" s="15">
        <v>43287</v>
      </c>
      <c r="G38" s="17">
        <f t="shared" ca="1" si="0"/>
        <v>6</v>
      </c>
      <c r="H38" s="10" t="s">
        <v>39</v>
      </c>
      <c r="I38" s="13">
        <v>27658</v>
      </c>
      <c r="J38" s="10" t="s">
        <v>33</v>
      </c>
      <c r="K38" s="10">
        <v>4</v>
      </c>
      <c r="L38" s="11">
        <f t="shared" ca="1" si="1"/>
        <v>50</v>
      </c>
      <c r="M38" s="14">
        <f t="shared" ca="1" si="2"/>
        <v>50000</v>
      </c>
    </row>
    <row r="39" spans="1:13">
      <c r="A39" s="10">
        <v>38</v>
      </c>
      <c r="B39" s="10" t="s">
        <v>99</v>
      </c>
      <c r="C39" s="5" t="s">
        <v>100</v>
      </c>
      <c r="D39" s="7" t="s">
        <v>26</v>
      </c>
      <c r="E39" s="9" t="s">
        <v>27</v>
      </c>
      <c r="F39" s="15">
        <v>43556</v>
      </c>
      <c r="G39" s="17">
        <f t="shared" ca="1" si="0"/>
        <v>6</v>
      </c>
      <c r="H39" s="10" t="s">
        <v>39</v>
      </c>
      <c r="I39" s="13">
        <v>27699</v>
      </c>
      <c r="J39" s="10" t="s">
        <v>33</v>
      </c>
      <c r="K39" s="10">
        <v>4</v>
      </c>
      <c r="L39" s="11">
        <f t="shared" ca="1" si="1"/>
        <v>50</v>
      </c>
      <c r="M39" s="14">
        <f t="shared" ca="1" si="2"/>
        <v>50000</v>
      </c>
    </row>
    <row r="40" spans="1:13">
      <c r="A40" s="10">
        <v>39</v>
      </c>
      <c r="B40" s="10" t="s">
        <v>101</v>
      </c>
      <c r="C40" s="5" t="s">
        <v>102</v>
      </c>
      <c r="D40" s="7" t="s">
        <v>26</v>
      </c>
      <c r="E40" s="9" t="s">
        <v>46</v>
      </c>
      <c r="F40" s="15">
        <v>44109</v>
      </c>
      <c r="G40" s="17">
        <f t="shared" ca="1" si="0"/>
        <v>4</v>
      </c>
      <c r="H40" s="10" t="s">
        <v>39</v>
      </c>
      <c r="I40" s="13">
        <v>28300</v>
      </c>
      <c r="J40" s="10" t="s">
        <v>33</v>
      </c>
      <c r="K40" s="10">
        <v>5</v>
      </c>
      <c r="L40" s="11">
        <f t="shared" ca="1" si="1"/>
        <v>48</v>
      </c>
      <c r="M40" s="14">
        <f t="shared" ca="1" si="2"/>
        <v>54800</v>
      </c>
    </row>
    <row r="41" spans="1:13">
      <c r="A41" s="10">
        <v>40</v>
      </c>
      <c r="B41" s="10" t="s">
        <v>103</v>
      </c>
      <c r="C41" s="5" t="s">
        <v>104</v>
      </c>
      <c r="D41" s="7" t="s">
        <v>26</v>
      </c>
      <c r="E41" s="9" t="s">
        <v>58</v>
      </c>
      <c r="F41" s="15">
        <v>41054</v>
      </c>
      <c r="G41" s="17">
        <f t="shared" ca="1" si="0"/>
        <v>12</v>
      </c>
      <c r="H41" s="10" t="s">
        <v>21</v>
      </c>
      <c r="I41" s="13">
        <v>30543</v>
      </c>
      <c r="J41" s="10" t="s">
        <v>33</v>
      </c>
      <c r="K41" s="10">
        <v>4</v>
      </c>
      <c r="L41" s="11">
        <f t="shared" ca="1" si="1"/>
        <v>42</v>
      </c>
      <c r="M41" s="14">
        <f t="shared" ca="1" si="2"/>
        <v>49200</v>
      </c>
    </row>
    <row r="42" spans="1:13">
      <c r="A42" s="10">
        <v>41</v>
      </c>
      <c r="B42" s="10" t="s">
        <v>105</v>
      </c>
      <c r="C42" s="5" t="s">
        <v>106</v>
      </c>
      <c r="D42" s="5" t="s">
        <v>38</v>
      </c>
      <c r="E42" s="9" t="s">
        <v>27</v>
      </c>
      <c r="F42" s="15">
        <v>42913</v>
      </c>
      <c r="G42" s="17">
        <f t="shared" ca="1" si="0"/>
        <v>7</v>
      </c>
      <c r="H42" s="10" t="s">
        <v>39</v>
      </c>
      <c r="I42" s="13">
        <v>30396</v>
      </c>
      <c r="J42" s="10" t="s">
        <v>33</v>
      </c>
      <c r="K42" s="10">
        <v>4</v>
      </c>
      <c r="L42" s="11">
        <f t="shared" ca="1" si="1"/>
        <v>42</v>
      </c>
      <c r="M42" s="14">
        <f t="shared" ca="1" si="2"/>
        <v>49200</v>
      </c>
    </row>
    <row r="43" spans="1:13">
      <c r="A43" s="10">
        <v>42</v>
      </c>
      <c r="B43" s="10" t="s">
        <v>107</v>
      </c>
      <c r="C43" s="5" t="s">
        <v>108</v>
      </c>
      <c r="D43" s="7" t="s">
        <v>26</v>
      </c>
      <c r="E43" s="9" t="s">
        <v>46</v>
      </c>
      <c r="F43" s="15">
        <v>40996</v>
      </c>
      <c r="G43" s="17">
        <f t="shared" ca="1" si="0"/>
        <v>13</v>
      </c>
      <c r="H43" s="10" t="s">
        <v>39</v>
      </c>
      <c r="I43" s="13">
        <v>27704</v>
      </c>
      <c r="J43" s="10" t="s">
        <v>33</v>
      </c>
      <c r="K43" s="10">
        <v>2</v>
      </c>
      <c r="L43" s="11">
        <f t="shared" ca="1" si="1"/>
        <v>50</v>
      </c>
      <c r="M43" s="14">
        <f t="shared" ca="1" si="2"/>
        <v>40000</v>
      </c>
    </row>
    <row r="44" spans="1:13">
      <c r="G44" s="20"/>
    </row>
    <row r="45" spans="1:13">
      <c r="G45" s="20"/>
    </row>
    <row r="46" spans="1:13">
      <c r="A46" s="37" t="s">
        <v>109</v>
      </c>
      <c r="B46" t="s">
        <v>110</v>
      </c>
      <c r="C46" s="4"/>
      <c r="D46" s="2" t="s">
        <v>111</v>
      </c>
      <c r="F46"/>
      <c r="I46"/>
      <c r="K46"/>
    </row>
    <row r="47" spans="1:13">
      <c r="A47" s="8" t="s">
        <v>112</v>
      </c>
      <c r="B47" t="s">
        <v>113</v>
      </c>
      <c r="C47" s="3"/>
      <c r="D47" s="2" t="s">
        <v>114</v>
      </c>
      <c r="F47"/>
      <c r="I47"/>
      <c r="K47"/>
    </row>
    <row r="48" spans="1:13">
      <c r="B48" t="s">
        <v>115</v>
      </c>
      <c r="C48" s="3"/>
      <c r="D48" s="2" t="s">
        <v>116</v>
      </c>
      <c r="F48"/>
      <c r="I48"/>
      <c r="K48"/>
    </row>
    <row r="49" spans="2:7" customFormat="1">
      <c r="B49" t="s">
        <v>117</v>
      </c>
      <c r="C49" s="3"/>
      <c r="D49" s="2" t="s">
        <v>118</v>
      </c>
    </row>
    <row r="50" spans="2:7" customFormat="1">
      <c r="B50" t="s">
        <v>119</v>
      </c>
      <c r="C50" s="3"/>
      <c r="D50" s="2" t="s">
        <v>120</v>
      </c>
    </row>
    <row r="51" spans="2:7">
      <c r="G51" s="20"/>
    </row>
    <row r="52" spans="2:7">
      <c r="G52" s="20"/>
    </row>
    <row r="53" spans="2:7">
      <c r="G53" s="20"/>
    </row>
    <row r="54" spans="2:7">
      <c r="G54" s="20"/>
    </row>
    <row r="55" spans="2:7">
      <c r="G55" s="20"/>
    </row>
  </sheetData>
  <sortState xmlns:xlrd2="http://schemas.microsoft.com/office/spreadsheetml/2017/richdata2" ref="A2:M43">
    <sortCondition ref="A3"/>
  </sortState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D90B-6B4B-4E93-8777-C2F44593F638}">
  <sheetPr>
    <tabColor rgb="FF7030A0"/>
  </sheetPr>
  <dimension ref="A1:P55"/>
  <sheetViews>
    <sheetView workbookViewId="0">
      <pane ySplit="1" topLeftCell="A20" activePane="bottomLeft" state="frozen"/>
      <selection pane="bottomLeft" activeCell="C17" sqref="C17:F17"/>
      <selection activeCell="C17" sqref="C17:F17"/>
    </sheetView>
  </sheetViews>
  <sheetFormatPr defaultRowHeight="16.5"/>
  <cols>
    <col min="1" max="1" width="8.125" bestFit="1" customWidth="1"/>
    <col min="3" max="3" width="9" style="8"/>
    <col min="4" max="4" width="16.75" customWidth="1"/>
    <col min="6" max="6" width="13" style="16" customWidth="1"/>
    <col min="7" max="7" width="13.375" bestFit="1" customWidth="1"/>
    <col min="8" max="8" width="10.5" bestFit="1" customWidth="1"/>
    <col min="9" max="9" width="10.5" style="8" bestFit="1" customWidth="1"/>
    <col min="11" max="11" width="9" style="8"/>
  </cols>
  <sheetData>
    <row r="1" spans="1:16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</row>
    <row r="2" spans="1:16">
      <c r="A2" s="10">
        <v>11</v>
      </c>
      <c r="B2" s="11" t="s">
        <v>44</v>
      </c>
      <c r="C2" s="7" t="s">
        <v>45</v>
      </c>
      <c r="D2" s="7" t="s">
        <v>15</v>
      </c>
      <c r="E2" s="6" t="s">
        <v>46</v>
      </c>
      <c r="F2" s="15">
        <v>39083</v>
      </c>
      <c r="G2" s="17">
        <f t="shared" ref="G2:G43" ca="1" si="0">INT(_xlfn.DAYS(TODAY(),F2)/365.25)</f>
        <v>18</v>
      </c>
      <c r="H2" s="10" t="s">
        <v>47</v>
      </c>
      <c r="I2" s="12">
        <v>28365</v>
      </c>
      <c r="J2" s="11" t="s">
        <v>18</v>
      </c>
      <c r="K2" s="11">
        <v>4</v>
      </c>
      <c r="L2" s="11">
        <f t="shared" ref="L2:L43" ca="1" si="1">YEAR(TODAY())-YEAR(I2)</f>
        <v>48</v>
      </c>
      <c r="M2" s="14">
        <f t="shared" ref="M2:M43" ca="1" si="2">IF(H2="主任",50000,25000)+K2*5000+L2*100</f>
        <v>74800</v>
      </c>
    </row>
    <row r="3" spans="1:16">
      <c r="A3" s="10">
        <v>12</v>
      </c>
      <c r="B3" s="11" t="s">
        <v>48</v>
      </c>
      <c r="C3" s="7" t="s">
        <v>49</v>
      </c>
      <c r="D3" s="7" t="s">
        <v>15</v>
      </c>
      <c r="E3" s="6" t="s">
        <v>46</v>
      </c>
      <c r="F3" s="15">
        <v>38910</v>
      </c>
      <c r="G3" s="17">
        <f t="shared" ca="1" si="0"/>
        <v>18</v>
      </c>
      <c r="H3" s="10" t="s">
        <v>39</v>
      </c>
      <c r="I3" s="12">
        <v>27636</v>
      </c>
      <c r="J3" s="11" t="s">
        <v>33</v>
      </c>
      <c r="K3" s="11">
        <v>2</v>
      </c>
      <c r="L3" s="11">
        <f t="shared" ca="1" si="1"/>
        <v>50</v>
      </c>
      <c r="M3" s="14">
        <f t="shared" ca="1" si="2"/>
        <v>40000</v>
      </c>
    </row>
    <row r="4" spans="1:16">
      <c r="A4" s="10">
        <v>32</v>
      </c>
      <c r="B4" s="10" t="s">
        <v>88</v>
      </c>
      <c r="C4" s="5" t="s">
        <v>89</v>
      </c>
      <c r="D4" s="7" t="s">
        <v>26</v>
      </c>
      <c r="E4" s="9" t="s">
        <v>46</v>
      </c>
      <c r="F4" s="15">
        <v>40722</v>
      </c>
      <c r="G4" s="17">
        <f t="shared" ca="1" si="0"/>
        <v>13</v>
      </c>
      <c r="H4" s="10" t="s">
        <v>39</v>
      </c>
      <c r="I4" s="13">
        <v>28562</v>
      </c>
      <c r="J4" s="10" t="s">
        <v>33</v>
      </c>
      <c r="K4" s="10">
        <v>3</v>
      </c>
      <c r="L4" s="11">
        <f t="shared" ca="1" si="1"/>
        <v>47</v>
      </c>
      <c r="M4" s="14">
        <f t="shared" ca="1" si="2"/>
        <v>44700</v>
      </c>
    </row>
    <row r="5" spans="1:16">
      <c r="A5" s="10">
        <v>35</v>
      </c>
      <c r="B5" s="10" t="s">
        <v>93</v>
      </c>
      <c r="C5" s="5" t="s">
        <v>94</v>
      </c>
      <c r="D5" s="5" t="s">
        <v>38</v>
      </c>
      <c r="E5" s="9" t="s">
        <v>46</v>
      </c>
      <c r="F5" s="15">
        <v>42966</v>
      </c>
      <c r="G5" s="17">
        <f t="shared" ca="1" si="0"/>
        <v>7</v>
      </c>
      <c r="H5" s="10" t="s">
        <v>39</v>
      </c>
      <c r="I5" s="13">
        <v>28440</v>
      </c>
      <c r="J5" s="10" t="s">
        <v>18</v>
      </c>
      <c r="K5" s="10">
        <v>4</v>
      </c>
      <c r="L5" s="11">
        <f t="shared" ca="1" si="1"/>
        <v>48</v>
      </c>
      <c r="M5" s="14">
        <f t="shared" ca="1" si="2"/>
        <v>49800</v>
      </c>
    </row>
    <row r="6" spans="1:16">
      <c r="A6" s="10">
        <v>37</v>
      </c>
      <c r="B6" s="10" t="s">
        <v>97</v>
      </c>
      <c r="C6" s="5" t="s">
        <v>98</v>
      </c>
      <c r="D6" s="7" t="s">
        <v>26</v>
      </c>
      <c r="E6" s="9" t="s">
        <v>46</v>
      </c>
      <c r="F6" s="15">
        <v>43287</v>
      </c>
      <c r="G6" s="17">
        <f t="shared" ca="1" si="0"/>
        <v>6</v>
      </c>
      <c r="H6" s="10" t="s">
        <v>39</v>
      </c>
      <c r="I6" s="13">
        <v>27658</v>
      </c>
      <c r="J6" s="10" t="s">
        <v>33</v>
      </c>
      <c r="K6" s="10">
        <v>4</v>
      </c>
      <c r="L6" s="11">
        <f t="shared" ca="1" si="1"/>
        <v>50</v>
      </c>
      <c r="M6" s="14">
        <f t="shared" ca="1" si="2"/>
        <v>50000</v>
      </c>
    </row>
    <row r="7" spans="1:16">
      <c r="A7" s="10">
        <v>39</v>
      </c>
      <c r="B7" s="10" t="s">
        <v>101</v>
      </c>
      <c r="C7" s="5" t="s">
        <v>102</v>
      </c>
      <c r="D7" s="7" t="s">
        <v>26</v>
      </c>
      <c r="E7" s="9" t="s">
        <v>46</v>
      </c>
      <c r="F7" s="15">
        <v>44109</v>
      </c>
      <c r="G7" s="17">
        <f t="shared" ca="1" si="0"/>
        <v>4</v>
      </c>
      <c r="H7" s="10" t="s">
        <v>39</v>
      </c>
      <c r="I7" s="13">
        <v>28300</v>
      </c>
      <c r="J7" s="10" t="s">
        <v>33</v>
      </c>
      <c r="K7" s="10">
        <v>5</v>
      </c>
      <c r="L7" s="11">
        <f t="shared" ca="1" si="1"/>
        <v>48</v>
      </c>
      <c r="M7" s="14">
        <f t="shared" ca="1" si="2"/>
        <v>54800</v>
      </c>
    </row>
    <row r="8" spans="1:16">
      <c r="A8" s="10">
        <v>42</v>
      </c>
      <c r="B8" s="10" t="s">
        <v>107</v>
      </c>
      <c r="C8" s="5" t="s">
        <v>108</v>
      </c>
      <c r="D8" s="7" t="s">
        <v>26</v>
      </c>
      <c r="E8" s="9" t="s">
        <v>46</v>
      </c>
      <c r="F8" s="15">
        <v>40996</v>
      </c>
      <c r="G8" s="17">
        <f t="shared" ca="1" si="0"/>
        <v>13</v>
      </c>
      <c r="H8" s="10" t="s">
        <v>39</v>
      </c>
      <c r="I8" s="13">
        <v>27704</v>
      </c>
      <c r="J8" s="10" t="s">
        <v>33</v>
      </c>
      <c r="K8" s="10">
        <v>2</v>
      </c>
      <c r="L8" s="11">
        <f t="shared" ca="1" si="1"/>
        <v>50</v>
      </c>
      <c r="M8" s="14">
        <f t="shared" ca="1" si="2"/>
        <v>40000</v>
      </c>
      <c r="P8" s="18"/>
    </row>
    <row r="9" spans="1:16">
      <c r="A9" s="10">
        <v>14</v>
      </c>
      <c r="B9" s="10" t="s">
        <v>52</v>
      </c>
      <c r="C9" s="5" t="s">
        <v>53</v>
      </c>
      <c r="D9" s="7" t="s">
        <v>26</v>
      </c>
      <c r="E9" s="9" t="s">
        <v>54</v>
      </c>
      <c r="F9" s="15">
        <v>36607</v>
      </c>
      <c r="G9" s="17">
        <f t="shared" ca="1" si="0"/>
        <v>25</v>
      </c>
      <c r="H9" s="10" t="s">
        <v>21</v>
      </c>
      <c r="I9" s="13">
        <v>27777</v>
      </c>
      <c r="J9" s="10" t="s">
        <v>18</v>
      </c>
      <c r="K9" s="10">
        <v>4</v>
      </c>
      <c r="L9" s="11">
        <f t="shared" ca="1" si="1"/>
        <v>49</v>
      </c>
      <c r="M9" s="14">
        <f t="shared" ca="1" si="2"/>
        <v>49900</v>
      </c>
    </row>
    <row r="10" spans="1:16">
      <c r="A10" s="10">
        <v>15</v>
      </c>
      <c r="B10" s="10" t="s">
        <v>52</v>
      </c>
      <c r="C10" s="5" t="s">
        <v>55</v>
      </c>
      <c r="D10" s="7" t="s">
        <v>26</v>
      </c>
      <c r="E10" s="9" t="s">
        <v>54</v>
      </c>
      <c r="F10" s="15">
        <v>40700</v>
      </c>
      <c r="G10" s="17">
        <f t="shared" ca="1" si="0"/>
        <v>13</v>
      </c>
      <c r="H10" s="10" t="s">
        <v>17</v>
      </c>
      <c r="I10" s="13">
        <v>29211</v>
      </c>
      <c r="J10" s="11" t="s">
        <v>18</v>
      </c>
      <c r="K10" s="10">
        <v>5</v>
      </c>
      <c r="L10" s="11">
        <f t="shared" ca="1" si="1"/>
        <v>46</v>
      </c>
      <c r="M10" s="14">
        <f t="shared" ca="1" si="2"/>
        <v>79600</v>
      </c>
    </row>
    <row r="11" spans="1:16">
      <c r="A11" s="10">
        <v>19</v>
      </c>
      <c r="B11" s="10" t="s">
        <v>52</v>
      </c>
      <c r="C11" s="5" t="s">
        <v>63</v>
      </c>
      <c r="D11" s="5" t="s">
        <v>38</v>
      </c>
      <c r="E11" s="9" t="s">
        <v>54</v>
      </c>
      <c r="F11" s="15">
        <v>41153</v>
      </c>
      <c r="G11" s="17">
        <f t="shared" ca="1" si="0"/>
        <v>12</v>
      </c>
      <c r="H11" s="10" t="s">
        <v>21</v>
      </c>
      <c r="I11" s="13">
        <v>28523</v>
      </c>
      <c r="J11" s="10" t="s">
        <v>18</v>
      </c>
      <c r="K11" s="10">
        <v>3</v>
      </c>
      <c r="L11" s="11">
        <f t="shared" ca="1" si="1"/>
        <v>47</v>
      </c>
      <c r="M11" s="14">
        <f t="shared" ca="1" si="2"/>
        <v>44700</v>
      </c>
    </row>
    <row r="12" spans="1:16">
      <c r="A12" s="10">
        <v>22</v>
      </c>
      <c r="B12" s="10" t="s">
        <v>52</v>
      </c>
      <c r="C12" s="5" t="s">
        <v>69</v>
      </c>
      <c r="D12" s="5" t="s">
        <v>38</v>
      </c>
      <c r="E12" s="9" t="s">
        <v>54</v>
      </c>
      <c r="F12" s="15">
        <v>40167</v>
      </c>
      <c r="G12" s="17">
        <f t="shared" ca="1" si="0"/>
        <v>15</v>
      </c>
      <c r="H12" s="10" t="s">
        <v>21</v>
      </c>
      <c r="I12" s="13">
        <v>25765</v>
      </c>
      <c r="J12" s="10" t="s">
        <v>33</v>
      </c>
      <c r="K12" s="10">
        <v>3</v>
      </c>
      <c r="L12" s="11">
        <f t="shared" ca="1" si="1"/>
        <v>55</v>
      </c>
      <c r="M12" s="14">
        <f t="shared" ca="1" si="2"/>
        <v>45500</v>
      </c>
    </row>
    <row r="13" spans="1:16">
      <c r="A13" s="10">
        <v>28</v>
      </c>
      <c r="B13" s="10" t="s">
        <v>52</v>
      </c>
      <c r="C13" s="5" t="s">
        <v>81</v>
      </c>
      <c r="D13" s="5" t="s">
        <v>38</v>
      </c>
      <c r="E13" s="9" t="s">
        <v>54</v>
      </c>
      <c r="F13" s="15">
        <v>44048</v>
      </c>
      <c r="G13" s="17">
        <f t="shared" ca="1" si="0"/>
        <v>4</v>
      </c>
      <c r="H13" s="10" t="s">
        <v>21</v>
      </c>
      <c r="I13" s="13">
        <v>27253</v>
      </c>
      <c r="J13" s="10" t="s">
        <v>33</v>
      </c>
      <c r="K13" s="10">
        <v>4</v>
      </c>
      <c r="L13" s="11">
        <f t="shared" ca="1" si="1"/>
        <v>51</v>
      </c>
      <c r="M13" s="14">
        <f t="shared" ca="1" si="2"/>
        <v>50100</v>
      </c>
    </row>
    <row r="14" spans="1:16">
      <c r="A14" s="10">
        <v>34</v>
      </c>
      <c r="B14" s="10" t="s">
        <v>52</v>
      </c>
      <c r="C14" s="5" t="s">
        <v>92</v>
      </c>
      <c r="D14" s="5" t="s">
        <v>38</v>
      </c>
      <c r="E14" s="9" t="s">
        <v>54</v>
      </c>
      <c r="F14" s="15">
        <v>43218</v>
      </c>
      <c r="G14" s="17">
        <f t="shared" ca="1" si="0"/>
        <v>7</v>
      </c>
      <c r="H14" s="10" t="s">
        <v>21</v>
      </c>
      <c r="I14" s="13">
        <v>28402</v>
      </c>
      <c r="J14" s="10" t="s">
        <v>18</v>
      </c>
      <c r="K14" s="10">
        <v>2</v>
      </c>
      <c r="L14" s="11">
        <f t="shared" ca="1" si="1"/>
        <v>48</v>
      </c>
      <c r="M14" s="14">
        <f t="shared" ca="1" si="2"/>
        <v>39800</v>
      </c>
    </row>
    <row r="15" spans="1:16">
      <c r="A15" s="10">
        <v>4</v>
      </c>
      <c r="B15" s="11" t="s">
        <v>24</v>
      </c>
      <c r="C15" s="7" t="s">
        <v>25</v>
      </c>
      <c r="D15" s="7" t="s">
        <v>26</v>
      </c>
      <c r="E15" s="9" t="s">
        <v>27</v>
      </c>
      <c r="F15" s="15">
        <v>40544</v>
      </c>
      <c r="G15" s="17">
        <f t="shared" ca="1" si="0"/>
        <v>14</v>
      </c>
      <c r="H15" s="5" t="s">
        <v>17</v>
      </c>
      <c r="I15" s="12">
        <v>25727</v>
      </c>
      <c r="J15" s="11" t="s">
        <v>18</v>
      </c>
      <c r="K15" s="11">
        <v>4</v>
      </c>
      <c r="L15" s="11">
        <f t="shared" ca="1" si="1"/>
        <v>55</v>
      </c>
      <c r="M15" s="14">
        <f t="shared" ca="1" si="2"/>
        <v>75500</v>
      </c>
    </row>
    <row r="16" spans="1:16">
      <c r="A16" s="10">
        <v>5</v>
      </c>
      <c r="B16" s="11" t="s">
        <v>28</v>
      </c>
      <c r="C16" s="7" t="s">
        <v>29</v>
      </c>
      <c r="D16" s="7" t="s">
        <v>30</v>
      </c>
      <c r="E16" s="9" t="s">
        <v>27</v>
      </c>
      <c r="F16" s="15">
        <v>43165</v>
      </c>
      <c r="G16" s="17">
        <f t="shared" ca="1" si="0"/>
        <v>7</v>
      </c>
      <c r="H16" s="5" t="s">
        <v>21</v>
      </c>
      <c r="I16" s="12">
        <v>28831</v>
      </c>
      <c r="J16" s="11" t="s">
        <v>18</v>
      </c>
      <c r="K16" s="11">
        <v>5</v>
      </c>
      <c r="L16" s="11">
        <f t="shared" ca="1" si="1"/>
        <v>47</v>
      </c>
      <c r="M16" s="14">
        <f t="shared" ca="1" si="2"/>
        <v>54700</v>
      </c>
    </row>
    <row r="17" spans="1:13">
      <c r="A17" s="10">
        <v>6</v>
      </c>
      <c r="B17" s="11" t="s">
        <v>31</v>
      </c>
      <c r="C17" s="7" t="s">
        <v>32</v>
      </c>
      <c r="D17" s="7" t="s">
        <v>26</v>
      </c>
      <c r="E17" s="9" t="s">
        <v>27</v>
      </c>
      <c r="F17" s="15">
        <v>40226</v>
      </c>
      <c r="G17" s="17">
        <f t="shared" ca="1" si="0"/>
        <v>15</v>
      </c>
      <c r="H17" s="5" t="s">
        <v>21</v>
      </c>
      <c r="I17" s="12">
        <v>31183</v>
      </c>
      <c r="J17" s="11" t="s">
        <v>33</v>
      </c>
      <c r="K17" s="11">
        <v>4</v>
      </c>
      <c r="L17" s="11">
        <f t="shared" ca="1" si="1"/>
        <v>40</v>
      </c>
      <c r="M17" s="14">
        <f t="shared" ca="1" si="2"/>
        <v>49000</v>
      </c>
    </row>
    <row r="18" spans="1:13">
      <c r="A18" s="10">
        <v>7</v>
      </c>
      <c r="B18" s="11" t="s">
        <v>34</v>
      </c>
      <c r="C18" s="7" t="s">
        <v>35</v>
      </c>
      <c r="D18" s="7" t="s">
        <v>26</v>
      </c>
      <c r="E18" s="9" t="s">
        <v>27</v>
      </c>
      <c r="F18" s="15">
        <v>38270</v>
      </c>
      <c r="G18" s="17">
        <f t="shared" ca="1" si="0"/>
        <v>20</v>
      </c>
      <c r="H18" s="5" t="s">
        <v>21</v>
      </c>
      <c r="I18" s="12">
        <v>29346</v>
      </c>
      <c r="J18" s="11" t="s">
        <v>33</v>
      </c>
      <c r="K18" s="11">
        <v>3</v>
      </c>
      <c r="L18" s="11">
        <f t="shared" ca="1" si="1"/>
        <v>45</v>
      </c>
      <c r="M18" s="14">
        <f t="shared" ca="1" si="2"/>
        <v>44500</v>
      </c>
    </row>
    <row r="19" spans="1:13">
      <c r="A19" s="10">
        <v>8</v>
      </c>
      <c r="B19" s="11" t="s">
        <v>36</v>
      </c>
      <c r="C19" s="7" t="s">
        <v>37</v>
      </c>
      <c r="D19" s="7" t="s">
        <v>38</v>
      </c>
      <c r="E19" s="9" t="s">
        <v>27</v>
      </c>
      <c r="F19" s="15">
        <v>40422</v>
      </c>
      <c r="G19" s="17">
        <f t="shared" ca="1" si="0"/>
        <v>14</v>
      </c>
      <c r="H19" s="10" t="s">
        <v>39</v>
      </c>
      <c r="I19" s="12">
        <v>30929</v>
      </c>
      <c r="J19" s="11" t="s">
        <v>33</v>
      </c>
      <c r="K19" s="11">
        <v>4</v>
      </c>
      <c r="L19" s="11">
        <f t="shared" ca="1" si="1"/>
        <v>41</v>
      </c>
      <c r="M19" s="14">
        <f t="shared" ca="1" si="2"/>
        <v>49100</v>
      </c>
    </row>
    <row r="20" spans="1:13">
      <c r="A20" s="10">
        <v>9</v>
      </c>
      <c r="B20" s="11" t="s">
        <v>40</v>
      </c>
      <c r="C20" s="7" t="s">
        <v>41</v>
      </c>
      <c r="D20" s="7" t="s">
        <v>30</v>
      </c>
      <c r="E20" s="9" t="s">
        <v>27</v>
      </c>
      <c r="F20" s="15">
        <v>41044</v>
      </c>
      <c r="G20" s="17">
        <f t="shared" ca="1" si="0"/>
        <v>13</v>
      </c>
      <c r="H20" s="10" t="s">
        <v>21</v>
      </c>
      <c r="I20" s="12">
        <v>28437</v>
      </c>
      <c r="J20" s="11" t="s">
        <v>18</v>
      </c>
      <c r="K20" s="11">
        <v>4</v>
      </c>
      <c r="L20" s="11">
        <f t="shared" ca="1" si="1"/>
        <v>48</v>
      </c>
      <c r="M20" s="14">
        <f t="shared" ca="1" si="2"/>
        <v>49800</v>
      </c>
    </row>
    <row r="21" spans="1:13">
      <c r="A21" s="10">
        <v>10</v>
      </c>
      <c r="B21" s="10" t="s">
        <v>42</v>
      </c>
      <c r="C21" s="7" t="s">
        <v>43</v>
      </c>
      <c r="D21" s="7" t="s">
        <v>26</v>
      </c>
      <c r="E21" s="9" t="s">
        <v>27</v>
      </c>
      <c r="F21" s="15">
        <v>41034</v>
      </c>
      <c r="G21" s="17">
        <f t="shared" ca="1" si="0"/>
        <v>13</v>
      </c>
      <c r="H21" s="10" t="s">
        <v>39</v>
      </c>
      <c r="I21" s="12">
        <v>31394</v>
      </c>
      <c r="J21" s="11" t="s">
        <v>33</v>
      </c>
      <c r="K21" s="11">
        <v>4</v>
      </c>
      <c r="L21" s="11">
        <f t="shared" ca="1" si="1"/>
        <v>40</v>
      </c>
      <c r="M21" s="14">
        <f t="shared" ca="1" si="2"/>
        <v>49000</v>
      </c>
    </row>
    <row r="22" spans="1:13">
      <c r="A22" s="10">
        <v>13</v>
      </c>
      <c r="B22" s="10" t="s">
        <v>50</v>
      </c>
      <c r="C22" s="5" t="s">
        <v>51</v>
      </c>
      <c r="D22" s="7" t="s">
        <v>15</v>
      </c>
      <c r="E22" s="9" t="s">
        <v>27</v>
      </c>
      <c r="F22" s="15">
        <v>40456</v>
      </c>
      <c r="G22" s="17">
        <f t="shared" ca="1" si="0"/>
        <v>14</v>
      </c>
      <c r="H22" s="10" t="s">
        <v>39</v>
      </c>
      <c r="I22" s="13">
        <v>31575</v>
      </c>
      <c r="J22" s="10" t="s">
        <v>18</v>
      </c>
      <c r="K22" s="10">
        <v>4</v>
      </c>
      <c r="L22" s="11">
        <f t="shared" ca="1" si="1"/>
        <v>39</v>
      </c>
      <c r="M22" s="14">
        <f t="shared" ca="1" si="2"/>
        <v>48900</v>
      </c>
    </row>
    <row r="23" spans="1:13">
      <c r="A23" s="10">
        <v>17</v>
      </c>
      <c r="B23" s="10" t="s">
        <v>59</v>
      </c>
      <c r="C23" s="5" t="s">
        <v>60</v>
      </c>
      <c r="D23" s="5" t="s">
        <v>38</v>
      </c>
      <c r="E23" s="9" t="s">
        <v>27</v>
      </c>
      <c r="F23" s="15">
        <v>44293</v>
      </c>
      <c r="G23" s="17">
        <f t="shared" ca="1" si="0"/>
        <v>4</v>
      </c>
      <c r="H23" s="10" t="s">
        <v>39</v>
      </c>
      <c r="I23" s="13">
        <v>31501</v>
      </c>
      <c r="J23" s="10" t="s">
        <v>18</v>
      </c>
      <c r="K23" s="10">
        <v>5</v>
      </c>
      <c r="L23" s="11">
        <f t="shared" ca="1" si="1"/>
        <v>39</v>
      </c>
      <c r="M23" s="14">
        <f t="shared" ca="1" si="2"/>
        <v>53900</v>
      </c>
    </row>
    <row r="24" spans="1:13">
      <c r="A24" s="10">
        <v>38</v>
      </c>
      <c r="B24" s="10" t="s">
        <v>99</v>
      </c>
      <c r="C24" s="5" t="s">
        <v>100</v>
      </c>
      <c r="D24" s="7" t="s">
        <v>26</v>
      </c>
      <c r="E24" s="9" t="s">
        <v>27</v>
      </c>
      <c r="F24" s="15">
        <v>43556</v>
      </c>
      <c r="G24" s="17">
        <f t="shared" ca="1" si="0"/>
        <v>6</v>
      </c>
      <c r="H24" s="10" t="s">
        <v>39</v>
      </c>
      <c r="I24" s="13">
        <v>27699</v>
      </c>
      <c r="J24" s="10" t="s">
        <v>33</v>
      </c>
      <c r="K24" s="10">
        <v>4</v>
      </c>
      <c r="L24" s="11">
        <f t="shared" ca="1" si="1"/>
        <v>50</v>
      </c>
      <c r="M24" s="14">
        <f t="shared" ca="1" si="2"/>
        <v>50000</v>
      </c>
    </row>
    <row r="25" spans="1:13">
      <c r="A25" s="10">
        <v>41</v>
      </c>
      <c r="B25" s="10" t="s">
        <v>105</v>
      </c>
      <c r="C25" s="5" t="s">
        <v>106</v>
      </c>
      <c r="D25" s="5" t="s">
        <v>38</v>
      </c>
      <c r="E25" s="9" t="s">
        <v>27</v>
      </c>
      <c r="F25" s="15">
        <v>42913</v>
      </c>
      <c r="G25" s="17">
        <f t="shared" ca="1" si="0"/>
        <v>7</v>
      </c>
      <c r="H25" s="10" t="s">
        <v>39</v>
      </c>
      <c r="I25" s="13">
        <v>30396</v>
      </c>
      <c r="J25" s="10" t="s">
        <v>33</v>
      </c>
      <c r="K25" s="10">
        <v>4</v>
      </c>
      <c r="L25" s="11">
        <f t="shared" ca="1" si="1"/>
        <v>42</v>
      </c>
      <c r="M25" s="14">
        <f t="shared" ca="1" si="2"/>
        <v>49200</v>
      </c>
    </row>
    <row r="26" spans="1:13">
      <c r="A26" s="10">
        <v>1</v>
      </c>
      <c r="B26" s="11" t="s">
        <v>13</v>
      </c>
      <c r="C26" s="7" t="s">
        <v>14</v>
      </c>
      <c r="D26" s="7" t="s">
        <v>15</v>
      </c>
      <c r="E26" s="6" t="s">
        <v>16</v>
      </c>
      <c r="F26" s="15">
        <v>36364</v>
      </c>
      <c r="G26" s="17">
        <f t="shared" ca="1" si="0"/>
        <v>25</v>
      </c>
      <c r="H26" s="5" t="s">
        <v>17</v>
      </c>
      <c r="I26" s="12">
        <v>30015</v>
      </c>
      <c r="J26" s="11" t="s">
        <v>18</v>
      </c>
      <c r="K26" s="11">
        <v>4</v>
      </c>
      <c r="L26" s="11">
        <f t="shared" ca="1" si="1"/>
        <v>43</v>
      </c>
      <c r="M26" s="14">
        <f t="shared" ca="1" si="2"/>
        <v>74300</v>
      </c>
    </row>
    <row r="27" spans="1:13">
      <c r="A27" s="10">
        <v>2</v>
      </c>
      <c r="B27" s="11" t="s">
        <v>19</v>
      </c>
      <c r="C27" s="7" t="s">
        <v>20</v>
      </c>
      <c r="D27" s="7" t="s">
        <v>15</v>
      </c>
      <c r="E27" s="6" t="s">
        <v>16</v>
      </c>
      <c r="F27" s="15">
        <v>43235</v>
      </c>
      <c r="G27" s="17">
        <f t="shared" ca="1" si="0"/>
        <v>7</v>
      </c>
      <c r="H27" s="5" t="s">
        <v>21</v>
      </c>
      <c r="I27" s="12">
        <v>29559</v>
      </c>
      <c r="J27" s="11" t="s">
        <v>18</v>
      </c>
      <c r="K27" s="11">
        <v>3</v>
      </c>
      <c r="L27" s="11">
        <f t="shared" ca="1" si="1"/>
        <v>45</v>
      </c>
      <c r="M27" s="14">
        <f t="shared" ca="1" si="2"/>
        <v>44500</v>
      </c>
    </row>
    <row r="28" spans="1:13">
      <c r="A28" s="10">
        <v>3</v>
      </c>
      <c r="B28" s="11" t="s">
        <v>22</v>
      </c>
      <c r="C28" s="7" t="s">
        <v>23</v>
      </c>
      <c r="D28" s="7" t="s">
        <v>15</v>
      </c>
      <c r="E28" s="6" t="s">
        <v>16</v>
      </c>
      <c r="F28" s="15">
        <v>39234</v>
      </c>
      <c r="G28" s="17">
        <f t="shared" ca="1" si="0"/>
        <v>17</v>
      </c>
      <c r="H28" s="5" t="s">
        <v>21</v>
      </c>
      <c r="I28" s="12">
        <v>25051</v>
      </c>
      <c r="J28" s="11" t="s">
        <v>18</v>
      </c>
      <c r="K28" s="11">
        <v>4</v>
      </c>
      <c r="L28" s="11">
        <f t="shared" ca="1" si="1"/>
        <v>57</v>
      </c>
      <c r="M28" s="14">
        <f t="shared" ca="1" si="2"/>
        <v>50700</v>
      </c>
    </row>
    <row r="29" spans="1:13">
      <c r="A29" s="10">
        <v>16</v>
      </c>
      <c r="B29" s="10" t="s">
        <v>56</v>
      </c>
      <c r="C29" s="5" t="s">
        <v>57</v>
      </c>
      <c r="D29" s="7" t="s">
        <v>26</v>
      </c>
      <c r="E29" s="9" t="s">
        <v>58</v>
      </c>
      <c r="F29" s="15">
        <v>42959</v>
      </c>
      <c r="G29" s="17">
        <f t="shared" ca="1" si="0"/>
        <v>7</v>
      </c>
      <c r="H29" s="10" t="s">
        <v>21</v>
      </c>
      <c r="I29" s="13">
        <v>30901</v>
      </c>
      <c r="J29" s="10" t="s">
        <v>18</v>
      </c>
      <c r="K29" s="10">
        <v>4</v>
      </c>
      <c r="L29" s="11">
        <f t="shared" ca="1" si="1"/>
        <v>41</v>
      </c>
      <c r="M29" s="14">
        <f t="shared" ca="1" si="2"/>
        <v>49100</v>
      </c>
    </row>
    <row r="30" spans="1:13">
      <c r="A30" s="10">
        <v>18</v>
      </c>
      <c r="B30" s="10" t="s">
        <v>61</v>
      </c>
      <c r="C30" s="5" t="s">
        <v>62</v>
      </c>
      <c r="D30" s="5" t="s">
        <v>38</v>
      </c>
      <c r="E30" s="9" t="s">
        <v>58</v>
      </c>
      <c r="F30" s="15">
        <v>36349</v>
      </c>
      <c r="G30" s="17">
        <f t="shared" ca="1" si="0"/>
        <v>25</v>
      </c>
      <c r="H30" s="10" t="s">
        <v>21</v>
      </c>
      <c r="I30" s="13">
        <v>30196</v>
      </c>
      <c r="J30" s="10" t="s">
        <v>18</v>
      </c>
      <c r="K30" s="10">
        <v>2</v>
      </c>
      <c r="L30" s="11">
        <f t="shared" ca="1" si="1"/>
        <v>43</v>
      </c>
      <c r="M30" s="14">
        <f t="shared" ca="1" si="2"/>
        <v>39300</v>
      </c>
    </row>
    <row r="31" spans="1:13">
      <c r="A31" s="10">
        <v>20</v>
      </c>
      <c r="B31" s="10" t="s">
        <v>64</v>
      </c>
      <c r="C31" s="5" t="s">
        <v>65</v>
      </c>
      <c r="D31" s="5" t="s">
        <v>38</v>
      </c>
      <c r="E31" s="9" t="s">
        <v>58</v>
      </c>
      <c r="F31" s="15">
        <v>42586</v>
      </c>
      <c r="G31" s="17">
        <f t="shared" ca="1" si="0"/>
        <v>8</v>
      </c>
      <c r="H31" s="10" t="s">
        <v>21</v>
      </c>
      <c r="I31" s="13">
        <v>30687</v>
      </c>
      <c r="J31" s="10" t="s">
        <v>33</v>
      </c>
      <c r="K31" s="10">
        <v>4</v>
      </c>
      <c r="L31" s="11">
        <f t="shared" ca="1" si="1"/>
        <v>41</v>
      </c>
      <c r="M31" s="14">
        <f t="shared" ca="1" si="2"/>
        <v>49100</v>
      </c>
    </row>
    <row r="32" spans="1:13">
      <c r="A32" s="10">
        <v>21</v>
      </c>
      <c r="B32" s="10" t="s">
        <v>66</v>
      </c>
      <c r="C32" s="5" t="s">
        <v>67</v>
      </c>
      <c r="D32" s="5" t="s">
        <v>38</v>
      </c>
      <c r="E32" s="9" t="s">
        <v>68</v>
      </c>
      <c r="F32" s="15">
        <v>39743</v>
      </c>
      <c r="G32" s="17">
        <f t="shared" ca="1" si="0"/>
        <v>16</v>
      </c>
      <c r="H32" s="10" t="s">
        <v>21</v>
      </c>
      <c r="I32" s="13">
        <v>27209</v>
      </c>
      <c r="J32" s="10" t="s">
        <v>33</v>
      </c>
      <c r="K32" s="10">
        <v>3</v>
      </c>
      <c r="L32" s="11">
        <f t="shared" ca="1" si="1"/>
        <v>51</v>
      </c>
      <c r="M32" s="14">
        <f t="shared" ca="1" si="2"/>
        <v>45100</v>
      </c>
    </row>
    <row r="33" spans="1:13">
      <c r="A33" s="10">
        <v>23</v>
      </c>
      <c r="B33" s="10" t="s">
        <v>70</v>
      </c>
      <c r="C33" s="5" t="s">
        <v>71</v>
      </c>
      <c r="D33" s="7" t="s">
        <v>26</v>
      </c>
      <c r="E33" s="9" t="s">
        <v>68</v>
      </c>
      <c r="F33" s="15">
        <v>42591</v>
      </c>
      <c r="G33" s="17">
        <f t="shared" ca="1" si="0"/>
        <v>8</v>
      </c>
      <c r="H33" s="10" t="s">
        <v>21</v>
      </c>
      <c r="I33" s="13">
        <v>29914</v>
      </c>
      <c r="J33" s="10" t="s">
        <v>18</v>
      </c>
      <c r="K33" s="10">
        <v>4</v>
      </c>
      <c r="L33" s="11">
        <f t="shared" ca="1" si="1"/>
        <v>44</v>
      </c>
      <c r="M33" s="14">
        <f t="shared" ca="1" si="2"/>
        <v>49400</v>
      </c>
    </row>
    <row r="34" spans="1:13">
      <c r="A34" s="10">
        <v>25</v>
      </c>
      <c r="B34" s="10" t="s">
        <v>75</v>
      </c>
      <c r="C34" s="5" t="s">
        <v>76</v>
      </c>
      <c r="D34" s="5" t="s">
        <v>38</v>
      </c>
      <c r="E34" s="9" t="s">
        <v>58</v>
      </c>
      <c r="F34" s="15">
        <v>43638</v>
      </c>
      <c r="G34" s="17">
        <f t="shared" ca="1" si="0"/>
        <v>5</v>
      </c>
      <c r="H34" s="10" t="s">
        <v>17</v>
      </c>
      <c r="I34" s="13">
        <v>30674</v>
      </c>
      <c r="J34" s="11" t="s">
        <v>18</v>
      </c>
      <c r="K34" s="10">
        <v>4</v>
      </c>
      <c r="L34" s="11">
        <f t="shared" ca="1" si="1"/>
        <v>42</v>
      </c>
      <c r="M34" s="14">
        <f t="shared" ca="1" si="2"/>
        <v>74200</v>
      </c>
    </row>
    <row r="35" spans="1:13">
      <c r="A35" s="10">
        <v>27</v>
      </c>
      <c r="B35" s="10" t="s">
        <v>79</v>
      </c>
      <c r="C35" s="5" t="s">
        <v>80</v>
      </c>
      <c r="D35" s="7" t="s">
        <v>26</v>
      </c>
      <c r="E35" s="9" t="s">
        <v>58</v>
      </c>
      <c r="F35" s="15">
        <v>41893</v>
      </c>
      <c r="G35" s="17">
        <f t="shared" ca="1" si="0"/>
        <v>10</v>
      </c>
      <c r="H35" s="10" t="s">
        <v>21</v>
      </c>
      <c r="I35" s="13">
        <v>26832</v>
      </c>
      <c r="J35" s="10" t="s">
        <v>33</v>
      </c>
      <c r="K35" s="10">
        <v>3</v>
      </c>
      <c r="L35" s="11">
        <f t="shared" ca="1" si="1"/>
        <v>52</v>
      </c>
      <c r="M35" s="14">
        <f t="shared" ca="1" si="2"/>
        <v>45200</v>
      </c>
    </row>
    <row r="36" spans="1:13">
      <c r="A36" s="10">
        <v>29</v>
      </c>
      <c r="B36" s="10" t="s">
        <v>82</v>
      </c>
      <c r="C36" s="5" t="s">
        <v>83</v>
      </c>
      <c r="D36" s="7" t="s">
        <v>26</v>
      </c>
      <c r="E36" s="9" t="s">
        <v>68</v>
      </c>
      <c r="F36" s="15">
        <v>41033</v>
      </c>
      <c r="G36" s="17">
        <f t="shared" ca="1" si="0"/>
        <v>13</v>
      </c>
      <c r="H36" s="10" t="s">
        <v>21</v>
      </c>
      <c r="I36" s="13">
        <v>25290</v>
      </c>
      <c r="J36" s="10" t="s">
        <v>33</v>
      </c>
      <c r="K36" s="10">
        <v>3</v>
      </c>
      <c r="L36" s="11">
        <f t="shared" ca="1" si="1"/>
        <v>56</v>
      </c>
      <c r="M36" s="14">
        <f t="shared" ca="1" si="2"/>
        <v>45600</v>
      </c>
    </row>
    <row r="37" spans="1:13">
      <c r="A37" s="10">
        <v>31</v>
      </c>
      <c r="B37" s="10" t="s">
        <v>86</v>
      </c>
      <c r="C37" s="5" t="s">
        <v>87</v>
      </c>
      <c r="D37" s="5" t="s">
        <v>38</v>
      </c>
      <c r="E37" s="9" t="s">
        <v>58</v>
      </c>
      <c r="F37" s="15">
        <v>42311</v>
      </c>
      <c r="G37" s="17">
        <f t="shared" ca="1" si="0"/>
        <v>9</v>
      </c>
      <c r="H37" s="10" t="s">
        <v>21</v>
      </c>
      <c r="I37" s="13">
        <v>28439</v>
      </c>
      <c r="J37" s="10" t="s">
        <v>33</v>
      </c>
      <c r="K37" s="10">
        <v>4</v>
      </c>
      <c r="L37" s="11">
        <f t="shared" ca="1" si="1"/>
        <v>48</v>
      </c>
      <c r="M37" s="14">
        <f t="shared" ca="1" si="2"/>
        <v>49800</v>
      </c>
    </row>
    <row r="38" spans="1:13">
      <c r="A38" s="10">
        <v>33</v>
      </c>
      <c r="B38" s="10" t="s">
        <v>90</v>
      </c>
      <c r="C38" s="5" t="s">
        <v>91</v>
      </c>
      <c r="D38" s="5" t="s">
        <v>38</v>
      </c>
      <c r="E38" s="9" t="s">
        <v>68</v>
      </c>
      <c r="F38" s="15">
        <v>32326</v>
      </c>
      <c r="G38" s="17">
        <f t="shared" ca="1" si="0"/>
        <v>36</v>
      </c>
      <c r="H38" s="10" t="s">
        <v>21</v>
      </c>
      <c r="I38" s="13">
        <v>28942</v>
      </c>
      <c r="J38" s="10" t="s">
        <v>18</v>
      </c>
      <c r="K38" s="10">
        <v>3</v>
      </c>
      <c r="L38" s="11">
        <f t="shared" ca="1" si="1"/>
        <v>46</v>
      </c>
      <c r="M38" s="14">
        <f t="shared" ca="1" si="2"/>
        <v>44600</v>
      </c>
    </row>
    <row r="39" spans="1:13">
      <c r="A39" s="10">
        <v>40</v>
      </c>
      <c r="B39" s="10" t="s">
        <v>103</v>
      </c>
      <c r="C39" s="5" t="s">
        <v>104</v>
      </c>
      <c r="D39" s="7" t="s">
        <v>26</v>
      </c>
      <c r="E39" s="9" t="s">
        <v>58</v>
      </c>
      <c r="F39" s="15">
        <v>41054</v>
      </c>
      <c r="G39" s="17">
        <f t="shared" ca="1" si="0"/>
        <v>12</v>
      </c>
      <c r="H39" s="10" t="s">
        <v>21</v>
      </c>
      <c r="I39" s="13">
        <v>30543</v>
      </c>
      <c r="J39" s="10" t="s">
        <v>33</v>
      </c>
      <c r="K39" s="10">
        <v>4</v>
      </c>
      <c r="L39" s="11">
        <f t="shared" ca="1" si="1"/>
        <v>42</v>
      </c>
      <c r="M39" s="14">
        <f t="shared" ca="1" si="2"/>
        <v>49200</v>
      </c>
    </row>
    <row r="40" spans="1:13">
      <c r="A40" s="10">
        <v>24</v>
      </c>
      <c r="B40" s="10" t="s">
        <v>72</v>
      </c>
      <c r="C40" s="5" t="s">
        <v>73</v>
      </c>
      <c r="D40" s="5" t="s">
        <v>38</v>
      </c>
      <c r="E40" s="9" t="s">
        <v>74</v>
      </c>
      <c r="F40" s="15">
        <v>43691</v>
      </c>
      <c r="G40" s="17">
        <f t="shared" ca="1" si="0"/>
        <v>5</v>
      </c>
      <c r="H40" s="5" t="s">
        <v>21</v>
      </c>
      <c r="I40" s="13">
        <v>30219</v>
      </c>
      <c r="J40" s="10" t="s">
        <v>18</v>
      </c>
      <c r="K40" s="10">
        <v>4</v>
      </c>
      <c r="L40" s="11">
        <f t="shared" ca="1" si="1"/>
        <v>43</v>
      </c>
      <c r="M40" s="14">
        <f t="shared" ca="1" si="2"/>
        <v>49300</v>
      </c>
    </row>
    <row r="41" spans="1:13">
      <c r="A41" s="10">
        <v>26</v>
      </c>
      <c r="B41" s="10" t="s">
        <v>77</v>
      </c>
      <c r="C41" s="5" t="s">
        <v>78</v>
      </c>
      <c r="D41" s="7" t="s">
        <v>26</v>
      </c>
      <c r="E41" s="9" t="s">
        <v>74</v>
      </c>
      <c r="F41" s="15">
        <v>42171</v>
      </c>
      <c r="G41" s="17">
        <f t="shared" ca="1" si="0"/>
        <v>9</v>
      </c>
      <c r="H41" s="5" t="s">
        <v>21</v>
      </c>
      <c r="I41" s="13">
        <v>27713</v>
      </c>
      <c r="J41" s="10" t="s">
        <v>18</v>
      </c>
      <c r="K41" s="10">
        <v>4</v>
      </c>
      <c r="L41" s="11">
        <f t="shared" ca="1" si="1"/>
        <v>50</v>
      </c>
      <c r="M41" s="14">
        <f t="shared" ca="1" si="2"/>
        <v>50000</v>
      </c>
    </row>
    <row r="42" spans="1:13">
      <c r="A42" s="10">
        <v>30</v>
      </c>
      <c r="B42" s="10" t="s">
        <v>84</v>
      </c>
      <c r="C42" s="5" t="s">
        <v>85</v>
      </c>
      <c r="D42" s="7" t="s">
        <v>26</v>
      </c>
      <c r="E42" s="9" t="s">
        <v>74</v>
      </c>
      <c r="F42" s="15">
        <v>39043</v>
      </c>
      <c r="G42" s="17">
        <f t="shared" ca="1" si="0"/>
        <v>18</v>
      </c>
      <c r="H42" s="10" t="s">
        <v>17</v>
      </c>
      <c r="I42" s="13">
        <v>26146</v>
      </c>
      <c r="J42" s="11" t="s">
        <v>18</v>
      </c>
      <c r="K42" s="10">
        <v>5</v>
      </c>
      <c r="L42" s="11">
        <f t="shared" ca="1" si="1"/>
        <v>54</v>
      </c>
      <c r="M42" s="14">
        <f t="shared" ca="1" si="2"/>
        <v>80400</v>
      </c>
    </row>
    <row r="43" spans="1:13">
      <c r="A43" s="10">
        <v>36</v>
      </c>
      <c r="B43" s="10" t="s">
        <v>95</v>
      </c>
      <c r="C43" s="5" t="s">
        <v>96</v>
      </c>
      <c r="D43" s="7" t="s">
        <v>26</v>
      </c>
      <c r="E43" s="9" t="s">
        <v>74</v>
      </c>
      <c r="F43" s="15">
        <v>38283</v>
      </c>
      <c r="G43" s="17">
        <f t="shared" ca="1" si="0"/>
        <v>20</v>
      </c>
      <c r="H43" s="5" t="s">
        <v>21</v>
      </c>
      <c r="I43" s="13">
        <v>25802</v>
      </c>
      <c r="J43" s="10" t="s">
        <v>33</v>
      </c>
      <c r="K43" s="10">
        <v>4</v>
      </c>
      <c r="L43" s="11">
        <f t="shared" ca="1" si="1"/>
        <v>55</v>
      </c>
      <c r="M43" s="14">
        <f t="shared" ca="1" si="2"/>
        <v>50500</v>
      </c>
    </row>
    <row r="44" spans="1:13">
      <c r="G44" s="20"/>
    </row>
    <row r="45" spans="1:13">
      <c r="G45" s="20"/>
    </row>
    <row r="46" spans="1:13">
      <c r="A46" s="1" t="s">
        <v>109</v>
      </c>
      <c r="B46" t="s">
        <v>110</v>
      </c>
      <c r="C46"/>
      <c r="F46"/>
      <c r="I46"/>
      <c r="K46"/>
    </row>
    <row r="47" spans="1:13">
      <c r="A47" s="2" t="s">
        <v>121</v>
      </c>
      <c r="B47" t="s">
        <v>113</v>
      </c>
      <c r="C47"/>
      <c r="F47"/>
      <c r="I47"/>
      <c r="K47"/>
    </row>
    <row r="48" spans="1:13">
      <c r="B48" t="s">
        <v>115</v>
      </c>
      <c r="C48"/>
      <c r="F48"/>
      <c r="I48"/>
      <c r="K48"/>
    </row>
    <row r="49" spans="2:7" customFormat="1">
      <c r="B49" t="s">
        <v>117</v>
      </c>
    </row>
    <row r="50" spans="2:7" customFormat="1">
      <c r="B50" t="s">
        <v>119</v>
      </c>
    </row>
    <row r="51" spans="2:7">
      <c r="G51" s="20"/>
    </row>
    <row r="52" spans="2:7">
      <c r="G52" s="20"/>
    </row>
    <row r="53" spans="2:7">
      <c r="G53" s="20"/>
    </row>
    <row r="54" spans="2:7">
      <c r="G54" s="20"/>
    </row>
    <row r="55" spans="2:7">
      <c r="G55" s="20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7E884-BCF2-4D6A-B363-291FFE15C364}">
  <sheetPr>
    <tabColor theme="6" tint="-0.249977111117893"/>
  </sheetPr>
  <dimension ref="A1:P55"/>
  <sheetViews>
    <sheetView topLeftCell="A32" workbookViewId="0">
      <selection activeCell="C48" sqref="C48:F48"/>
    </sheetView>
  </sheetViews>
  <sheetFormatPr defaultRowHeight="16.5"/>
  <cols>
    <col min="1" max="1" width="13.625" bestFit="1" customWidth="1"/>
    <col min="2" max="2" width="11.625" bestFit="1" customWidth="1"/>
    <col min="3" max="3" width="9.5" style="8" bestFit="1" customWidth="1"/>
    <col min="4" max="4" width="16.75" customWidth="1"/>
    <col min="6" max="6" width="13" style="16" customWidth="1"/>
    <col min="7" max="7" width="13.375" bestFit="1" customWidth="1"/>
    <col min="8" max="8" width="10.5" bestFit="1" customWidth="1"/>
    <col min="9" max="9" width="10.5" style="8" bestFit="1" customWidth="1"/>
    <col min="11" max="11" width="9" style="8"/>
  </cols>
  <sheetData>
    <row r="1" spans="1:16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</row>
    <row r="2" spans="1:16">
      <c r="A2" s="10">
        <v>1</v>
      </c>
      <c r="B2" s="11" t="s">
        <v>13</v>
      </c>
      <c r="C2" s="7" t="s">
        <v>14</v>
      </c>
      <c r="D2" s="7" t="s">
        <v>15</v>
      </c>
      <c r="E2" s="6" t="s">
        <v>16</v>
      </c>
      <c r="F2" s="15">
        <v>36364</v>
      </c>
      <c r="G2" s="17">
        <f t="shared" ref="G2:G43" ca="1" si="0">INT(_xlfn.DAYS(TODAY(),F2)/365.25)</f>
        <v>25</v>
      </c>
      <c r="H2" s="5" t="s">
        <v>17</v>
      </c>
      <c r="I2" s="12">
        <v>30015</v>
      </c>
      <c r="J2" s="11" t="s">
        <v>18</v>
      </c>
      <c r="K2" s="11">
        <v>4</v>
      </c>
      <c r="L2" s="11">
        <f t="shared" ref="L2:L43" ca="1" si="1">YEAR(TODAY())-YEAR(I2)</f>
        <v>43</v>
      </c>
      <c r="M2" s="14">
        <f t="shared" ref="M2:M43" ca="1" si="2">IF(H2="主任",50000,25000)+K2*5000+L2*100</f>
        <v>74300</v>
      </c>
    </row>
    <row r="3" spans="1:16">
      <c r="A3" s="10">
        <v>2</v>
      </c>
      <c r="B3" s="11" t="s">
        <v>19</v>
      </c>
      <c r="C3" s="7" t="s">
        <v>20</v>
      </c>
      <c r="D3" s="7" t="s">
        <v>15</v>
      </c>
      <c r="E3" s="6" t="s">
        <v>16</v>
      </c>
      <c r="F3" s="15">
        <v>43235</v>
      </c>
      <c r="G3" s="17">
        <f t="shared" ca="1" si="0"/>
        <v>7</v>
      </c>
      <c r="H3" s="5" t="s">
        <v>21</v>
      </c>
      <c r="I3" s="12">
        <v>29559</v>
      </c>
      <c r="J3" s="11" t="s">
        <v>18</v>
      </c>
      <c r="K3" s="11">
        <v>3</v>
      </c>
      <c r="L3" s="11">
        <f t="shared" ca="1" si="1"/>
        <v>45</v>
      </c>
      <c r="M3" s="14">
        <f t="shared" ca="1" si="2"/>
        <v>44500</v>
      </c>
    </row>
    <row r="4" spans="1:16">
      <c r="A4" s="10">
        <v>3</v>
      </c>
      <c r="B4" s="11" t="s">
        <v>22</v>
      </c>
      <c r="C4" s="7" t="s">
        <v>23</v>
      </c>
      <c r="D4" s="7" t="s">
        <v>15</v>
      </c>
      <c r="E4" s="6" t="s">
        <v>16</v>
      </c>
      <c r="F4" s="15">
        <v>39234</v>
      </c>
      <c r="G4" s="17">
        <f t="shared" ca="1" si="0"/>
        <v>17</v>
      </c>
      <c r="H4" s="5" t="s">
        <v>21</v>
      </c>
      <c r="I4" s="12">
        <v>25051</v>
      </c>
      <c r="J4" s="11" t="s">
        <v>18</v>
      </c>
      <c r="K4" s="11">
        <v>4</v>
      </c>
      <c r="L4" s="11">
        <f t="shared" ca="1" si="1"/>
        <v>57</v>
      </c>
      <c r="M4" s="14">
        <f t="shared" ca="1" si="2"/>
        <v>50700</v>
      </c>
    </row>
    <row r="5" spans="1:16">
      <c r="A5" s="10">
        <v>8</v>
      </c>
      <c r="B5" s="11" t="s">
        <v>36</v>
      </c>
      <c r="C5" s="7" t="s">
        <v>37</v>
      </c>
      <c r="D5" s="7" t="s">
        <v>38</v>
      </c>
      <c r="E5" s="9" t="s">
        <v>27</v>
      </c>
      <c r="F5" s="15">
        <v>40422</v>
      </c>
      <c r="G5" s="17">
        <f t="shared" ca="1" si="0"/>
        <v>14</v>
      </c>
      <c r="H5" s="10" t="s">
        <v>39</v>
      </c>
      <c r="I5" s="12">
        <v>30929</v>
      </c>
      <c r="J5" s="11" t="s">
        <v>33</v>
      </c>
      <c r="K5" s="11">
        <v>4</v>
      </c>
      <c r="L5" s="11">
        <f t="shared" ca="1" si="1"/>
        <v>41</v>
      </c>
      <c r="M5" s="14">
        <f t="shared" ca="1" si="2"/>
        <v>49100</v>
      </c>
    </row>
    <row r="6" spans="1:16">
      <c r="A6" s="10">
        <v>11</v>
      </c>
      <c r="B6" s="11" t="s">
        <v>44</v>
      </c>
      <c r="C6" s="7" t="s">
        <v>45</v>
      </c>
      <c r="D6" s="7" t="s">
        <v>15</v>
      </c>
      <c r="E6" s="6" t="s">
        <v>46</v>
      </c>
      <c r="F6" s="15">
        <v>39083</v>
      </c>
      <c r="G6" s="17">
        <f t="shared" ca="1" si="0"/>
        <v>18</v>
      </c>
      <c r="H6" s="10" t="s">
        <v>47</v>
      </c>
      <c r="I6" s="12">
        <v>28365</v>
      </c>
      <c r="J6" s="11" t="s">
        <v>18</v>
      </c>
      <c r="K6" s="11">
        <v>4</v>
      </c>
      <c r="L6" s="11">
        <f t="shared" ca="1" si="1"/>
        <v>48</v>
      </c>
      <c r="M6" s="14">
        <f t="shared" ca="1" si="2"/>
        <v>74800</v>
      </c>
    </row>
    <row r="7" spans="1:16">
      <c r="A7" s="10">
        <v>12</v>
      </c>
      <c r="B7" s="11" t="s">
        <v>48</v>
      </c>
      <c r="C7" s="7" t="s">
        <v>49</v>
      </c>
      <c r="D7" s="7" t="s">
        <v>15</v>
      </c>
      <c r="E7" s="6" t="s">
        <v>46</v>
      </c>
      <c r="F7" s="15">
        <v>38910</v>
      </c>
      <c r="G7" s="17">
        <f t="shared" ca="1" si="0"/>
        <v>18</v>
      </c>
      <c r="H7" s="10" t="s">
        <v>39</v>
      </c>
      <c r="I7" s="12">
        <v>27636</v>
      </c>
      <c r="J7" s="11" t="s">
        <v>33</v>
      </c>
      <c r="K7" s="11">
        <v>2</v>
      </c>
      <c r="L7" s="11">
        <f t="shared" ca="1" si="1"/>
        <v>50</v>
      </c>
      <c r="M7" s="14">
        <f t="shared" ca="1" si="2"/>
        <v>40000</v>
      </c>
    </row>
    <row r="8" spans="1:16">
      <c r="A8" s="10">
        <v>13</v>
      </c>
      <c r="B8" s="10" t="s">
        <v>50</v>
      </c>
      <c r="C8" s="5" t="s">
        <v>51</v>
      </c>
      <c r="D8" s="7" t="s">
        <v>15</v>
      </c>
      <c r="E8" s="9" t="s">
        <v>27</v>
      </c>
      <c r="F8" s="15">
        <v>40456</v>
      </c>
      <c r="G8" s="17">
        <f t="shared" ca="1" si="0"/>
        <v>14</v>
      </c>
      <c r="H8" s="10" t="s">
        <v>39</v>
      </c>
      <c r="I8" s="13">
        <v>31575</v>
      </c>
      <c r="J8" s="10" t="s">
        <v>18</v>
      </c>
      <c r="K8" s="10">
        <v>4</v>
      </c>
      <c r="L8" s="11">
        <f t="shared" ca="1" si="1"/>
        <v>39</v>
      </c>
      <c r="M8" s="14">
        <f t="shared" ca="1" si="2"/>
        <v>48900</v>
      </c>
      <c r="P8" s="18"/>
    </row>
    <row r="9" spans="1:16">
      <c r="A9" s="10">
        <v>17</v>
      </c>
      <c r="B9" s="10" t="s">
        <v>59</v>
      </c>
      <c r="C9" s="5" t="s">
        <v>60</v>
      </c>
      <c r="D9" s="5" t="s">
        <v>38</v>
      </c>
      <c r="E9" s="9" t="s">
        <v>27</v>
      </c>
      <c r="F9" s="15">
        <v>44293</v>
      </c>
      <c r="G9" s="17">
        <f t="shared" ca="1" si="0"/>
        <v>4</v>
      </c>
      <c r="H9" s="10" t="s">
        <v>39</v>
      </c>
      <c r="I9" s="13">
        <v>31501</v>
      </c>
      <c r="J9" s="10" t="s">
        <v>18</v>
      </c>
      <c r="K9" s="10">
        <v>5</v>
      </c>
      <c r="L9" s="11">
        <f t="shared" ca="1" si="1"/>
        <v>39</v>
      </c>
      <c r="M9" s="14">
        <f t="shared" ca="1" si="2"/>
        <v>53900</v>
      </c>
    </row>
    <row r="10" spans="1:16">
      <c r="A10" s="10">
        <v>18</v>
      </c>
      <c r="B10" s="10" t="s">
        <v>61</v>
      </c>
      <c r="C10" s="5" t="s">
        <v>62</v>
      </c>
      <c r="D10" s="5" t="s">
        <v>38</v>
      </c>
      <c r="E10" s="9" t="s">
        <v>58</v>
      </c>
      <c r="F10" s="15">
        <v>36349</v>
      </c>
      <c r="G10" s="17">
        <f t="shared" ca="1" si="0"/>
        <v>25</v>
      </c>
      <c r="H10" s="10" t="s">
        <v>21</v>
      </c>
      <c r="I10" s="13">
        <v>30196</v>
      </c>
      <c r="J10" s="10" t="s">
        <v>18</v>
      </c>
      <c r="K10" s="10">
        <v>2</v>
      </c>
      <c r="L10" s="11">
        <f t="shared" ca="1" si="1"/>
        <v>43</v>
      </c>
      <c r="M10" s="14">
        <f t="shared" ca="1" si="2"/>
        <v>39300</v>
      </c>
    </row>
    <row r="11" spans="1:16">
      <c r="A11" s="10">
        <v>19</v>
      </c>
      <c r="B11" s="10" t="s">
        <v>52</v>
      </c>
      <c r="C11" s="5" t="s">
        <v>63</v>
      </c>
      <c r="D11" s="5" t="s">
        <v>38</v>
      </c>
      <c r="E11" s="9" t="s">
        <v>54</v>
      </c>
      <c r="F11" s="15">
        <v>41153</v>
      </c>
      <c r="G11" s="17">
        <f t="shared" ca="1" si="0"/>
        <v>12</v>
      </c>
      <c r="H11" s="10" t="s">
        <v>21</v>
      </c>
      <c r="I11" s="13">
        <v>28523</v>
      </c>
      <c r="J11" s="10" t="s">
        <v>18</v>
      </c>
      <c r="K11" s="10">
        <v>3</v>
      </c>
      <c r="L11" s="11">
        <f t="shared" ca="1" si="1"/>
        <v>47</v>
      </c>
      <c r="M11" s="14">
        <f t="shared" ca="1" si="2"/>
        <v>44700</v>
      </c>
    </row>
    <row r="12" spans="1:16">
      <c r="A12" s="10">
        <v>20</v>
      </c>
      <c r="B12" s="10" t="s">
        <v>64</v>
      </c>
      <c r="C12" s="5" t="s">
        <v>65</v>
      </c>
      <c r="D12" s="5" t="s">
        <v>38</v>
      </c>
      <c r="E12" s="9" t="s">
        <v>58</v>
      </c>
      <c r="F12" s="15">
        <v>42586</v>
      </c>
      <c r="G12" s="17">
        <f t="shared" ca="1" si="0"/>
        <v>8</v>
      </c>
      <c r="H12" s="10" t="s">
        <v>21</v>
      </c>
      <c r="I12" s="13">
        <v>30687</v>
      </c>
      <c r="J12" s="10" t="s">
        <v>33</v>
      </c>
      <c r="K12" s="10">
        <v>4</v>
      </c>
      <c r="L12" s="11">
        <f t="shared" ca="1" si="1"/>
        <v>41</v>
      </c>
      <c r="M12" s="14">
        <f t="shared" ca="1" si="2"/>
        <v>49100</v>
      </c>
    </row>
    <row r="13" spans="1:16">
      <c r="A13" s="10">
        <v>21</v>
      </c>
      <c r="B13" s="10" t="s">
        <v>66</v>
      </c>
      <c r="C13" s="5" t="s">
        <v>67</v>
      </c>
      <c r="D13" s="5" t="s">
        <v>38</v>
      </c>
      <c r="E13" s="9" t="s">
        <v>68</v>
      </c>
      <c r="F13" s="15">
        <v>39743</v>
      </c>
      <c r="G13" s="17">
        <f t="shared" ca="1" si="0"/>
        <v>16</v>
      </c>
      <c r="H13" s="10" t="s">
        <v>21</v>
      </c>
      <c r="I13" s="13">
        <v>27209</v>
      </c>
      <c r="J13" s="10" t="s">
        <v>33</v>
      </c>
      <c r="K13" s="10">
        <v>3</v>
      </c>
      <c r="L13" s="11">
        <f t="shared" ca="1" si="1"/>
        <v>51</v>
      </c>
      <c r="M13" s="14">
        <f t="shared" ca="1" si="2"/>
        <v>45100</v>
      </c>
    </row>
    <row r="14" spans="1:16">
      <c r="A14" s="10">
        <v>22</v>
      </c>
      <c r="B14" s="10" t="s">
        <v>52</v>
      </c>
      <c r="C14" s="5" t="s">
        <v>69</v>
      </c>
      <c r="D14" s="5" t="s">
        <v>38</v>
      </c>
      <c r="E14" s="9" t="s">
        <v>54</v>
      </c>
      <c r="F14" s="15">
        <v>40167</v>
      </c>
      <c r="G14" s="17">
        <f t="shared" ca="1" si="0"/>
        <v>15</v>
      </c>
      <c r="H14" s="10" t="s">
        <v>21</v>
      </c>
      <c r="I14" s="13">
        <v>25765</v>
      </c>
      <c r="J14" s="10" t="s">
        <v>33</v>
      </c>
      <c r="K14" s="10">
        <v>3</v>
      </c>
      <c r="L14" s="11">
        <f t="shared" ca="1" si="1"/>
        <v>55</v>
      </c>
      <c r="M14" s="14">
        <f t="shared" ca="1" si="2"/>
        <v>45500</v>
      </c>
    </row>
    <row r="15" spans="1:16">
      <c r="A15" s="10">
        <v>24</v>
      </c>
      <c r="B15" s="10" t="s">
        <v>72</v>
      </c>
      <c r="C15" s="5" t="s">
        <v>73</v>
      </c>
      <c r="D15" s="5" t="s">
        <v>38</v>
      </c>
      <c r="E15" s="9" t="s">
        <v>74</v>
      </c>
      <c r="F15" s="15">
        <v>43691</v>
      </c>
      <c r="G15" s="17">
        <f t="shared" ca="1" si="0"/>
        <v>5</v>
      </c>
      <c r="H15" s="5" t="s">
        <v>21</v>
      </c>
      <c r="I15" s="13">
        <v>30219</v>
      </c>
      <c r="J15" s="10" t="s">
        <v>18</v>
      </c>
      <c r="K15" s="10">
        <v>4</v>
      </c>
      <c r="L15" s="11">
        <f t="shared" ca="1" si="1"/>
        <v>43</v>
      </c>
      <c r="M15" s="14">
        <f t="shared" ca="1" si="2"/>
        <v>49300</v>
      </c>
    </row>
    <row r="16" spans="1:16">
      <c r="A16" s="10">
        <v>25</v>
      </c>
      <c r="B16" s="10" t="s">
        <v>75</v>
      </c>
      <c r="C16" s="5" t="s">
        <v>76</v>
      </c>
      <c r="D16" s="5" t="s">
        <v>38</v>
      </c>
      <c r="E16" s="9" t="s">
        <v>58</v>
      </c>
      <c r="F16" s="15">
        <v>43638</v>
      </c>
      <c r="G16" s="17">
        <f t="shared" ca="1" si="0"/>
        <v>5</v>
      </c>
      <c r="H16" s="10" t="s">
        <v>17</v>
      </c>
      <c r="I16" s="13">
        <v>30674</v>
      </c>
      <c r="J16" s="11" t="s">
        <v>18</v>
      </c>
      <c r="K16" s="10">
        <v>4</v>
      </c>
      <c r="L16" s="11">
        <f t="shared" ca="1" si="1"/>
        <v>42</v>
      </c>
      <c r="M16" s="14">
        <f t="shared" ca="1" si="2"/>
        <v>74200</v>
      </c>
    </row>
    <row r="17" spans="1:13">
      <c r="A17" s="10">
        <v>28</v>
      </c>
      <c r="B17" s="10" t="s">
        <v>52</v>
      </c>
      <c r="C17" s="5" t="s">
        <v>81</v>
      </c>
      <c r="D17" s="5" t="s">
        <v>38</v>
      </c>
      <c r="E17" s="9" t="s">
        <v>54</v>
      </c>
      <c r="F17" s="15">
        <v>44048</v>
      </c>
      <c r="G17" s="17">
        <f t="shared" ca="1" si="0"/>
        <v>4</v>
      </c>
      <c r="H17" s="10" t="s">
        <v>21</v>
      </c>
      <c r="I17" s="13">
        <v>27253</v>
      </c>
      <c r="J17" s="10" t="s">
        <v>33</v>
      </c>
      <c r="K17" s="10">
        <v>4</v>
      </c>
      <c r="L17" s="11">
        <f t="shared" ca="1" si="1"/>
        <v>51</v>
      </c>
      <c r="M17" s="14">
        <f t="shared" ca="1" si="2"/>
        <v>50100</v>
      </c>
    </row>
    <row r="18" spans="1:13">
      <c r="A18" s="10">
        <v>31</v>
      </c>
      <c r="B18" s="10" t="s">
        <v>86</v>
      </c>
      <c r="C18" s="5" t="s">
        <v>87</v>
      </c>
      <c r="D18" s="5" t="s">
        <v>38</v>
      </c>
      <c r="E18" s="9" t="s">
        <v>58</v>
      </c>
      <c r="F18" s="15">
        <v>42311</v>
      </c>
      <c r="G18" s="17">
        <f t="shared" ca="1" si="0"/>
        <v>9</v>
      </c>
      <c r="H18" s="10" t="s">
        <v>21</v>
      </c>
      <c r="I18" s="13">
        <v>28439</v>
      </c>
      <c r="J18" s="10" t="s">
        <v>33</v>
      </c>
      <c r="K18" s="10">
        <v>4</v>
      </c>
      <c r="L18" s="11">
        <f t="shared" ca="1" si="1"/>
        <v>48</v>
      </c>
      <c r="M18" s="14">
        <f t="shared" ca="1" si="2"/>
        <v>49800</v>
      </c>
    </row>
    <row r="19" spans="1:13">
      <c r="A19" s="10">
        <v>33</v>
      </c>
      <c r="B19" s="10" t="s">
        <v>90</v>
      </c>
      <c r="C19" s="5" t="s">
        <v>91</v>
      </c>
      <c r="D19" s="5" t="s">
        <v>38</v>
      </c>
      <c r="E19" s="9" t="s">
        <v>68</v>
      </c>
      <c r="F19" s="15">
        <v>32326</v>
      </c>
      <c r="G19" s="17">
        <f t="shared" ca="1" si="0"/>
        <v>36</v>
      </c>
      <c r="H19" s="10" t="s">
        <v>21</v>
      </c>
      <c r="I19" s="13">
        <v>28942</v>
      </c>
      <c r="J19" s="10" t="s">
        <v>18</v>
      </c>
      <c r="K19" s="10">
        <v>3</v>
      </c>
      <c r="L19" s="11">
        <f t="shared" ca="1" si="1"/>
        <v>46</v>
      </c>
      <c r="M19" s="14">
        <f t="shared" ca="1" si="2"/>
        <v>44600</v>
      </c>
    </row>
    <row r="20" spans="1:13">
      <c r="A20" s="10">
        <v>34</v>
      </c>
      <c r="B20" s="10" t="s">
        <v>52</v>
      </c>
      <c r="C20" s="5" t="s">
        <v>92</v>
      </c>
      <c r="D20" s="5" t="s">
        <v>38</v>
      </c>
      <c r="E20" s="9" t="s">
        <v>54</v>
      </c>
      <c r="F20" s="15">
        <v>43218</v>
      </c>
      <c r="G20" s="17">
        <f t="shared" ca="1" si="0"/>
        <v>7</v>
      </c>
      <c r="H20" s="10" t="s">
        <v>21</v>
      </c>
      <c r="I20" s="13">
        <v>28402</v>
      </c>
      <c r="J20" s="10" t="s">
        <v>18</v>
      </c>
      <c r="K20" s="10">
        <v>2</v>
      </c>
      <c r="L20" s="11">
        <f t="shared" ca="1" si="1"/>
        <v>48</v>
      </c>
      <c r="M20" s="14">
        <f t="shared" ca="1" si="2"/>
        <v>39800</v>
      </c>
    </row>
    <row r="21" spans="1:13">
      <c r="A21" s="10">
        <v>35</v>
      </c>
      <c r="B21" s="10" t="s">
        <v>93</v>
      </c>
      <c r="C21" s="5" t="s">
        <v>94</v>
      </c>
      <c r="D21" s="5" t="s">
        <v>38</v>
      </c>
      <c r="E21" s="9" t="s">
        <v>46</v>
      </c>
      <c r="F21" s="15">
        <v>42966</v>
      </c>
      <c r="G21" s="17">
        <f t="shared" ca="1" si="0"/>
        <v>7</v>
      </c>
      <c r="H21" s="10" t="s">
        <v>39</v>
      </c>
      <c r="I21" s="13">
        <v>28440</v>
      </c>
      <c r="J21" s="10" t="s">
        <v>18</v>
      </c>
      <c r="K21" s="10">
        <v>4</v>
      </c>
      <c r="L21" s="11">
        <f t="shared" ca="1" si="1"/>
        <v>48</v>
      </c>
      <c r="M21" s="14">
        <f t="shared" ca="1" si="2"/>
        <v>49800</v>
      </c>
    </row>
    <row r="22" spans="1:13">
      <c r="A22" s="10">
        <v>41</v>
      </c>
      <c r="B22" s="10" t="s">
        <v>105</v>
      </c>
      <c r="C22" s="5" t="s">
        <v>106</v>
      </c>
      <c r="D22" s="5" t="s">
        <v>38</v>
      </c>
      <c r="E22" s="9" t="s">
        <v>27</v>
      </c>
      <c r="F22" s="15">
        <v>42913</v>
      </c>
      <c r="G22" s="17">
        <f t="shared" ca="1" si="0"/>
        <v>7</v>
      </c>
      <c r="H22" s="10" t="s">
        <v>39</v>
      </c>
      <c r="I22" s="13">
        <v>30396</v>
      </c>
      <c r="J22" s="10" t="s">
        <v>33</v>
      </c>
      <c r="K22" s="10">
        <v>4</v>
      </c>
      <c r="L22" s="11">
        <f t="shared" ca="1" si="1"/>
        <v>42</v>
      </c>
      <c r="M22" s="14">
        <f t="shared" ca="1" si="2"/>
        <v>49200</v>
      </c>
    </row>
    <row r="23" spans="1:13">
      <c r="A23" s="10">
        <v>4</v>
      </c>
      <c r="B23" s="11" t="s">
        <v>24</v>
      </c>
      <c r="C23" s="7" t="s">
        <v>25</v>
      </c>
      <c r="D23" s="7" t="s">
        <v>26</v>
      </c>
      <c r="E23" s="9" t="s">
        <v>27</v>
      </c>
      <c r="F23" s="15">
        <v>40544</v>
      </c>
      <c r="G23" s="17">
        <f t="shared" ca="1" si="0"/>
        <v>14</v>
      </c>
      <c r="H23" s="5" t="s">
        <v>17</v>
      </c>
      <c r="I23" s="12">
        <v>25727</v>
      </c>
      <c r="J23" s="11" t="s">
        <v>18</v>
      </c>
      <c r="K23" s="11">
        <v>4</v>
      </c>
      <c r="L23" s="11">
        <f t="shared" ca="1" si="1"/>
        <v>55</v>
      </c>
      <c r="M23" s="14">
        <f t="shared" ca="1" si="2"/>
        <v>75500</v>
      </c>
    </row>
    <row r="24" spans="1:13">
      <c r="A24" s="10">
        <v>5</v>
      </c>
      <c r="B24" s="11" t="s">
        <v>28</v>
      </c>
      <c r="C24" s="7" t="s">
        <v>29</v>
      </c>
      <c r="D24" s="7" t="s">
        <v>30</v>
      </c>
      <c r="E24" s="9" t="s">
        <v>27</v>
      </c>
      <c r="F24" s="15">
        <v>43165</v>
      </c>
      <c r="G24" s="17">
        <f t="shared" ca="1" si="0"/>
        <v>7</v>
      </c>
      <c r="H24" s="5" t="s">
        <v>21</v>
      </c>
      <c r="I24" s="12">
        <v>28831</v>
      </c>
      <c r="J24" s="11" t="s">
        <v>18</v>
      </c>
      <c r="K24" s="11">
        <v>5</v>
      </c>
      <c r="L24" s="11">
        <f t="shared" ca="1" si="1"/>
        <v>47</v>
      </c>
      <c r="M24" s="14">
        <f t="shared" ca="1" si="2"/>
        <v>54700</v>
      </c>
    </row>
    <row r="25" spans="1:13">
      <c r="A25" s="10">
        <v>6</v>
      </c>
      <c r="B25" s="11" t="s">
        <v>31</v>
      </c>
      <c r="C25" s="7" t="s">
        <v>32</v>
      </c>
      <c r="D25" s="7" t="s">
        <v>26</v>
      </c>
      <c r="E25" s="9" t="s">
        <v>27</v>
      </c>
      <c r="F25" s="15">
        <v>40226</v>
      </c>
      <c r="G25" s="17">
        <f t="shared" ca="1" si="0"/>
        <v>15</v>
      </c>
      <c r="H25" s="5" t="s">
        <v>21</v>
      </c>
      <c r="I25" s="12">
        <v>31183</v>
      </c>
      <c r="J25" s="11" t="s">
        <v>33</v>
      </c>
      <c r="K25" s="11">
        <v>4</v>
      </c>
      <c r="L25" s="11">
        <f t="shared" ca="1" si="1"/>
        <v>40</v>
      </c>
      <c r="M25" s="14">
        <f t="shared" ca="1" si="2"/>
        <v>49000</v>
      </c>
    </row>
    <row r="26" spans="1:13">
      <c r="A26" s="10">
        <v>7</v>
      </c>
      <c r="B26" s="11" t="s">
        <v>34</v>
      </c>
      <c r="C26" s="7" t="s">
        <v>35</v>
      </c>
      <c r="D26" s="7" t="s">
        <v>26</v>
      </c>
      <c r="E26" s="9" t="s">
        <v>27</v>
      </c>
      <c r="F26" s="15">
        <v>38270</v>
      </c>
      <c r="G26" s="17">
        <f t="shared" ca="1" si="0"/>
        <v>20</v>
      </c>
      <c r="H26" s="5" t="s">
        <v>21</v>
      </c>
      <c r="I26" s="12">
        <v>29346</v>
      </c>
      <c r="J26" s="11" t="s">
        <v>33</v>
      </c>
      <c r="K26" s="11">
        <v>3</v>
      </c>
      <c r="L26" s="11">
        <f t="shared" ca="1" si="1"/>
        <v>45</v>
      </c>
      <c r="M26" s="14">
        <f t="shared" ca="1" si="2"/>
        <v>44500</v>
      </c>
    </row>
    <row r="27" spans="1:13">
      <c r="A27" s="10">
        <v>9</v>
      </c>
      <c r="B27" s="11" t="s">
        <v>40</v>
      </c>
      <c r="C27" s="7" t="s">
        <v>41</v>
      </c>
      <c r="D27" s="7" t="s">
        <v>30</v>
      </c>
      <c r="E27" s="9" t="s">
        <v>27</v>
      </c>
      <c r="F27" s="15">
        <v>41044</v>
      </c>
      <c r="G27" s="17">
        <f t="shared" ca="1" si="0"/>
        <v>13</v>
      </c>
      <c r="H27" s="10" t="s">
        <v>21</v>
      </c>
      <c r="I27" s="12">
        <v>28437</v>
      </c>
      <c r="J27" s="11" t="s">
        <v>18</v>
      </c>
      <c r="K27" s="11">
        <v>4</v>
      </c>
      <c r="L27" s="11">
        <f t="shared" ca="1" si="1"/>
        <v>48</v>
      </c>
      <c r="M27" s="14">
        <f t="shared" ca="1" si="2"/>
        <v>49800</v>
      </c>
    </row>
    <row r="28" spans="1:13">
      <c r="A28" s="10">
        <v>10</v>
      </c>
      <c r="B28" s="10" t="s">
        <v>42</v>
      </c>
      <c r="C28" s="7" t="s">
        <v>43</v>
      </c>
      <c r="D28" s="7" t="s">
        <v>26</v>
      </c>
      <c r="E28" s="9" t="s">
        <v>27</v>
      </c>
      <c r="F28" s="15">
        <v>41034</v>
      </c>
      <c r="G28" s="17">
        <f t="shared" ca="1" si="0"/>
        <v>13</v>
      </c>
      <c r="H28" s="10" t="s">
        <v>39</v>
      </c>
      <c r="I28" s="12">
        <v>31394</v>
      </c>
      <c r="J28" s="11" t="s">
        <v>33</v>
      </c>
      <c r="K28" s="11">
        <v>4</v>
      </c>
      <c r="L28" s="11">
        <f t="shared" ca="1" si="1"/>
        <v>40</v>
      </c>
      <c r="M28" s="14">
        <f t="shared" ca="1" si="2"/>
        <v>49000</v>
      </c>
    </row>
    <row r="29" spans="1:13">
      <c r="A29" s="10">
        <v>14</v>
      </c>
      <c r="B29" s="10" t="s">
        <v>52</v>
      </c>
      <c r="C29" s="5" t="s">
        <v>53</v>
      </c>
      <c r="D29" s="7" t="s">
        <v>26</v>
      </c>
      <c r="E29" s="9" t="s">
        <v>54</v>
      </c>
      <c r="F29" s="15">
        <v>36607</v>
      </c>
      <c r="G29" s="17">
        <f t="shared" ca="1" si="0"/>
        <v>25</v>
      </c>
      <c r="H29" s="10" t="s">
        <v>21</v>
      </c>
      <c r="I29" s="13">
        <v>27777</v>
      </c>
      <c r="J29" s="10" t="s">
        <v>18</v>
      </c>
      <c r="K29" s="10">
        <v>4</v>
      </c>
      <c r="L29" s="11">
        <f t="shared" ca="1" si="1"/>
        <v>49</v>
      </c>
      <c r="M29" s="14">
        <f t="shared" ca="1" si="2"/>
        <v>49900</v>
      </c>
    </row>
    <row r="30" spans="1:13">
      <c r="A30" s="10">
        <v>15</v>
      </c>
      <c r="B30" s="10" t="s">
        <v>52</v>
      </c>
      <c r="C30" s="5" t="s">
        <v>55</v>
      </c>
      <c r="D30" s="7" t="s">
        <v>26</v>
      </c>
      <c r="E30" s="9" t="s">
        <v>54</v>
      </c>
      <c r="F30" s="15">
        <v>40700</v>
      </c>
      <c r="G30" s="17">
        <f t="shared" ca="1" si="0"/>
        <v>13</v>
      </c>
      <c r="H30" s="10" t="s">
        <v>17</v>
      </c>
      <c r="I30" s="13">
        <v>29211</v>
      </c>
      <c r="J30" s="11" t="s">
        <v>18</v>
      </c>
      <c r="K30" s="10">
        <v>5</v>
      </c>
      <c r="L30" s="11">
        <f t="shared" ca="1" si="1"/>
        <v>46</v>
      </c>
      <c r="M30" s="14">
        <f t="shared" ca="1" si="2"/>
        <v>79600</v>
      </c>
    </row>
    <row r="31" spans="1:13">
      <c r="A31" s="10">
        <v>16</v>
      </c>
      <c r="B31" s="10" t="s">
        <v>56</v>
      </c>
      <c r="C31" s="5" t="s">
        <v>57</v>
      </c>
      <c r="D31" s="7" t="s">
        <v>26</v>
      </c>
      <c r="E31" s="9" t="s">
        <v>58</v>
      </c>
      <c r="F31" s="15">
        <v>42959</v>
      </c>
      <c r="G31" s="17">
        <f t="shared" ca="1" si="0"/>
        <v>7</v>
      </c>
      <c r="H31" s="10" t="s">
        <v>21</v>
      </c>
      <c r="I31" s="13">
        <v>30901</v>
      </c>
      <c r="J31" s="10" t="s">
        <v>18</v>
      </c>
      <c r="K31" s="10">
        <v>4</v>
      </c>
      <c r="L31" s="11">
        <f t="shared" ca="1" si="1"/>
        <v>41</v>
      </c>
      <c r="M31" s="14">
        <f t="shared" ca="1" si="2"/>
        <v>49100</v>
      </c>
    </row>
    <row r="32" spans="1:13">
      <c r="A32" s="10">
        <v>23</v>
      </c>
      <c r="B32" s="10" t="s">
        <v>70</v>
      </c>
      <c r="C32" s="5" t="s">
        <v>71</v>
      </c>
      <c r="D32" s="7" t="s">
        <v>26</v>
      </c>
      <c r="E32" s="9" t="s">
        <v>68</v>
      </c>
      <c r="F32" s="15">
        <v>42591</v>
      </c>
      <c r="G32" s="17">
        <f t="shared" ca="1" si="0"/>
        <v>8</v>
      </c>
      <c r="H32" s="10" t="s">
        <v>21</v>
      </c>
      <c r="I32" s="13">
        <v>29914</v>
      </c>
      <c r="J32" s="10" t="s">
        <v>18</v>
      </c>
      <c r="K32" s="10">
        <v>4</v>
      </c>
      <c r="L32" s="11">
        <f t="shared" ca="1" si="1"/>
        <v>44</v>
      </c>
      <c r="M32" s="14">
        <f t="shared" ca="1" si="2"/>
        <v>49400</v>
      </c>
    </row>
    <row r="33" spans="1:13">
      <c r="A33" s="10">
        <v>26</v>
      </c>
      <c r="B33" s="10" t="s">
        <v>77</v>
      </c>
      <c r="C33" s="5" t="s">
        <v>78</v>
      </c>
      <c r="D33" s="7" t="s">
        <v>26</v>
      </c>
      <c r="E33" s="9" t="s">
        <v>74</v>
      </c>
      <c r="F33" s="15">
        <v>42171</v>
      </c>
      <c r="G33" s="17">
        <f t="shared" ca="1" si="0"/>
        <v>9</v>
      </c>
      <c r="H33" s="5" t="s">
        <v>21</v>
      </c>
      <c r="I33" s="13">
        <v>27713</v>
      </c>
      <c r="J33" s="10" t="s">
        <v>18</v>
      </c>
      <c r="K33" s="10">
        <v>4</v>
      </c>
      <c r="L33" s="11">
        <f t="shared" ca="1" si="1"/>
        <v>50</v>
      </c>
      <c r="M33" s="14">
        <f t="shared" ca="1" si="2"/>
        <v>50000</v>
      </c>
    </row>
    <row r="34" spans="1:13">
      <c r="A34" s="10">
        <v>27</v>
      </c>
      <c r="B34" s="10" t="s">
        <v>79</v>
      </c>
      <c r="C34" s="5" t="s">
        <v>80</v>
      </c>
      <c r="D34" s="7" t="s">
        <v>26</v>
      </c>
      <c r="E34" s="9" t="s">
        <v>58</v>
      </c>
      <c r="F34" s="15">
        <v>41893</v>
      </c>
      <c r="G34" s="17">
        <f t="shared" ca="1" si="0"/>
        <v>10</v>
      </c>
      <c r="H34" s="10" t="s">
        <v>21</v>
      </c>
      <c r="I34" s="13">
        <v>26832</v>
      </c>
      <c r="J34" s="10" t="s">
        <v>33</v>
      </c>
      <c r="K34" s="10">
        <v>3</v>
      </c>
      <c r="L34" s="11">
        <f t="shared" ca="1" si="1"/>
        <v>52</v>
      </c>
      <c r="M34" s="14">
        <f t="shared" ca="1" si="2"/>
        <v>45200</v>
      </c>
    </row>
    <row r="35" spans="1:13">
      <c r="A35" s="10">
        <v>29</v>
      </c>
      <c r="B35" s="10" t="s">
        <v>82</v>
      </c>
      <c r="C35" s="5" t="s">
        <v>83</v>
      </c>
      <c r="D35" s="7" t="s">
        <v>26</v>
      </c>
      <c r="E35" s="9" t="s">
        <v>68</v>
      </c>
      <c r="F35" s="15">
        <v>41033</v>
      </c>
      <c r="G35" s="17">
        <f t="shared" ca="1" si="0"/>
        <v>13</v>
      </c>
      <c r="H35" s="10" t="s">
        <v>21</v>
      </c>
      <c r="I35" s="13">
        <v>25290</v>
      </c>
      <c r="J35" s="10" t="s">
        <v>33</v>
      </c>
      <c r="K35" s="10">
        <v>3</v>
      </c>
      <c r="L35" s="11">
        <f t="shared" ca="1" si="1"/>
        <v>56</v>
      </c>
      <c r="M35" s="14">
        <f t="shared" ca="1" si="2"/>
        <v>45600</v>
      </c>
    </row>
    <row r="36" spans="1:13">
      <c r="A36" s="10">
        <v>30</v>
      </c>
      <c r="B36" s="10" t="s">
        <v>84</v>
      </c>
      <c r="C36" s="5" t="s">
        <v>85</v>
      </c>
      <c r="D36" s="7" t="s">
        <v>26</v>
      </c>
      <c r="E36" s="9" t="s">
        <v>74</v>
      </c>
      <c r="F36" s="15">
        <v>39043</v>
      </c>
      <c r="G36" s="17">
        <f t="shared" ca="1" si="0"/>
        <v>18</v>
      </c>
      <c r="H36" s="10" t="s">
        <v>17</v>
      </c>
      <c r="I36" s="13">
        <v>26146</v>
      </c>
      <c r="J36" s="11" t="s">
        <v>18</v>
      </c>
      <c r="K36" s="10">
        <v>5</v>
      </c>
      <c r="L36" s="11">
        <f t="shared" ca="1" si="1"/>
        <v>54</v>
      </c>
      <c r="M36" s="14">
        <f t="shared" ca="1" si="2"/>
        <v>80400</v>
      </c>
    </row>
    <row r="37" spans="1:13">
      <c r="A37" s="10">
        <v>32</v>
      </c>
      <c r="B37" s="10" t="s">
        <v>88</v>
      </c>
      <c r="C37" s="5" t="s">
        <v>89</v>
      </c>
      <c r="D37" s="7" t="s">
        <v>26</v>
      </c>
      <c r="E37" s="9" t="s">
        <v>46</v>
      </c>
      <c r="F37" s="15">
        <v>40722</v>
      </c>
      <c r="G37" s="17">
        <f t="shared" ca="1" si="0"/>
        <v>13</v>
      </c>
      <c r="H37" s="10" t="s">
        <v>39</v>
      </c>
      <c r="I37" s="13">
        <v>28562</v>
      </c>
      <c r="J37" s="10" t="s">
        <v>33</v>
      </c>
      <c r="K37" s="10">
        <v>3</v>
      </c>
      <c r="L37" s="11">
        <f t="shared" ca="1" si="1"/>
        <v>47</v>
      </c>
      <c r="M37" s="14">
        <f t="shared" ca="1" si="2"/>
        <v>44700</v>
      </c>
    </row>
    <row r="38" spans="1:13">
      <c r="A38" s="10">
        <v>36</v>
      </c>
      <c r="B38" s="10" t="s">
        <v>95</v>
      </c>
      <c r="C38" s="5" t="s">
        <v>96</v>
      </c>
      <c r="D38" s="7" t="s">
        <v>26</v>
      </c>
      <c r="E38" s="9" t="s">
        <v>74</v>
      </c>
      <c r="F38" s="15">
        <v>38283</v>
      </c>
      <c r="G38" s="17">
        <f t="shared" ca="1" si="0"/>
        <v>20</v>
      </c>
      <c r="H38" s="5" t="s">
        <v>21</v>
      </c>
      <c r="I38" s="13">
        <v>25802</v>
      </c>
      <c r="J38" s="10" t="s">
        <v>33</v>
      </c>
      <c r="K38" s="10">
        <v>4</v>
      </c>
      <c r="L38" s="11">
        <f t="shared" ca="1" si="1"/>
        <v>55</v>
      </c>
      <c r="M38" s="14">
        <f t="shared" ca="1" si="2"/>
        <v>50500</v>
      </c>
    </row>
    <row r="39" spans="1:13">
      <c r="A39" s="10">
        <v>37</v>
      </c>
      <c r="B39" s="10" t="s">
        <v>97</v>
      </c>
      <c r="C39" s="5" t="s">
        <v>98</v>
      </c>
      <c r="D39" s="7" t="s">
        <v>26</v>
      </c>
      <c r="E39" s="9" t="s">
        <v>46</v>
      </c>
      <c r="F39" s="15">
        <v>43287</v>
      </c>
      <c r="G39" s="17">
        <f t="shared" ca="1" si="0"/>
        <v>6</v>
      </c>
      <c r="H39" s="10" t="s">
        <v>39</v>
      </c>
      <c r="I39" s="13">
        <v>27658</v>
      </c>
      <c r="J39" s="10" t="s">
        <v>33</v>
      </c>
      <c r="K39" s="10">
        <v>4</v>
      </c>
      <c r="L39" s="11">
        <f t="shared" ca="1" si="1"/>
        <v>50</v>
      </c>
      <c r="M39" s="14">
        <f t="shared" ca="1" si="2"/>
        <v>50000</v>
      </c>
    </row>
    <row r="40" spans="1:13">
      <c r="A40" s="10">
        <v>38</v>
      </c>
      <c r="B40" s="10" t="s">
        <v>99</v>
      </c>
      <c r="C40" s="5" t="s">
        <v>100</v>
      </c>
      <c r="D40" s="7" t="s">
        <v>26</v>
      </c>
      <c r="E40" s="9" t="s">
        <v>27</v>
      </c>
      <c r="F40" s="15">
        <v>43556</v>
      </c>
      <c r="G40" s="17">
        <f t="shared" ca="1" si="0"/>
        <v>6</v>
      </c>
      <c r="H40" s="10" t="s">
        <v>39</v>
      </c>
      <c r="I40" s="13">
        <v>27699</v>
      </c>
      <c r="J40" s="10" t="s">
        <v>33</v>
      </c>
      <c r="K40" s="10">
        <v>4</v>
      </c>
      <c r="L40" s="11">
        <f t="shared" ca="1" si="1"/>
        <v>50</v>
      </c>
      <c r="M40" s="14">
        <f t="shared" ca="1" si="2"/>
        <v>50000</v>
      </c>
    </row>
    <row r="41" spans="1:13">
      <c r="A41" s="10">
        <v>39</v>
      </c>
      <c r="B41" s="10" t="s">
        <v>101</v>
      </c>
      <c r="C41" s="5" t="s">
        <v>102</v>
      </c>
      <c r="D41" s="7" t="s">
        <v>26</v>
      </c>
      <c r="E41" s="9" t="s">
        <v>46</v>
      </c>
      <c r="F41" s="15">
        <v>44109</v>
      </c>
      <c r="G41" s="17">
        <f t="shared" ca="1" si="0"/>
        <v>4</v>
      </c>
      <c r="H41" s="10" t="s">
        <v>39</v>
      </c>
      <c r="I41" s="13">
        <v>28300</v>
      </c>
      <c r="J41" s="10" t="s">
        <v>33</v>
      </c>
      <c r="K41" s="10">
        <v>5</v>
      </c>
      <c r="L41" s="11">
        <f t="shared" ca="1" si="1"/>
        <v>48</v>
      </c>
      <c r="M41" s="14">
        <f t="shared" ca="1" si="2"/>
        <v>54800</v>
      </c>
    </row>
    <row r="42" spans="1:13">
      <c r="A42" s="10">
        <v>40</v>
      </c>
      <c r="B42" s="10" t="s">
        <v>103</v>
      </c>
      <c r="C42" s="5" t="s">
        <v>104</v>
      </c>
      <c r="D42" s="7" t="s">
        <v>26</v>
      </c>
      <c r="E42" s="9" t="s">
        <v>58</v>
      </c>
      <c r="F42" s="15">
        <v>41054</v>
      </c>
      <c r="G42" s="17">
        <f t="shared" ca="1" si="0"/>
        <v>12</v>
      </c>
      <c r="H42" s="10" t="s">
        <v>21</v>
      </c>
      <c r="I42" s="13">
        <v>30543</v>
      </c>
      <c r="J42" s="10" t="s">
        <v>33</v>
      </c>
      <c r="K42" s="10">
        <v>4</v>
      </c>
      <c r="L42" s="11">
        <f t="shared" ca="1" si="1"/>
        <v>42</v>
      </c>
      <c r="M42" s="14">
        <f t="shared" ca="1" si="2"/>
        <v>49200</v>
      </c>
    </row>
    <row r="43" spans="1:13">
      <c r="A43" s="10">
        <v>42</v>
      </c>
      <c r="B43" s="10" t="s">
        <v>107</v>
      </c>
      <c r="C43" s="5" t="s">
        <v>108</v>
      </c>
      <c r="D43" s="7" t="s">
        <v>26</v>
      </c>
      <c r="E43" s="9" t="s">
        <v>46</v>
      </c>
      <c r="F43" s="15">
        <v>40996</v>
      </c>
      <c r="G43" s="17">
        <f t="shared" ca="1" si="0"/>
        <v>13</v>
      </c>
      <c r="H43" s="10" t="s">
        <v>39</v>
      </c>
      <c r="I43" s="13">
        <v>27704</v>
      </c>
      <c r="J43" s="10" t="s">
        <v>33</v>
      </c>
      <c r="K43" s="10">
        <v>2</v>
      </c>
      <c r="L43" s="11">
        <f t="shared" ca="1" si="1"/>
        <v>50</v>
      </c>
      <c r="M43" s="14">
        <f t="shared" ca="1" si="2"/>
        <v>40000</v>
      </c>
    </row>
    <row r="44" spans="1:13">
      <c r="G44" s="20"/>
    </row>
    <row r="45" spans="1:13">
      <c r="G45" s="20"/>
    </row>
    <row r="46" spans="1:13">
      <c r="C46" s="24" t="s">
        <v>109</v>
      </c>
      <c r="D46" s="24" t="s">
        <v>109</v>
      </c>
      <c r="E46" s="24" t="s">
        <v>109</v>
      </c>
      <c r="F46" s="24" t="s">
        <v>109</v>
      </c>
      <c r="G46" s="24" t="s">
        <v>109</v>
      </c>
      <c r="H46" s="24" t="s">
        <v>109</v>
      </c>
      <c r="I46" s="24" t="s">
        <v>122</v>
      </c>
      <c r="K46"/>
    </row>
    <row r="47" spans="1:13">
      <c r="C47" s="25" t="s">
        <v>123</v>
      </c>
      <c r="D47" s="25" t="s">
        <v>121</v>
      </c>
      <c r="E47" s="25" t="s">
        <v>124</v>
      </c>
      <c r="F47" s="25" t="s">
        <v>125</v>
      </c>
      <c r="G47" s="25" t="s">
        <v>126</v>
      </c>
      <c r="H47" s="25" t="s">
        <v>127</v>
      </c>
      <c r="I47" s="25"/>
      <c r="K47"/>
    </row>
    <row r="48" spans="1:13">
      <c r="A48" s="8" t="s">
        <v>128</v>
      </c>
      <c r="B48" s="22" t="s">
        <v>110</v>
      </c>
      <c r="C48" s="23"/>
      <c r="D48" s="23"/>
      <c r="E48" s="23"/>
      <c r="F48" s="23"/>
      <c r="G48" s="23"/>
      <c r="H48" s="23"/>
      <c r="I48" s="23"/>
      <c r="K48"/>
    </row>
    <row r="49" spans="1:9" customFormat="1">
      <c r="A49" s="8" t="s">
        <v>129</v>
      </c>
      <c r="B49" s="22" t="s">
        <v>113</v>
      </c>
      <c r="C49" s="23"/>
      <c r="D49" s="23"/>
      <c r="E49" s="23"/>
      <c r="F49" s="23"/>
      <c r="G49" s="23"/>
      <c r="H49" s="23"/>
      <c r="I49" s="23"/>
    </row>
    <row r="50" spans="1:9" customFormat="1">
      <c r="A50" s="8" t="s">
        <v>130</v>
      </c>
      <c r="B50" s="22" t="s">
        <v>115</v>
      </c>
      <c r="C50" s="23"/>
      <c r="D50" s="23"/>
      <c r="E50" s="23"/>
      <c r="F50" s="23"/>
      <c r="G50" s="23"/>
      <c r="H50" s="23"/>
      <c r="I50" s="23"/>
    </row>
    <row r="51" spans="1:9" customFormat="1">
      <c r="A51" s="8" t="s">
        <v>131</v>
      </c>
      <c r="B51" s="22" t="s">
        <v>117</v>
      </c>
      <c r="C51" s="23"/>
      <c r="D51" s="23"/>
      <c r="E51" s="23"/>
      <c r="F51" s="23"/>
      <c r="G51" s="23"/>
      <c r="H51" s="23"/>
      <c r="I51" s="23"/>
    </row>
    <row r="52" spans="1:9" customFormat="1">
      <c r="A52" s="8" t="s">
        <v>132</v>
      </c>
      <c r="B52" s="22" t="s">
        <v>119</v>
      </c>
      <c r="C52" s="23"/>
      <c r="D52" s="23"/>
      <c r="E52" s="23"/>
      <c r="F52" s="23"/>
      <c r="G52" s="23"/>
      <c r="H52" s="23"/>
      <c r="I52" s="23"/>
    </row>
    <row r="53" spans="1:9">
      <c r="G53" s="20"/>
    </row>
    <row r="54" spans="1:9">
      <c r="G54" s="20"/>
    </row>
    <row r="55" spans="1:9">
      <c r="G55" s="20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5B06-2949-437D-9D4D-9FF52BC47CE0}">
  <sheetPr>
    <tabColor rgb="FF7030A0"/>
  </sheetPr>
  <dimension ref="A1:P55"/>
  <sheetViews>
    <sheetView topLeftCell="A21" workbookViewId="0">
      <selection activeCell="C17" sqref="C17:F17"/>
    </sheetView>
  </sheetViews>
  <sheetFormatPr defaultRowHeight="16.5"/>
  <cols>
    <col min="1" max="1" width="13.625" bestFit="1" customWidth="1"/>
    <col min="2" max="2" width="11.625" bestFit="1" customWidth="1"/>
    <col min="3" max="3" width="9" style="8"/>
    <col min="4" max="4" width="16.75" customWidth="1"/>
    <col min="6" max="6" width="13" style="16" customWidth="1"/>
    <col min="7" max="7" width="13.375" bestFit="1" customWidth="1"/>
    <col min="8" max="8" width="10.5" bestFit="1" customWidth="1"/>
    <col min="9" max="9" width="10.5" style="8" bestFit="1" customWidth="1"/>
    <col min="11" max="11" width="9" style="8"/>
  </cols>
  <sheetData>
    <row r="1" spans="1:16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</row>
    <row r="2" spans="1:16">
      <c r="A2" s="10">
        <v>1</v>
      </c>
      <c r="B2" s="11" t="s">
        <v>13</v>
      </c>
      <c r="C2" s="7" t="s">
        <v>14</v>
      </c>
      <c r="D2" s="7" t="s">
        <v>15</v>
      </c>
      <c r="E2" s="6" t="s">
        <v>16</v>
      </c>
      <c r="F2" s="15">
        <v>36364</v>
      </c>
      <c r="G2" s="17">
        <f t="shared" ref="G2:G43" ca="1" si="0">INT(_xlfn.DAYS(TODAY(),F2)/365.25)</f>
        <v>25</v>
      </c>
      <c r="H2" s="5" t="s">
        <v>17</v>
      </c>
      <c r="I2" s="12">
        <v>30015</v>
      </c>
      <c r="J2" s="11" t="s">
        <v>18</v>
      </c>
      <c r="K2" s="11">
        <v>4</v>
      </c>
      <c r="L2" s="11">
        <f t="shared" ref="L2:L43" ca="1" si="1">YEAR(TODAY())-YEAR(I2)</f>
        <v>43</v>
      </c>
      <c r="M2" s="14">
        <f t="shared" ref="M2:M43" ca="1" si="2">IF(H2="主任",50000,25000)+K2*5000+L2*100</f>
        <v>74300</v>
      </c>
    </row>
    <row r="3" spans="1:16">
      <c r="A3" s="10">
        <v>2</v>
      </c>
      <c r="B3" s="11" t="s">
        <v>19</v>
      </c>
      <c r="C3" s="7" t="s">
        <v>20</v>
      </c>
      <c r="D3" s="7" t="s">
        <v>15</v>
      </c>
      <c r="E3" s="6" t="s">
        <v>16</v>
      </c>
      <c r="F3" s="15">
        <v>43235</v>
      </c>
      <c r="G3" s="17">
        <f t="shared" ca="1" si="0"/>
        <v>7</v>
      </c>
      <c r="H3" s="5" t="s">
        <v>21</v>
      </c>
      <c r="I3" s="12">
        <v>29559</v>
      </c>
      <c r="J3" s="11" t="s">
        <v>18</v>
      </c>
      <c r="K3" s="11">
        <v>3</v>
      </c>
      <c r="L3" s="11">
        <f t="shared" ca="1" si="1"/>
        <v>45</v>
      </c>
      <c r="M3" s="14">
        <f t="shared" ca="1" si="2"/>
        <v>44500</v>
      </c>
    </row>
    <row r="4" spans="1:16">
      <c r="A4" s="10">
        <v>3</v>
      </c>
      <c r="B4" s="11" t="s">
        <v>22</v>
      </c>
      <c r="C4" s="7" t="s">
        <v>23</v>
      </c>
      <c r="D4" s="7" t="s">
        <v>15</v>
      </c>
      <c r="E4" s="6" t="s">
        <v>16</v>
      </c>
      <c r="F4" s="15">
        <v>39234</v>
      </c>
      <c r="G4" s="17">
        <f t="shared" ca="1" si="0"/>
        <v>17</v>
      </c>
      <c r="H4" s="5" t="s">
        <v>21</v>
      </c>
      <c r="I4" s="12">
        <v>25051</v>
      </c>
      <c r="J4" s="11" t="s">
        <v>18</v>
      </c>
      <c r="K4" s="11">
        <v>4</v>
      </c>
      <c r="L4" s="11">
        <f t="shared" ca="1" si="1"/>
        <v>57</v>
      </c>
      <c r="M4" s="14">
        <f t="shared" ca="1" si="2"/>
        <v>50700</v>
      </c>
    </row>
    <row r="5" spans="1:16">
      <c r="A5" s="10">
        <v>8</v>
      </c>
      <c r="B5" s="11" t="s">
        <v>36</v>
      </c>
      <c r="C5" s="7" t="s">
        <v>37</v>
      </c>
      <c r="D5" s="7" t="s">
        <v>38</v>
      </c>
      <c r="E5" s="9" t="s">
        <v>27</v>
      </c>
      <c r="F5" s="15">
        <v>40422</v>
      </c>
      <c r="G5" s="17">
        <f t="shared" ca="1" si="0"/>
        <v>14</v>
      </c>
      <c r="H5" s="10" t="s">
        <v>39</v>
      </c>
      <c r="I5" s="12">
        <v>30929</v>
      </c>
      <c r="J5" s="11" t="s">
        <v>33</v>
      </c>
      <c r="K5" s="11">
        <v>4</v>
      </c>
      <c r="L5" s="11">
        <f t="shared" ca="1" si="1"/>
        <v>41</v>
      </c>
      <c r="M5" s="14">
        <f t="shared" ca="1" si="2"/>
        <v>49100</v>
      </c>
    </row>
    <row r="6" spans="1:16">
      <c r="A6" s="10">
        <v>11</v>
      </c>
      <c r="B6" s="11" t="s">
        <v>44</v>
      </c>
      <c r="C6" s="7" t="s">
        <v>45</v>
      </c>
      <c r="D6" s="7" t="s">
        <v>15</v>
      </c>
      <c r="E6" s="6" t="s">
        <v>46</v>
      </c>
      <c r="F6" s="15">
        <v>39083</v>
      </c>
      <c r="G6" s="17">
        <f t="shared" ca="1" si="0"/>
        <v>18</v>
      </c>
      <c r="H6" s="10" t="s">
        <v>47</v>
      </c>
      <c r="I6" s="12">
        <v>28365</v>
      </c>
      <c r="J6" s="11" t="s">
        <v>18</v>
      </c>
      <c r="K6" s="11">
        <v>4</v>
      </c>
      <c r="L6" s="11">
        <f t="shared" ca="1" si="1"/>
        <v>48</v>
      </c>
      <c r="M6" s="14">
        <f t="shared" ca="1" si="2"/>
        <v>74800</v>
      </c>
    </row>
    <row r="7" spans="1:16">
      <c r="A7" s="10">
        <v>12</v>
      </c>
      <c r="B7" s="11" t="s">
        <v>48</v>
      </c>
      <c r="C7" s="7" t="s">
        <v>49</v>
      </c>
      <c r="D7" s="7" t="s">
        <v>15</v>
      </c>
      <c r="E7" s="6" t="s">
        <v>46</v>
      </c>
      <c r="F7" s="15">
        <v>38910</v>
      </c>
      <c r="G7" s="17">
        <f t="shared" ca="1" si="0"/>
        <v>18</v>
      </c>
      <c r="H7" s="10" t="s">
        <v>39</v>
      </c>
      <c r="I7" s="12">
        <v>27636</v>
      </c>
      <c r="J7" s="11" t="s">
        <v>33</v>
      </c>
      <c r="K7" s="11">
        <v>2</v>
      </c>
      <c r="L7" s="11">
        <f t="shared" ca="1" si="1"/>
        <v>50</v>
      </c>
      <c r="M7" s="14">
        <f t="shared" ca="1" si="2"/>
        <v>40000</v>
      </c>
    </row>
    <row r="8" spans="1:16">
      <c r="A8" s="10">
        <v>13</v>
      </c>
      <c r="B8" s="10" t="s">
        <v>50</v>
      </c>
      <c r="C8" s="5" t="s">
        <v>51</v>
      </c>
      <c r="D8" s="7" t="s">
        <v>15</v>
      </c>
      <c r="E8" s="9" t="s">
        <v>27</v>
      </c>
      <c r="F8" s="15">
        <v>40456</v>
      </c>
      <c r="G8" s="17">
        <f t="shared" ca="1" si="0"/>
        <v>14</v>
      </c>
      <c r="H8" s="10" t="s">
        <v>39</v>
      </c>
      <c r="I8" s="13">
        <v>31575</v>
      </c>
      <c r="J8" s="10" t="s">
        <v>18</v>
      </c>
      <c r="K8" s="10">
        <v>4</v>
      </c>
      <c r="L8" s="11">
        <f t="shared" ca="1" si="1"/>
        <v>39</v>
      </c>
      <c r="M8" s="14">
        <f t="shared" ca="1" si="2"/>
        <v>48900</v>
      </c>
      <c r="P8" s="18"/>
    </row>
    <row r="9" spans="1:16">
      <c r="A9" s="10">
        <v>17</v>
      </c>
      <c r="B9" s="10" t="s">
        <v>59</v>
      </c>
      <c r="C9" s="5" t="s">
        <v>60</v>
      </c>
      <c r="D9" s="5" t="s">
        <v>38</v>
      </c>
      <c r="E9" s="9" t="s">
        <v>27</v>
      </c>
      <c r="F9" s="15">
        <v>44293</v>
      </c>
      <c r="G9" s="17">
        <f t="shared" ca="1" si="0"/>
        <v>4</v>
      </c>
      <c r="H9" s="10" t="s">
        <v>39</v>
      </c>
      <c r="I9" s="13">
        <v>31501</v>
      </c>
      <c r="J9" s="10" t="s">
        <v>18</v>
      </c>
      <c r="K9" s="10">
        <v>5</v>
      </c>
      <c r="L9" s="11">
        <f t="shared" ca="1" si="1"/>
        <v>39</v>
      </c>
      <c r="M9" s="14">
        <f t="shared" ca="1" si="2"/>
        <v>53900</v>
      </c>
    </row>
    <row r="10" spans="1:16">
      <c r="A10" s="10">
        <v>18</v>
      </c>
      <c r="B10" s="10" t="s">
        <v>61</v>
      </c>
      <c r="C10" s="5" t="s">
        <v>62</v>
      </c>
      <c r="D10" s="5" t="s">
        <v>38</v>
      </c>
      <c r="E10" s="9" t="s">
        <v>58</v>
      </c>
      <c r="F10" s="15">
        <v>36349</v>
      </c>
      <c r="G10" s="17">
        <f t="shared" ca="1" si="0"/>
        <v>25</v>
      </c>
      <c r="H10" s="10" t="s">
        <v>21</v>
      </c>
      <c r="I10" s="13">
        <v>30196</v>
      </c>
      <c r="J10" s="10" t="s">
        <v>18</v>
      </c>
      <c r="K10" s="10">
        <v>2</v>
      </c>
      <c r="L10" s="11">
        <f t="shared" ca="1" si="1"/>
        <v>43</v>
      </c>
      <c r="M10" s="14">
        <f t="shared" ca="1" si="2"/>
        <v>39300</v>
      </c>
    </row>
    <row r="11" spans="1:16">
      <c r="A11" s="10">
        <v>19</v>
      </c>
      <c r="B11" s="10" t="s">
        <v>52</v>
      </c>
      <c r="C11" s="5" t="s">
        <v>63</v>
      </c>
      <c r="D11" s="5" t="s">
        <v>38</v>
      </c>
      <c r="E11" s="9" t="s">
        <v>54</v>
      </c>
      <c r="F11" s="15">
        <v>41153</v>
      </c>
      <c r="G11" s="17">
        <f t="shared" ca="1" si="0"/>
        <v>12</v>
      </c>
      <c r="H11" s="10" t="s">
        <v>21</v>
      </c>
      <c r="I11" s="13">
        <v>28523</v>
      </c>
      <c r="J11" s="10" t="s">
        <v>18</v>
      </c>
      <c r="K11" s="10">
        <v>3</v>
      </c>
      <c r="L11" s="11">
        <f t="shared" ca="1" si="1"/>
        <v>47</v>
      </c>
      <c r="M11" s="14">
        <f t="shared" ca="1" si="2"/>
        <v>44700</v>
      </c>
    </row>
    <row r="12" spans="1:16">
      <c r="A12" s="10">
        <v>20</v>
      </c>
      <c r="B12" s="10" t="s">
        <v>64</v>
      </c>
      <c r="C12" s="5" t="s">
        <v>65</v>
      </c>
      <c r="D12" s="5" t="s">
        <v>38</v>
      </c>
      <c r="E12" s="9" t="s">
        <v>58</v>
      </c>
      <c r="F12" s="15">
        <v>42586</v>
      </c>
      <c r="G12" s="17">
        <f t="shared" ca="1" si="0"/>
        <v>8</v>
      </c>
      <c r="H12" s="10" t="s">
        <v>21</v>
      </c>
      <c r="I12" s="13">
        <v>30687</v>
      </c>
      <c r="J12" s="10" t="s">
        <v>33</v>
      </c>
      <c r="K12" s="10">
        <v>4</v>
      </c>
      <c r="L12" s="11">
        <f t="shared" ca="1" si="1"/>
        <v>41</v>
      </c>
      <c r="M12" s="14">
        <f t="shared" ca="1" si="2"/>
        <v>49100</v>
      </c>
    </row>
    <row r="13" spans="1:16">
      <c r="A13" s="10">
        <v>21</v>
      </c>
      <c r="B13" s="10" t="s">
        <v>66</v>
      </c>
      <c r="C13" s="5" t="s">
        <v>67</v>
      </c>
      <c r="D13" s="5" t="s">
        <v>38</v>
      </c>
      <c r="E13" s="9" t="s">
        <v>68</v>
      </c>
      <c r="F13" s="15">
        <v>39743</v>
      </c>
      <c r="G13" s="17">
        <f t="shared" ca="1" si="0"/>
        <v>16</v>
      </c>
      <c r="H13" s="10" t="s">
        <v>21</v>
      </c>
      <c r="I13" s="13">
        <v>27209</v>
      </c>
      <c r="J13" s="10" t="s">
        <v>33</v>
      </c>
      <c r="K13" s="10">
        <v>3</v>
      </c>
      <c r="L13" s="11">
        <f t="shared" ca="1" si="1"/>
        <v>51</v>
      </c>
      <c r="M13" s="14">
        <f t="shared" ca="1" si="2"/>
        <v>45100</v>
      </c>
    </row>
    <row r="14" spans="1:16">
      <c r="A14" s="10">
        <v>22</v>
      </c>
      <c r="B14" s="10" t="s">
        <v>52</v>
      </c>
      <c r="C14" s="5" t="s">
        <v>69</v>
      </c>
      <c r="D14" s="5" t="s">
        <v>38</v>
      </c>
      <c r="E14" s="9" t="s">
        <v>54</v>
      </c>
      <c r="F14" s="15">
        <v>40167</v>
      </c>
      <c r="G14" s="17">
        <f t="shared" ca="1" si="0"/>
        <v>15</v>
      </c>
      <c r="H14" s="10" t="s">
        <v>21</v>
      </c>
      <c r="I14" s="13">
        <v>25765</v>
      </c>
      <c r="J14" s="10" t="s">
        <v>33</v>
      </c>
      <c r="K14" s="10">
        <v>3</v>
      </c>
      <c r="L14" s="11">
        <f t="shared" ca="1" si="1"/>
        <v>55</v>
      </c>
      <c r="M14" s="14">
        <f t="shared" ca="1" si="2"/>
        <v>45500</v>
      </c>
    </row>
    <row r="15" spans="1:16">
      <c r="A15" s="10">
        <v>24</v>
      </c>
      <c r="B15" s="10" t="s">
        <v>72</v>
      </c>
      <c r="C15" s="5" t="s">
        <v>73</v>
      </c>
      <c r="D15" s="5" t="s">
        <v>38</v>
      </c>
      <c r="E15" s="9" t="s">
        <v>74</v>
      </c>
      <c r="F15" s="15">
        <v>43691</v>
      </c>
      <c r="G15" s="17">
        <f t="shared" ca="1" si="0"/>
        <v>5</v>
      </c>
      <c r="H15" s="5" t="s">
        <v>21</v>
      </c>
      <c r="I15" s="13">
        <v>30219</v>
      </c>
      <c r="J15" s="10" t="s">
        <v>18</v>
      </c>
      <c r="K15" s="10">
        <v>4</v>
      </c>
      <c r="L15" s="11">
        <f t="shared" ca="1" si="1"/>
        <v>43</v>
      </c>
      <c r="M15" s="14">
        <f t="shared" ca="1" si="2"/>
        <v>49300</v>
      </c>
    </row>
    <row r="16" spans="1:16">
      <c r="A16" s="10">
        <v>25</v>
      </c>
      <c r="B16" s="10" t="s">
        <v>75</v>
      </c>
      <c r="C16" s="5" t="s">
        <v>76</v>
      </c>
      <c r="D16" s="5" t="s">
        <v>38</v>
      </c>
      <c r="E16" s="9" t="s">
        <v>58</v>
      </c>
      <c r="F16" s="15">
        <v>43638</v>
      </c>
      <c r="G16" s="17">
        <f t="shared" ca="1" si="0"/>
        <v>5</v>
      </c>
      <c r="H16" s="10" t="s">
        <v>17</v>
      </c>
      <c r="I16" s="13">
        <v>30674</v>
      </c>
      <c r="J16" s="11" t="s">
        <v>18</v>
      </c>
      <c r="K16" s="10">
        <v>4</v>
      </c>
      <c r="L16" s="11">
        <f t="shared" ca="1" si="1"/>
        <v>42</v>
      </c>
      <c r="M16" s="14">
        <f t="shared" ca="1" si="2"/>
        <v>74200</v>
      </c>
    </row>
    <row r="17" spans="1:13">
      <c r="A17" s="10">
        <v>28</v>
      </c>
      <c r="B17" s="10" t="s">
        <v>52</v>
      </c>
      <c r="C17" s="5" t="s">
        <v>81</v>
      </c>
      <c r="D17" s="5" t="s">
        <v>38</v>
      </c>
      <c r="E17" s="9" t="s">
        <v>54</v>
      </c>
      <c r="F17" s="15">
        <v>44048</v>
      </c>
      <c r="G17" s="17">
        <f t="shared" ca="1" si="0"/>
        <v>4</v>
      </c>
      <c r="H17" s="10" t="s">
        <v>21</v>
      </c>
      <c r="I17" s="13">
        <v>27253</v>
      </c>
      <c r="J17" s="10" t="s">
        <v>33</v>
      </c>
      <c r="K17" s="10">
        <v>4</v>
      </c>
      <c r="L17" s="11">
        <f t="shared" ca="1" si="1"/>
        <v>51</v>
      </c>
      <c r="M17" s="14">
        <f t="shared" ca="1" si="2"/>
        <v>50100</v>
      </c>
    </row>
    <row r="18" spans="1:13">
      <c r="A18" s="10">
        <v>31</v>
      </c>
      <c r="B18" s="10" t="s">
        <v>86</v>
      </c>
      <c r="C18" s="5" t="s">
        <v>87</v>
      </c>
      <c r="D18" s="5" t="s">
        <v>38</v>
      </c>
      <c r="E18" s="9" t="s">
        <v>58</v>
      </c>
      <c r="F18" s="15">
        <v>42311</v>
      </c>
      <c r="G18" s="17">
        <f t="shared" ca="1" si="0"/>
        <v>9</v>
      </c>
      <c r="H18" s="10" t="s">
        <v>21</v>
      </c>
      <c r="I18" s="13">
        <v>28439</v>
      </c>
      <c r="J18" s="10" t="s">
        <v>33</v>
      </c>
      <c r="K18" s="10">
        <v>4</v>
      </c>
      <c r="L18" s="11">
        <f t="shared" ca="1" si="1"/>
        <v>48</v>
      </c>
      <c r="M18" s="14">
        <f t="shared" ca="1" si="2"/>
        <v>49800</v>
      </c>
    </row>
    <row r="19" spans="1:13">
      <c r="A19" s="10">
        <v>33</v>
      </c>
      <c r="B19" s="10" t="s">
        <v>90</v>
      </c>
      <c r="C19" s="5" t="s">
        <v>91</v>
      </c>
      <c r="D19" s="5" t="s">
        <v>38</v>
      </c>
      <c r="E19" s="9" t="s">
        <v>68</v>
      </c>
      <c r="F19" s="15">
        <v>32326</v>
      </c>
      <c r="G19" s="17">
        <f t="shared" ca="1" si="0"/>
        <v>36</v>
      </c>
      <c r="H19" s="10" t="s">
        <v>21</v>
      </c>
      <c r="I19" s="13">
        <v>28942</v>
      </c>
      <c r="J19" s="10" t="s">
        <v>18</v>
      </c>
      <c r="K19" s="10">
        <v>3</v>
      </c>
      <c r="L19" s="11">
        <f t="shared" ca="1" si="1"/>
        <v>46</v>
      </c>
      <c r="M19" s="14">
        <f t="shared" ca="1" si="2"/>
        <v>44600</v>
      </c>
    </row>
    <row r="20" spans="1:13">
      <c r="A20" s="10">
        <v>34</v>
      </c>
      <c r="B20" s="10" t="s">
        <v>52</v>
      </c>
      <c r="C20" s="5" t="s">
        <v>92</v>
      </c>
      <c r="D20" s="5" t="s">
        <v>38</v>
      </c>
      <c r="E20" s="9" t="s">
        <v>54</v>
      </c>
      <c r="F20" s="15">
        <v>43218</v>
      </c>
      <c r="G20" s="17">
        <f t="shared" ca="1" si="0"/>
        <v>7</v>
      </c>
      <c r="H20" s="10" t="s">
        <v>21</v>
      </c>
      <c r="I20" s="13">
        <v>28402</v>
      </c>
      <c r="J20" s="10" t="s">
        <v>18</v>
      </c>
      <c r="K20" s="10">
        <v>2</v>
      </c>
      <c r="L20" s="11">
        <f t="shared" ca="1" si="1"/>
        <v>48</v>
      </c>
      <c r="M20" s="14">
        <f t="shared" ca="1" si="2"/>
        <v>39800</v>
      </c>
    </row>
    <row r="21" spans="1:13">
      <c r="A21" s="10">
        <v>35</v>
      </c>
      <c r="B21" s="10" t="s">
        <v>93</v>
      </c>
      <c r="C21" s="5" t="s">
        <v>94</v>
      </c>
      <c r="D21" s="5" t="s">
        <v>38</v>
      </c>
      <c r="E21" s="9" t="s">
        <v>46</v>
      </c>
      <c r="F21" s="15">
        <v>42966</v>
      </c>
      <c r="G21" s="17">
        <f t="shared" ca="1" si="0"/>
        <v>7</v>
      </c>
      <c r="H21" s="10" t="s">
        <v>39</v>
      </c>
      <c r="I21" s="13">
        <v>28440</v>
      </c>
      <c r="J21" s="10" t="s">
        <v>18</v>
      </c>
      <c r="K21" s="10">
        <v>4</v>
      </c>
      <c r="L21" s="11">
        <f t="shared" ca="1" si="1"/>
        <v>48</v>
      </c>
      <c r="M21" s="14">
        <f t="shared" ca="1" si="2"/>
        <v>49800</v>
      </c>
    </row>
    <row r="22" spans="1:13">
      <c r="A22" s="10">
        <v>41</v>
      </c>
      <c r="B22" s="10" t="s">
        <v>105</v>
      </c>
      <c r="C22" s="5" t="s">
        <v>106</v>
      </c>
      <c r="D22" s="5" t="s">
        <v>38</v>
      </c>
      <c r="E22" s="9" t="s">
        <v>27</v>
      </c>
      <c r="F22" s="15">
        <v>42913</v>
      </c>
      <c r="G22" s="17">
        <f t="shared" ca="1" si="0"/>
        <v>7</v>
      </c>
      <c r="H22" s="10" t="s">
        <v>39</v>
      </c>
      <c r="I22" s="13">
        <v>30396</v>
      </c>
      <c r="J22" s="10" t="s">
        <v>33</v>
      </c>
      <c r="K22" s="10">
        <v>4</v>
      </c>
      <c r="L22" s="11">
        <f t="shared" ca="1" si="1"/>
        <v>42</v>
      </c>
      <c r="M22" s="14">
        <f t="shared" ca="1" si="2"/>
        <v>49200</v>
      </c>
    </row>
    <row r="23" spans="1:13">
      <c r="A23" s="10">
        <v>4</v>
      </c>
      <c r="B23" s="11" t="s">
        <v>24</v>
      </c>
      <c r="C23" s="7" t="s">
        <v>25</v>
      </c>
      <c r="D23" s="7" t="s">
        <v>26</v>
      </c>
      <c r="E23" s="9" t="s">
        <v>27</v>
      </c>
      <c r="F23" s="15">
        <v>40544</v>
      </c>
      <c r="G23" s="17">
        <f t="shared" ca="1" si="0"/>
        <v>14</v>
      </c>
      <c r="H23" s="5" t="s">
        <v>17</v>
      </c>
      <c r="I23" s="12">
        <v>25727</v>
      </c>
      <c r="J23" s="11" t="s">
        <v>18</v>
      </c>
      <c r="K23" s="11">
        <v>4</v>
      </c>
      <c r="L23" s="11">
        <f t="shared" ca="1" si="1"/>
        <v>55</v>
      </c>
      <c r="M23" s="14">
        <f t="shared" ca="1" si="2"/>
        <v>75500</v>
      </c>
    </row>
    <row r="24" spans="1:13">
      <c r="A24" s="10">
        <v>5</v>
      </c>
      <c r="B24" s="11" t="s">
        <v>28</v>
      </c>
      <c r="C24" s="7" t="s">
        <v>29</v>
      </c>
      <c r="D24" s="7" t="s">
        <v>30</v>
      </c>
      <c r="E24" s="9" t="s">
        <v>27</v>
      </c>
      <c r="F24" s="15">
        <v>43165</v>
      </c>
      <c r="G24" s="17">
        <f t="shared" ca="1" si="0"/>
        <v>7</v>
      </c>
      <c r="H24" s="5" t="s">
        <v>21</v>
      </c>
      <c r="I24" s="12">
        <v>28831</v>
      </c>
      <c r="J24" s="11" t="s">
        <v>18</v>
      </c>
      <c r="K24" s="11">
        <v>5</v>
      </c>
      <c r="L24" s="11">
        <f t="shared" ca="1" si="1"/>
        <v>47</v>
      </c>
      <c r="M24" s="14">
        <f t="shared" ca="1" si="2"/>
        <v>54700</v>
      </c>
    </row>
    <row r="25" spans="1:13">
      <c r="A25" s="10">
        <v>6</v>
      </c>
      <c r="B25" s="11" t="s">
        <v>31</v>
      </c>
      <c r="C25" s="7" t="s">
        <v>32</v>
      </c>
      <c r="D25" s="7" t="s">
        <v>26</v>
      </c>
      <c r="E25" s="9" t="s">
        <v>27</v>
      </c>
      <c r="F25" s="15">
        <v>40226</v>
      </c>
      <c r="G25" s="17">
        <f t="shared" ca="1" si="0"/>
        <v>15</v>
      </c>
      <c r="H25" s="5" t="s">
        <v>21</v>
      </c>
      <c r="I25" s="12">
        <v>31183</v>
      </c>
      <c r="J25" s="11" t="s">
        <v>33</v>
      </c>
      <c r="K25" s="11">
        <v>4</v>
      </c>
      <c r="L25" s="11">
        <f t="shared" ca="1" si="1"/>
        <v>40</v>
      </c>
      <c r="M25" s="14">
        <f t="shared" ca="1" si="2"/>
        <v>49000</v>
      </c>
    </row>
    <row r="26" spans="1:13">
      <c r="A26" s="10">
        <v>7</v>
      </c>
      <c r="B26" s="11" t="s">
        <v>34</v>
      </c>
      <c r="C26" s="7" t="s">
        <v>35</v>
      </c>
      <c r="D26" s="7" t="s">
        <v>26</v>
      </c>
      <c r="E26" s="9" t="s">
        <v>27</v>
      </c>
      <c r="F26" s="15">
        <v>38270</v>
      </c>
      <c r="G26" s="17">
        <f t="shared" ca="1" si="0"/>
        <v>20</v>
      </c>
      <c r="H26" s="5" t="s">
        <v>21</v>
      </c>
      <c r="I26" s="12">
        <v>29346</v>
      </c>
      <c r="J26" s="11" t="s">
        <v>33</v>
      </c>
      <c r="K26" s="11">
        <v>3</v>
      </c>
      <c r="L26" s="11">
        <f t="shared" ca="1" si="1"/>
        <v>45</v>
      </c>
      <c r="M26" s="14">
        <f t="shared" ca="1" si="2"/>
        <v>44500</v>
      </c>
    </row>
    <row r="27" spans="1:13">
      <c r="A27" s="10">
        <v>9</v>
      </c>
      <c r="B27" s="11" t="s">
        <v>40</v>
      </c>
      <c r="C27" s="7" t="s">
        <v>41</v>
      </c>
      <c r="D27" s="7" t="s">
        <v>30</v>
      </c>
      <c r="E27" s="9" t="s">
        <v>27</v>
      </c>
      <c r="F27" s="15">
        <v>41044</v>
      </c>
      <c r="G27" s="17">
        <f t="shared" ca="1" si="0"/>
        <v>13</v>
      </c>
      <c r="H27" s="10" t="s">
        <v>21</v>
      </c>
      <c r="I27" s="12">
        <v>28437</v>
      </c>
      <c r="J27" s="11" t="s">
        <v>18</v>
      </c>
      <c r="K27" s="11">
        <v>4</v>
      </c>
      <c r="L27" s="11">
        <f t="shared" ca="1" si="1"/>
        <v>48</v>
      </c>
      <c r="M27" s="14">
        <f t="shared" ca="1" si="2"/>
        <v>49800</v>
      </c>
    </row>
    <row r="28" spans="1:13">
      <c r="A28" s="10">
        <v>10</v>
      </c>
      <c r="B28" s="10" t="s">
        <v>42</v>
      </c>
      <c r="C28" s="7" t="s">
        <v>43</v>
      </c>
      <c r="D28" s="7" t="s">
        <v>26</v>
      </c>
      <c r="E28" s="9" t="s">
        <v>27</v>
      </c>
      <c r="F28" s="15">
        <v>41034</v>
      </c>
      <c r="G28" s="17">
        <f t="shared" ca="1" si="0"/>
        <v>13</v>
      </c>
      <c r="H28" s="10" t="s">
        <v>39</v>
      </c>
      <c r="I28" s="12">
        <v>31394</v>
      </c>
      <c r="J28" s="11" t="s">
        <v>33</v>
      </c>
      <c r="K28" s="11">
        <v>4</v>
      </c>
      <c r="L28" s="11">
        <f t="shared" ca="1" si="1"/>
        <v>40</v>
      </c>
      <c r="M28" s="14">
        <f t="shared" ca="1" si="2"/>
        <v>49000</v>
      </c>
    </row>
    <row r="29" spans="1:13">
      <c r="A29" s="10">
        <v>14</v>
      </c>
      <c r="B29" s="10" t="s">
        <v>52</v>
      </c>
      <c r="C29" s="5" t="s">
        <v>53</v>
      </c>
      <c r="D29" s="7" t="s">
        <v>26</v>
      </c>
      <c r="E29" s="9" t="s">
        <v>54</v>
      </c>
      <c r="F29" s="15">
        <v>36607</v>
      </c>
      <c r="G29" s="17">
        <f t="shared" ca="1" si="0"/>
        <v>25</v>
      </c>
      <c r="H29" s="10" t="s">
        <v>21</v>
      </c>
      <c r="I29" s="13">
        <v>27777</v>
      </c>
      <c r="J29" s="10" t="s">
        <v>18</v>
      </c>
      <c r="K29" s="10">
        <v>4</v>
      </c>
      <c r="L29" s="11">
        <f t="shared" ca="1" si="1"/>
        <v>49</v>
      </c>
      <c r="M29" s="14">
        <f t="shared" ca="1" si="2"/>
        <v>49900</v>
      </c>
    </row>
    <row r="30" spans="1:13">
      <c r="A30" s="10">
        <v>15</v>
      </c>
      <c r="B30" s="10" t="s">
        <v>52</v>
      </c>
      <c r="C30" s="5" t="s">
        <v>55</v>
      </c>
      <c r="D30" s="7" t="s">
        <v>26</v>
      </c>
      <c r="E30" s="9" t="s">
        <v>54</v>
      </c>
      <c r="F30" s="15">
        <v>40700</v>
      </c>
      <c r="G30" s="17">
        <f t="shared" ca="1" si="0"/>
        <v>13</v>
      </c>
      <c r="H30" s="10" t="s">
        <v>17</v>
      </c>
      <c r="I30" s="13">
        <v>29211</v>
      </c>
      <c r="J30" s="11" t="s">
        <v>18</v>
      </c>
      <c r="K30" s="10">
        <v>5</v>
      </c>
      <c r="L30" s="11">
        <f t="shared" ca="1" si="1"/>
        <v>46</v>
      </c>
      <c r="M30" s="14">
        <f t="shared" ca="1" si="2"/>
        <v>79600</v>
      </c>
    </row>
    <row r="31" spans="1:13">
      <c r="A31" s="10">
        <v>16</v>
      </c>
      <c r="B31" s="10" t="s">
        <v>56</v>
      </c>
      <c r="C31" s="5" t="s">
        <v>57</v>
      </c>
      <c r="D31" s="7" t="s">
        <v>26</v>
      </c>
      <c r="E31" s="9" t="s">
        <v>58</v>
      </c>
      <c r="F31" s="15">
        <v>42959</v>
      </c>
      <c r="G31" s="17">
        <f t="shared" ca="1" si="0"/>
        <v>7</v>
      </c>
      <c r="H31" s="10" t="s">
        <v>21</v>
      </c>
      <c r="I31" s="13">
        <v>30901</v>
      </c>
      <c r="J31" s="10" t="s">
        <v>18</v>
      </c>
      <c r="K31" s="10">
        <v>4</v>
      </c>
      <c r="L31" s="11">
        <f t="shared" ca="1" si="1"/>
        <v>41</v>
      </c>
      <c r="M31" s="14">
        <f t="shared" ca="1" si="2"/>
        <v>49100</v>
      </c>
    </row>
    <row r="32" spans="1:13">
      <c r="A32" s="10">
        <v>23</v>
      </c>
      <c r="B32" s="10" t="s">
        <v>70</v>
      </c>
      <c r="C32" s="5" t="s">
        <v>71</v>
      </c>
      <c r="D32" s="7" t="s">
        <v>26</v>
      </c>
      <c r="E32" s="9" t="s">
        <v>68</v>
      </c>
      <c r="F32" s="15">
        <v>42591</v>
      </c>
      <c r="G32" s="17">
        <f t="shared" ca="1" si="0"/>
        <v>8</v>
      </c>
      <c r="H32" s="10" t="s">
        <v>21</v>
      </c>
      <c r="I32" s="13">
        <v>29914</v>
      </c>
      <c r="J32" s="10" t="s">
        <v>18</v>
      </c>
      <c r="K32" s="10">
        <v>4</v>
      </c>
      <c r="L32" s="11">
        <f t="shared" ca="1" si="1"/>
        <v>44</v>
      </c>
      <c r="M32" s="14">
        <f t="shared" ca="1" si="2"/>
        <v>49400</v>
      </c>
    </row>
    <row r="33" spans="1:13">
      <c r="A33" s="10">
        <v>26</v>
      </c>
      <c r="B33" s="10" t="s">
        <v>77</v>
      </c>
      <c r="C33" s="5" t="s">
        <v>78</v>
      </c>
      <c r="D33" s="7" t="s">
        <v>26</v>
      </c>
      <c r="E33" s="9" t="s">
        <v>74</v>
      </c>
      <c r="F33" s="15">
        <v>42171</v>
      </c>
      <c r="G33" s="17">
        <f t="shared" ca="1" si="0"/>
        <v>9</v>
      </c>
      <c r="H33" s="5" t="s">
        <v>21</v>
      </c>
      <c r="I33" s="13">
        <v>27713</v>
      </c>
      <c r="J33" s="10" t="s">
        <v>18</v>
      </c>
      <c r="K33" s="10">
        <v>4</v>
      </c>
      <c r="L33" s="11">
        <f t="shared" ca="1" si="1"/>
        <v>50</v>
      </c>
      <c r="M33" s="14">
        <f t="shared" ca="1" si="2"/>
        <v>50000</v>
      </c>
    </row>
    <row r="34" spans="1:13">
      <c r="A34" s="10">
        <v>27</v>
      </c>
      <c r="B34" s="10" t="s">
        <v>79</v>
      </c>
      <c r="C34" s="5" t="s">
        <v>80</v>
      </c>
      <c r="D34" s="7" t="s">
        <v>26</v>
      </c>
      <c r="E34" s="9" t="s">
        <v>58</v>
      </c>
      <c r="F34" s="15">
        <v>41893</v>
      </c>
      <c r="G34" s="17">
        <f t="shared" ca="1" si="0"/>
        <v>10</v>
      </c>
      <c r="H34" s="10" t="s">
        <v>21</v>
      </c>
      <c r="I34" s="13">
        <v>26832</v>
      </c>
      <c r="J34" s="10" t="s">
        <v>33</v>
      </c>
      <c r="K34" s="10">
        <v>3</v>
      </c>
      <c r="L34" s="11">
        <f t="shared" ca="1" si="1"/>
        <v>52</v>
      </c>
      <c r="M34" s="14">
        <f t="shared" ca="1" si="2"/>
        <v>45200</v>
      </c>
    </row>
    <row r="35" spans="1:13">
      <c r="A35" s="10">
        <v>29</v>
      </c>
      <c r="B35" s="10" t="s">
        <v>82</v>
      </c>
      <c r="C35" s="5" t="s">
        <v>83</v>
      </c>
      <c r="D35" s="7" t="s">
        <v>26</v>
      </c>
      <c r="E35" s="9" t="s">
        <v>68</v>
      </c>
      <c r="F35" s="15">
        <v>41033</v>
      </c>
      <c r="G35" s="17">
        <f t="shared" ca="1" si="0"/>
        <v>13</v>
      </c>
      <c r="H35" s="10" t="s">
        <v>21</v>
      </c>
      <c r="I35" s="13">
        <v>25290</v>
      </c>
      <c r="J35" s="10" t="s">
        <v>33</v>
      </c>
      <c r="K35" s="10">
        <v>3</v>
      </c>
      <c r="L35" s="11">
        <f t="shared" ca="1" si="1"/>
        <v>56</v>
      </c>
      <c r="M35" s="14">
        <f t="shared" ca="1" si="2"/>
        <v>45600</v>
      </c>
    </row>
    <row r="36" spans="1:13">
      <c r="A36" s="10">
        <v>30</v>
      </c>
      <c r="B36" s="10" t="s">
        <v>84</v>
      </c>
      <c r="C36" s="5" t="s">
        <v>85</v>
      </c>
      <c r="D36" s="7" t="s">
        <v>26</v>
      </c>
      <c r="E36" s="9" t="s">
        <v>74</v>
      </c>
      <c r="F36" s="15">
        <v>39043</v>
      </c>
      <c r="G36" s="17">
        <f t="shared" ca="1" si="0"/>
        <v>18</v>
      </c>
      <c r="H36" s="10" t="s">
        <v>17</v>
      </c>
      <c r="I36" s="13">
        <v>26146</v>
      </c>
      <c r="J36" s="11" t="s">
        <v>18</v>
      </c>
      <c r="K36" s="10">
        <v>5</v>
      </c>
      <c r="L36" s="11">
        <f t="shared" ca="1" si="1"/>
        <v>54</v>
      </c>
      <c r="M36" s="14">
        <f t="shared" ca="1" si="2"/>
        <v>80400</v>
      </c>
    </row>
    <row r="37" spans="1:13">
      <c r="A37" s="10">
        <v>32</v>
      </c>
      <c r="B37" s="10" t="s">
        <v>88</v>
      </c>
      <c r="C37" s="5" t="s">
        <v>89</v>
      </c>
      <c r="D37" s="7" t="s">
        <v>26</v>
      </c>
      <c r="E37" s="9" t="s">
        <v>46</v>
      </c>
      <c r="F37" s="15">
        <v>40722</v>
      </c>
      <c r="G37" s="17">
        <f t="shared" ca="1" si="0"/>
        <v>13</v>
      </c>
      <c r="H37" s="10" t="s">
        <v>39</v>
      </c>
      <c r="I37" s="13">
        <v>28562</v>
      </c>
      <c r="J37" s="10" t="s">
        <v>33</v>
      </c>
      <c r="K37" s="10">
        <v>3</v>
      </c>
      <c r="L37" s="11">
        <f t="shared" ca="1" si="1"/>
        <v>47</v>
      </c>
      <c r="M37" s="14">
        <f t="shared" ca="1" si="2"/>
        <v>44700</v>
      </c>
    </row>
    <row r="38" spans="1:13">
      <c r="A38" s="10">
        <v>36</v>
      </c>
      <c r="B38" s="10" t="s">
        <v>95</v>
      </c>
      <c r="C38" s="5" t="s">
        <v>96</v>
      </c>
      <c r="D38" s="7" t="s">
        <v>26</v>
      </c>
      <c r="E38" s="9" t="s">
        <v>74</v>
      </c>
      <c r="F38" s="15">
        <v>38283</v>
      </c>
      <c r="G38" s="17">
        <f t="shared" ca="1" si="0"/>
        <v>20</v>
      </c>
      <c r="H38" s="5" t="s">
        <v>21</v>
      </c>
      <c r="I38" s="13">
        <v>25802</v>
      </c>
      <c r="J38" s="10" t="s">
        <v>33</v>
      </c>
      <c r="K38" s="10">
        <v>4</v>
      </c>
      <c r="L38" s="11">
        <f t="shared" ca="1" si="1"/>
        <v>55</v>
      </c>
      <c r="M38" s="14">
        <f t="shared" ca="1" si="2"/>
        <v>50500</v>
      </c>
    </row>
    <row r="39" spans="1:13">
      <c r="A39" s="10">
        <v>37</v>
      </c>
      <c r="B39" s="10" t="s">
        <v>97</v>
      </c>
      <c r="C39" s="5" t="s">
        <v>98</v>
      </c>
      <c r="D39" s="7" t="s">
        <v>26</v>
      </c>
      <c r="E39" s="9" t="s">
        <v>46</v>
      </c>
      <c r="F39" s="15">
        <v>43287</v>
      </c>
      <c r="G39" s="17">
        <f t="shared" ca="1" si="0"/>
        <v>6</v>
      </c>
      <c r="H39" s="10" t="s">
        <v>39</v>
      </c>
      <c r="I39" s="13">
        <v>27658</v>
      </c>
      <c r="J39" s="10" t="s">
        <v>33</v>
      </c>
      <c r="K39" s="10">
        <v>4</v>
      </c>
      <c r="L39" s="11">
        <f t="shared" ca="1" si="1"/>
        <v>50</v>
      </c>
      <c r="M39" s="14">
        <f t="shared" ca="1" si="2"/>
        <v>50000</v>
      </c>
    </row>
    <row r="40" spans="1:13">
      <c r="A40" s="10">
        <v>38</v>
      </c>
      <c r="B40" s="10" t="s">
        <v>99</v>
      </c>
      <c r="C40" s="5" t="s">
        <v>100</v>
      </c>
      <c r="D40" s="7" t="s">
        <v>26</v>
      </c>
      <c r="E40" s="9" t="s">
        <v>27</v>
      </c>
      <c r="F40" s="15">
        <v>43556</v>
      </c>
      <c r="G40" s="17">
        <f t="shared" ca="1" si="0"/>
        <v>6</v>
      </c>
      <c r="H40" s="10" t="s">
        <v>39</v>
      </c>
      <c r="I40" s="13">
        <v>27699</v>
      </c>
      <c r="J40" s="10" t="s">
        <v>33</v>
      </c>
      <c r="K40" s="10">
        <v>4</v>
      </c>
      <c r="L40" s="11">
        <f t="shared" ca="1" si="1"/>
        <v>50</v>
      </c>
      <c r="M40" s="14">
        <f t="shared" ca="1" si="2"/>
        <v>50000</v>
      </c>
    </row>
    <row r="41" spans="1:13">
      <c r="A41" s="10">
        <v>39</v>
      </c>
      <c r="B41" s="10" t="s">
        <v>101</v>
      </c>
      <c r="C41" s="5" t="s">
        <v>102</v>
      </c>
      <c r="D41" s="7" t="s">
        <v>26</v>
      </c>
      <c r="E41" s="9" t="s">
        <v>46</v>
      </c>
      <c r="F41" s="15">
        <v>44109</v>
      </c>
      <c r="G41" s="17">
        <f t="shared" ca="1" si="0"/>
        <v>4</v>
      </c>
      <c r="H41" s="10" t="s">
        <v>39</v>
      </c>
      <c r="I41" s="13">
        <v>28300</v>
      </c>
      <c r="J41" s="10" t="s">
        <v>33</v>
      </c>
      <c r="K41" s="10">
        <v>5</v>
      </c>
      <c r="L41" s="11">
        <f t="shared" ca="1" si="1"/>
        <v>48</v>
      </c>
      <c r="M41" s="14">
        <f t="shared" ca="1" si="2"/>
        <v>54800</v>
      </c>
    </row>
    <row r="42" spans="1:13">
      <c r="A42" s="10">
        <v>40</v>
      </c>
      <c r="B42" s="10" t="s">
        <v>103</v>
      </c>
      <c r="C42" s="5" t="s">
        <v>104</v>
      </c>
      <c r="D42" s="7" t="s">
        <v>26</v>
      </c>
      <c r="E42" s="9" t="s">
        <v>58</v>
      </c>
      <c r="F42" s="15">
        <v>41054</v>
      </c>
      <c r="G42" s="17">
        <f t="shared" ca="1" si="0"/>
        <v>12</v>
      </c>
      <c r="H42" s="10" t="s">
        <v>21</v>
      </c>
      <c r="I42" s="13">
        <v>30543</v>
      </c>
      <c r="J42" s="10" t="s">
        <v>33</v>
      </c>
      <c r="K42" s="10">
        <v>4</v>
      </c>
      <c r="L42" s="11">
        <f t="shared" ca="1" si="1"/>
        <v>42</v>
      </c>
      <c r="M42" s="14">
        <f t="shared" ca="1" si="2"/>
        <v>49200</v>
      </c>
    </row>
    <row r="43" spans="1:13">
      <c r="A43" s="10">
        <v>42</v>
      </c>
      <c r="B43" s="10" t="s">
        <v>107</v>
      </c>
      <c r="C43" s="5" t="s">
        <v>108</v>
      </c>
      <c r="D43" s="7" t="s">
        <v>26</v>
      </c>
      <c r="E43" s="9" t="s">
        <v>46</v>
      </c>
      <c r="F43" s="15">
        <v>40996</v>
      </c>
      <c r="G43" s="17">
        <f t="shared" ca="1" si="0"/>
        <v>13</v>
      </c>
      <c r="H43" s="10" t="s">
        <v>39</v>
      </c>
      <c r="I43" s="13">
        <v>27704</v>
      </c>
      <c r="J43" s="10" t="s">
        <v>33</v>
      </c>
      <c r="K43" s="10">
        <v>2</v>
      </c>
      <c r="L43" s="11">
        <f t="shared" ca="1" si="1"/>
        <v>50</v>
      </c>
      <c r="M43" s="14">
        <f t="shared" ca="1" si="2"/>
        <v>40000</v>
      </c>
    </row>
    <row r="44" spans="1:13">
      <c r="G44" s="20"/>
    </row>
    <row r="45" spans="1:13">
      <c r="G45" s="20"/>
    </row>
    <row r="46" spans="1:13">
      <c r="C46" s="24" t="s">
        <v>109</v>
      </c>
      <c r="D46" s="24" t="s">
        <v>109</v>
      </c>
      <c r="E46" s="24" t="s">
        <v>109</v>
      </c>
      <c r="F46" s="24" t="s">
        <v>109</v>
      </c>
      <c r="G46" s="24" t="s">
        <v>109</v>
      </c>
      <c r="H46" s="24" t="s">
        <v>109</v>
      </c>
      <c r="I46" s="24" t="s">
        <v>122</v>
      </c>
      <c r="K46"/>
    </row>
    <row r="47" spans="1:13">
      <c r="C47" s="25" t="s">
        <v>123</v>
      </c>
      <c r="D47" s="25" t="s">
        <v>121</v>
      </c>
      <c r="E47" s="25" t="s">
        <v>124</v>
      </c>
      <c r="F47" s="25" t="s">
        <v>125</v>
      </c>
      <c r="G47" s="25" t="s">
        <v>126</v>
      </c>
      <c r="H47" s="25" t="s">
        <v>127</v>
      </c>
      <c r="I47" s="25"/>
      <c r="K47"/>
    </row>
    <row r="48" spans="1:13">
      <c r="A48" s="8"/>
      <c r="B48" s="22" t="s">
        <v>110</v>
      </c>
      <c r="C48" s="23"/>
      <c r="D48" s="23"/>
      <c r="E48" s="23"/>
      <c r="F48" s="23"/>
      <c r="G48" s="23"/>
      <c r="H48" s="23"/>
      <c r="I48" s="23"/>
      <c r="K48"/>
    </row>
    <row r="49" spans="1:9" customFormat="1">
      <c r="A49" s="8"/>
      <c r="B49" s="22" t="s">
        <v>113</v>
      </c>
      <c r="C49" s="23"/>
      <c r="D49" s="23"/>
      <c r="E49" s="23"/>
      <c r="F49" s="23"/>
      <c r="G49" s="23"/>
      <c r="H49" s="23"/>
      <c r="I49" s="23"/>
    </row>
    <row r="50" spans="1:9" customFormat="1">
      <c r="A50" s="8"/>
      <c r="B50" s="22" t="s">
        <v>115</v>
      </c>
      <c r="C50" s="23"/>
      <c r="D50" s="23"/>
      <c r="E50" s="23"/>
      <c r="F50" s="23"/>
      <c r="G50" s="23"/>
      <c r="H50" s="23"/>
      <c r="I50" s="23"/>
    </row>
    <row r="51" spans="1:9" customFormat="1">
      <c r="A51" s="8"/>
      <c r="B51" s="22" t="s">
        <v>117</v>
      </c>
      <c r="C51" s="23"/>
      <c r="D51" s="23"/>
      <c r="E51" s="23"/>
      <c r="F51" s="23"/>
      <c r="G51" s="23"/>
      <c r="H51" s="23"/>
      <c r="I51" s="23"/>
    </row>
    <row r="52" spans="1:9" customFormat="1">
      <c r="A52" s="8"/>
      <c r="B52" s="22" t="s">
        <v>119</v>
      </c>
      <c r="C52" s="23"/>
      <c r="D52" s="23"/>
      <c r="E52" s="23"/>
      <c r="F52" s="23"/>
      <c r="G52" s="23"/>
      <c r="H52" s="23"/>
      <c r="I52" s="23"/>
    </row>
    <row r="53" spans="1:9">
      <c r="G53" s="20"/>
    </row>
    <row r="54" spans="1:9">
      <c r="G54" s="20"/>
    </row>
    <row r="55" spans="1:9">
      <c r="G55" s="20"/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321455F4F793C04CAE62C561432A080A" ma:contentTypeVersion="8" ma:contentTypeDescription="建立新的文件。" ma:contentTypeScope="" ma:versionID="a84ce5603ff3f7436fc45b6134af6794">
  <xsd:schema xmlns:xsd="http://www.w3.org/2001/XMLSchema" xmlns:xs="http://www.w3.org/2001/XMLSchema" xmlns:p="http://schemas.microsoft.com/office/2006/metadata/properties" xmlns:ns2="b0a18569-0868-4be7-b5cb-232567787c1c" targetNamespace="http://schemas.microsoft.com/office/2006/metadata/properties" ma:root="true" ma:fieldsID="6ca7024c86d6fb0116c798c991a000b3" ns2:_="">
    <xsd:import namespace="b0a18569-0868-4be7-b5cb-232567787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a18569-0868-4be7-b5cb-232567787c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74C886-CD1F-4BCE-9A88-C1E18CE02D75}"/>
</file>

<file path=customXml/itemProps2.xml><?xml version="1.0" encoding="utf-8"?>
<ds:datastoreItem xmlns:ds="http://schemas.openxmlformats.org/officeDocument/2006/customXml" ds:itemID="{5357D49E-54A3-4222-9B1C-08B63431505C}"/>
</file>

<file path=customXml/itemProps3.xml><?xml version="1.0" encoding="utf-8"?>
<ds:datastoreItem xmlns:ds="http://schemas.openxmlformats.org/officeDocument/2006/customXml" ds:itemID="{2FEA1F38-DA7C-458C-9DCC-6297EE28E0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NTPU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Saying</dc:creator>
  <cp:keywords/>
  <dc:description/>
  <cp:lastModifiedBy>陳巧柔</cp:lastModifiedBy>
  <cp:revision/>
  <dcterms:created xsi:type="dcterms:W3CDTF">2007-10-20T06:42:19Z</dcterms:created>
  <dcterms:modified xsi:type="dcterms:W3CDTF">2025-05-19T11:55:05Z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0x010100321455F4F793C04CAE62C561432A080A</vt:lpwstr>
  </property>
  <property fmtid="{D5CDD505-2E9C-101B-9397-08002B2CF9AE}" pid="3" name="Order">
    <vt:r8>5800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