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xr:revisionPtr revIDLastSave="0" documentId="8_{12AEB4E0-B983-43F7-AD4F-7130A35250B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L2" i="1" s="1"/>
  <c r="D17" i="1" l="1"/>
  <c r="C1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H17" i="1" s="1"/>
  <c r="J17" i="1" l="1"/>
  <c r="L3" i="1"/>
  <c r="L15" i="1"/>
  <c r="L14" i="1"/>
  <c r="L13" i="1"/>
  <c r="L12" i="1"/>
  <c r="L11" i="1"/>
  <c r="L10" i="1"/>
  <c r="L9" i="1"/>
  <c r="L8" i="1"/>
  <c r="L7" i="1"/>
  <c r="L6" i="1"/>
  <c r="L5" i="1"/>
  <c r="L4" i="1"/>
  <c r="K6" i="1" a="1"/>
  <c r="K14" i="1" a="1"/>
  <c r="K4" i="1" a="1"/>
  <c r="K8" i="1" a="1"/>
  <c r="K12" i="1" a="1"/>
  <c r="K2" i="1" a="1"/>
  <c r="K3" i="1" a="1"/>
  <c r="K15" i="1" a="1"/>
  <c r="K11" i="1" a="1"/>
  <c r="K5" i="1" a="1"/>
  <c r="K13" i="1" a="1"/>
  <c r="K9" i="1" a="1"/>
  <c r="K7" i="1" a="1"/>
  <c r="K10" i="1" a="1"/>
  <c r="O15" i="1" l="1"/>
  <c r="N15" i="1"/>
  <c r="K15" i="1"/>
  <c r="K10" i="1"/>
  <c r="K14" i="1"/>
  <c r="K4" i="1"/>
  <c r="K8" i="1"/>
  <c r="K12" i="1"/>
  <c r="K2" i="1"/>
  <c r="K3" i="1"/>
  <c r="K7" i="1"/>
  <c r="K11" i="1"/>
  <c r="K6" i="1"/>
  <c r="K5" i="1"/>
  <c r="K13" i="1"/>
  <c r="K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<sst xmlns="http://schemas.openxmlformats.org/spreadsheetml/2006/main" count="34" uniqueCount="34">
  <si>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</si>
  <si>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</si>
  <si>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</si>
  <si>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</si>
  <si>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</si>
  <si>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</si>
  <si>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</si>
  <si>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</si>
  <si>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</si>
  <si>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</si>
  <si>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</si>
  <si>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</si>
  <si>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  <phoneticPr fontId="2" type="noConversion"/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</si>
  <si>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</si>
  <si>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</si>
  <si>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</si>
  <si>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</si>
  <si>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</si>
  <si>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</si>
  <si>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</si>
  <si>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</si>
  <si>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</si>
  <si>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</si>
  <si>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</si>
  <si>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</si>
  <si>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pass</t>
    <phoneticPr fontId="2" type="noConversion"/>
  </si>
  <si>
    <t>fail</t>
    <phoneticPr fontId="2" type="noConversion"/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</si>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</sst>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 overall score</a:t>
            </a:r>
            <a:endParaRPr lang="zh-TW" alt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2B-4053-B279-9DF258104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943424"/>
        <c:axId val="147944960"/>
      </c:barChart>
      <c:catAx>
        <c:axId val="147943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7944960"/>
        <c:crosses val="autoZero"/>
        <c:auto val="1"/>
        <c:lblAlgn val="ctr"/>
        <c:lblOffset val="100"/>
        <c:noMultiLvlLbl val="0"/>
      </c:catAx>
      <c:valAx>
        <c:axId val="1479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943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pass</a:t>
            </a:r>
            <a:r>
              <a:rPr lang="en-US" altLang="zh-TW" baseline="0"/>
              <a:t> or fail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工作表1!$N$14:$O$14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工作表1!$N$15:$O$15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26-4804-9F41-A67D6E87A52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158749</xdr:colOff>
      <xdr:row>24</xdr:row>
      <xdr:rowOff>95250</xdr:rowOff>
    </xdr:from>
    <xdr:to>
      <xdr:col>10</xdr:col>
      <xdr:colOff>484413</xdr:colOff>
      <xdr:row>37</xdr:row>
      <xdr:rowOff>31750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9072</xdr:colOff>
      <xdr:row>16</xdr:row>
      <xdr:rowOff>99786</xdr:rowOff>
    </xdr:from>
    <xdr:to>
      <xdr:col>16</xdr:col>
      <xdr:colOff>544286</xdr:colOff>
      <xdr:row>29</xdr:row>
      <xdr:rowOff>9072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zoomScale="70" zoomScaleNormal="70" workbookViewId="0">
      <selection activeCell="S20" sqref="S20"/>
    </sheetView>
  </sheetViews>
  <sheetFormatPr defaultRowHeight="17.100000000000001"/>
  <cols>
    <col min="3" max="3" width="15.125" bestFit="1" customWidth="1"/>
    <col min="4" max="4" width="13" bestFit="1" customWidth="1"/>
    <col min="8" max="8" width="18.625" bestFit="1" customWidth="1"/>
    <col min="10" max="10" width="16.125" bestFit="1" customWidth="1"/>
    <col min="11" max="11" width="24.125" customWidth="1"/>
    <col min="12" max="12" width="2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5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C2*10%+D2*10%+E2*10%+F2*10%+G2*10%+I2*50%</f>
        <v>91.7</v>
      </c>
      <c r="K2" s="5" t="str" cm="1">
        <f t="array" ref="K2">_xlfn.IFS(J2&gt;=90,"A",     J2&gt;=80,"B",     J2&gt;=70,"C",     J2&gt;=60,"D",     J2&lt;60,"F")</f>
        <v>A</v>
      </c>
      <c r="L2" s="6" t="str">
        <f>IF(J2&gt;=60,"pass","fail")</f>
        <v>pass</v>
      </c>
    </row>
    <row r="3" spans="1:15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C3*10%+D3*10%+E3*10%+F3*10%+G3*10%+I3*50%</f>
        <v>90</v>
      </c>
      <c r="K3" s="5" t="str" cm="1">
        <f t="array" ref="K3">_xlfn.IFS(J3&gt;=90,"A",     J3&gt;=80,"B",     J3&gt;=70,"C",     J3&gt;=60,"D",     J3&lt;60,"F")</f>
        <v>A</v>
      </c>
      <c r="L3" s="6" t="str">
        <f>IF(J3&gt;=60,"pass","fail")</f>
        <v>pass</v>
      </c>
    </row>
    <row r="4" spans="1:15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5" t="str" cm="1">
        <f t="array" ref="K4">_xlfn.IFS(J4&gt;=90,"A",     J4&gt;=80,"B",     J4&gt;=70,"C",     J4&gt;=60,"D",     J4&lt;60,"F")</f>
        <v>B</v>
      </c>
      <c r="L4" s="6" t="str">
        <f t="shared" ref="L4:L15" si="2">IF(J4&gt;=60,"pass","fail")</f>
        <v>pass</v>
      </c>
    </row>
    <row r="5" spans="1:15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s="5" t="str" cm="1">
        <f t="array" ref="K5">_xlfn.IFS(J5&gt;=90,"A",     J5&gt;=80,"B",     J5&gt;=70,"C",     J5&gt;=60,"D",     J5&lt;60,"F")</f>
        <v>B</v>
      </c>
      <c r="L5" s="6" t="str">
        <f t="shared" si="2"/>
        <v>pass</v>
      </c>
    </row>
    <row r="6" spans="1:15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_xlfn.IFS(J6&gt;=90,"A",     J6&gt;=80,"B",     J6&gt;=70,"C",     J6&gt;=60,"D",     J6&lt;60,"F")</f>
        <v>B</v>
      </c>
      <c r="L6" s="6" t="str">
        <f t="shared" si="2"/>
        <v>pass</v>
      </c>
    </row>
    <row r="7" spans="1:15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s="5" t="str" cm="1">
        <f t="array" ref="K7">_xlfn.IFS(J7&gt;=90,"A",     J7&gt;=80,"B",     J7&gt;=70,"C",     J7&gt;=60,"D",     J7&lt;60,"F")</f>
        <v>B</v>
      </c>
      <c r="L7" s="6" t="str">
        <f t="shared" si="2"/>
        <v>pass</v>
      </c>
    </row>
    <row r="8" spans="1:15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_xlfn.IFS(J8&gt;=90,"A",     J8&gt;=80,"B",     J8&gt;=70,"C",     J8&gt;=60,"D",     J8&lt;60,"F")</f>
        <v>C</v>
      </c>
      <c r="L8" s="6" t="str">
        <f t="shared" si="2"/>
        <v>pass</v>
      </c>
    </row>
    <row r="9" spans="1:15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_xlfn.IFS(J9&gt;=90,"A",     J9&gt;=80,"B",     J9&gt;=70,"C",     J9&gt;=60,"D",     J9&lt;60,"F")</f>
        <v>C</v>
      </c>
      <c r="L9" s="6" t="str">
        <f t="shared" si="2"/>
        <v>pass</v>
      </c>
    </row>
    <row r="10" spans="1:15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_xlfn.IFS(J10&gt;=90,"A",     J10&gt;=80,"B",     J10&gt;=70,"C",     J10&gt;=60,"D",     J10&lt;60,"F")</f>
        <v>C</v>
      </c>
      <c r="L10" s="6" t="str">
        <f t="shared" si="2"/>
        <v>pass</v>
      </c>
    </row>
    <row r="11" spans="1:15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77.600000000000009</v>
      </c>
      <c r="K11" s="5" t="str" cm="1">
        <f t="array" ref="K11">_xlfn.IFS(J11&gt;=90,"A",     J11&gt;=80,"B",     J11&gt;=70,"C",     J11&gt;=60,"D",     J11&lt;60,"F")</f>
        <v>C</v>
      </c>
      <c r="L11" s="6" t="str">
        <f t="shared" si="2"/>
        <v>pass</v>
      </c>
    </row>
    <row r="12" spans="1:15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_xlfn.IFS(J12&gt;=90,"A",     J12&gt;=80,"B",     J12&gt;=70,"C",     J12&gt;=60,"D",     J12&lt;60,"F")</f>
        <v>B</v>
      </c>
      <c r="L12" s="6" t="str">
        <f t="shared" si="2"/>
        <v>pass</v>
      </c>
    </row>
    <row r="13" spans="1:15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 cm="1">
        <f t="array" ref="K13">_xlfn.IFS(J13&gt;=90,"A",     J13&gt;=80,"B",     J13&gt;=70,"C",     J13&gt;=60,"D",     J13&lt;60,"F")</f>
        <v>F</v>
      </c>
      <c r="L13" s="6" t="str">
        <f t="shared" si="2"/>
        <v>fail</v>
      </c>
    </row>
    <row r="14" spans="1:15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_xlfn.IFS(J14&gt;=90,"A",     J14&gt;=80,"B",     J14&gt;=70,"C",     J14&gt;=60,"D",     J14&lt;60,"F")</f>
        <v>D</v>
      </c>
      <c r="L14" s="6" t="str">
        <f t="shared" si="2"/>
        <v>pass</v>
      </c>
      <c r="N14" t="s">
        <v>25</v>
      </c>
      <c r="O14" t="s">
        <v>26</v>
      </c>
    </row>
    <row r="15" spans="1:15">
      <c r="A15" s="1">
        <v>14</v>
      </c>
      <c r="B15" s="1" t="s">
        <v>27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5" t="str" cm="1">
        <f t="array" ref="K15">_xlfn.IFS(J15&gt;=90,"A",     J15&gt;=80,"B",     J15&gt;=70,"C",     J15&gt;=60,"D",     J15&lt;60,"F")</f>
        <v>F</v>
      </c>
      <c r="L15" s="6" t="str">
        <f t="shared" si="2"/>
        <v>fail</v>
      </c>
      <c r="N15">
        <f>COUNTIF(L2:L15,"pass")</f>
        <v>12</v>
      </c>
      <c r="O15">
        <f>COUNTIF(L2:L15,"fail")</f>
        <v>2</v>
      </c>
    </row>
    <row r="16" spans="1:15">
      <c r="C16" s="4" t="s">
        <v>28</v>
      </c>
      <c r="D16" s="4" t="s">
        <v>29</v>
      </c>
      <c r="H16" s="4" t="s">
        <v>30</v>
      </c>
      <c r="J16" s="4" t="s">
        <v>31</v>
      </c>
      <c r="L16" s="4" t="s">
        <v>32</v>
      </c>
    </row>
    <row r="17" spans="3:10">
      <c r="C17">
        <f>LARGE(C2:C15,1)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</row>
    <row r="24" spans="3:10">
      <c r="J24" s="4" t="s">
        <v>33</v>
      </c>
    </row>
  </sheetData>
  <phoneticPr fontId="2" type="noConversion"/>
  <conditionalFormatting sqref="L2:L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2025-10-03T14:46:08Z</dcterms:modified>
  <cp:category/>
  <cp:contentStatus/>
</cp:coreProperties>
</file>