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203b3589ad320/學習歷程/"/>
    </mc:Choice>
  </mc:AlternateContent>
  <xr:revisionPtr revIDLastSave="0" documentId="8_{28681724-E8BB-4EBB-86CA-A82C22867664}" xr6:coauthVersionLast="47" xr6:coauthVersionMax="47" xr10:uidLastSave="{00000000-0000-0000-0000-000000000000}"/>
  <bookViews>
    <workbookView xWindow="-98" yWindow="-98" windowWidth="21795" windowHeight="138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J2" i="1"/>
  <c r="K2" i="1" a="1"/>
  <c r="K2" i="1" s="1"/>
  <c r="L2" i="1"/>
  <c r="H3" i="1"/>
  <c r="H17" i="1" s="1"/>
  <c r="J3" i="1"/>
  <c r="L3" i="1" s="1"/>
  <c r="K3" i="1" a="1"/>
  <c r="K3" i="1" s="1"/>
  <c r="H4" i="1"/>
  <c r="J4" i="1"/>
  <c r="K4" i="1" a="1"/>
  <c r="K4" i="1" s="1"/>
  <c r="L4" i="1"/>
  <c r="H5" i="1"/>
  <c r="J5" i="1"/>
  <c r="K5" i="1" a="1"/>
  <c r="K5" i="1" s="1"/>
  <c r="L5" i="1"/>
  <c r="H6" i="1"/>
  <c r="J6" i="1"/>
  <c r="L6" i="1" s="1"/>
  <c r="K6" i="1" a="1"/>
  <c r="K6" i="1"/>
  <c r="H7" i="1"/>
  <c r="J7" i="1"/>
  <c r="K7" i="1" s="1" a="1"/>
  <c r="K7" i="1" s="1"/>
  <c r="H8" i="1"/>
  <c r="J8" i="1"/>
  <c r="K8" i="1" s="1" a="1"/>
  <c r="K8" i="1" s="1"/>
  <c r="H9" i="1"/>
  <c r="J9" i="1"/>
  <c r="K9" i="1" a="1"/>
  <c r="K9" i="1"/>
  <c r="L9" i="1"/>
  <c r="H10" i="1"/>
  <c r="J10" i="1"/>
  <c r="K10" i="1" a="1"/>
  <c r="K10" i="1" s="1"/>
  <c r="L10" i="1"/>
  <c r="H11" i="1"/>
  <c r="J11" i="1"/>
  <c r="L11" i="1" s="1"/>
  <c r="K11" i="1" a="1"/>
  <c r="K11" i="1" s="1"/>
  <c r="H12" i="1"/>
  <c r="J12" i="1"/>
  <c r="K12" i="1" a="1"/>
  <c r="K12" i="1" s="1"/>
  <c r="L12" i="1"/>
  <c r="H13" i="1"/>
  <c r="J13" i="1"/>
  <c r="L13" i="1" s="1"/>
  <c r="K13" i="1" a="1"/>
  <c r="K13" i="1"/>
  <c r="H14" i="1"/>
  <c r="J14" i="1"/>
  <c r="L14" i="1" s="1"/>
  <c r="K14" i="1" a="1"/>
  <c r="K14" i="1"/>
  <c r="H15" i="1"/>
  <c r="J15" i="1"/>
  <c r="K15" i="1" s="1" a="1"/>
  <c r="K15" i="1" s="1"/>
  <c r="D17" i="1"/>
  <c r="C17" i="1"/>
  <c r="L7" i="1" l="1"/>
  <c r="J17" i="1"/>
  <c r="L15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<sst xmlns="http://schemas.openxmlformats.org/spreadsheetml/2006/main" count="34" uniqueCount="34">
  <si>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</si>
  <si>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</si>
  <si>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</si>
  <si>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</si>
  <si>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</si>
  <si>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</si>
  <si>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</si>
  <si>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</si>
  <si>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</si>
  <si>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</si>
  <si>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</si>
  <si>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</si>
  <si>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</si>
  <si>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</si>
  <si>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</si>
  <si>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</si>
  <si>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</si>
  <si>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</si>
  <si>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</si>
  <si>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</si>
  <si>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</si>
  <si>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</si>
  <si>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</si>
  <si>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</si>
  <si>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</si>
  <si>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</si>
  <si>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</si>
  <si>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</si>
  <si>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</si>
  <si>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</si>
  <si>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</si>
  <si>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 xml:space="preserve">Q9 answer </t>
    <phoneticPr fontId="2" type="noConversion"/>
  </si>
  <si>
    <t>Pass</t>
    <phoneticPr fontId="2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</si>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</sst>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6596675415573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02314814814815"/>
          <c:w val="0.89019685039370078"/>
          <c:h val="0.645005468066491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93.5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E-459F-AF4F-EF561D423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800383"/>
        <c:axId val="389817183"/>
      </c:barChart>
      <c:catAx>
        <c:axId val="3898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9817183"/>
        <c:crosses val="autoZero"/>
        <c:auto val="1"/>
        <c:lblAlgn val="ctr"/>
        <c:lblOffset val="100"/>
        <c:noMultiLvlLbl val="0"/>
      </c:catAx>
      <c:valAx>
        <c:axId val="38981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98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Q4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6-4823-9D1A-04DEB84FF7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6-4823-9D1A-04DEB84FF720}"/>
              </c:ext>
            </c:extLst>
          </c:dPt>
          <c:cat>
            <c:strRef>
              <c:f>工作表1!$N$2:$O$2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工作表1!$N$3:$O$3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8-4E18-820B-826B8D3D2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26193</xdr:colOff>
      <xdr:row>25</xdr:row>
      <xdr:rowOff>7143</xdr:rowOff>
    </xdr:from>
    <xdr:to>
      <xdr:col>12</xdr:col>
      <xdr:colOff>4763</xdr:colOff>
      <xdr:row>37</xdr:row>
      <xdr:rowOff>200025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77E1096-23E6-E19A-82CB-A7D900CE9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15</xdr:row>
      <xdr:rowOff>202406</xdr:rowOff>
    </xdr:from>
    <xdr:to>
      <xdr:col>13</xdr:col>
      <xdr:colOff>247650</xdr:colOff>
      <xdr:row>24</xdr:row>
      <xdr:rowOff>66676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8928915-3021-8A66-0986-1CA790EA4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H1" workbookViewId="0">
      <selection activeCell="Q2" sqref="Q2:Q15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5"/>
      <c r="N1" s="5"/>
      <c r="O1" s="5"/>
    </row>
    <row r="2" spans="1:15">
      <c r="A2" s="1">
        <v>4</v>
      </c>
      <c r="B2" s="1" t="s">
        <v>0</v>
      </c>
      <c r="C2" s="1">
        <v>98</v>
      </c>
      <c r="D2" s="1">
        <v>98</v>
      </c>
      <c r="E2" s="1">
        <v>98</v>
      </c>
      <c r="F2" s="1">
        <v>98</v>
      </c>
      <c r="G2" s="1">
        <v>98</v>
      </c>
      <c r="H2" s="1">
        <f>AVERAGE(C2:G2)</f>
        <v>98</v>
      </c>
      <c r="I2" s="1">
        <v>89</v>
      </c>
      <c r="J2">
        <f>AVERAGE(C2:G2)*0.5 + I2*0.5</f>
        <v>93.5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N2" t="s">
        <v>32</v>
      </c>
      <c r="O2" t="s">
        <v>33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0">AVERAGE(C3:G3)*0.5 + I3*0.5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  <c r="N3">
        <v>12</v>
      </c>
      <c r="O3"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 t="shared" si="0"/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ref="H7:H15" si="2">AVERAGE(C7:G7)</f>
        <v>80.599999999999994</v>
      </c>
      <c r="I7" s="1">
        <v>81</v>
      </c>
      <c r="J7">
        <f t="shared" si="0"/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2"/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2"/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2"/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 t="shared" si="0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2"/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2"/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2"/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2"/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30</v>
      </c>
    </row>
    <row r="17" spans="3:10">
      <c r="C17">
        <f>MAX(C2:C15)</f>
        <v>98</v>
      </c>
      <c r="D17">
        <f>LARGE(D2:D15, 2)</f>
        <v>96</v>
      </c>
      <c r="H17" s="1">
        <f>COUNTIF(H2:H15,"&lt;80")</f>
        <v>8</v>
      </c>
      <c r="J17">
        <f>AVERAGE(J2:J15)</f>
        <v>77</v>
      </c>
    </row>
    <row r="24" spans="3:10">
      <c r="J24" s="4" t="s">
        <v>31</v>
      </c>
    </row>
  </sheetData>
  <phoneticPr fontId="2" type="noConversion"/>
  <conditionalFormatting sqref="L2:L15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柔錚 陳</cp:lastModifiedBy>
  <dcterms:created xsi:type="dcterms:W3CDTF">2023-10-19T05:27:10Z</dcterms:created>
  <dcterms:modified xsi:type="dcterms:W3CDTF">2025-10-04T12:56:34Z</dcterms:modified>
</cp:coreProperties>
</file>