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計概TA\1011\"/>
    </mc:Choice>
  </mc:AlternateContent>
  <xr:revisionPtr revIDLastSave="100" documentId="8_{9E71D5AD-7738-440F-B6EB-CB38D6E1B778}" xr6:coauthVersionLast="47" xr6:coauthVersionMax="47" xr10:uidLastSave="{39FA6734-4877-4E8C-A0C5-26585C1A564B}"/>
  <bookViews>
    <workbookView xWindow="-108" yWindow="-108" windowWidth="23256" windowHeight="12456" xr2:uid="{60C2E2F6-AD98-4042-9BF5-DA3DB7B4AD4C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L2" i="1"/>
  <c r="D17" i="1"/>
  <c r="C17" i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2" i="1"/>
  <c r="H17" i="1" l="1"/>
  <c r="J2" i="1"/>
  <c r="L15" i="1"/>
  <c r="K15" i="1" a="1"/>
  <c r="K15" i="1" s="1"/>
  <c r="L14" i="1"/>
  <c r="K14" i="1" a="1"/>
  <c r="K14" i="1" s="1"/>
  <c r="L13" i="1"/>
  <c r="K13" i="1" a="1"/>
  <c r="K13" i="1" s="1"/>
  <c r="L12" i="1"/>
  <c r="K12" i="1" a="1"/>
  <c r="K12" i="1" s="1"/>
  <c r="L11" i="1"/>
  <c r="K11" i="1" a="1"/>
  <c r="K11" i="1" s="1"/>
  <c r="L10" i="1"/>
  <c r="K10" i="1" a="1"/>
  <c r="K10" i="1" s="1"/>
  <c r="L9" i="1"/>
  <c r="K9" i="1" a="1"/>
  <c r="K9" i="1" s="1"/>
  <c r="L8" i="1"/>
  <c r="K8" i="1" a="1"/>
  <c r="K8" i="1" s="1"/>
  <c r="L7" i="1"/>
  <c r="K7" i="1" a="1"/>
  <c r="K7" i="1" s="1"/>
  <c r="L6" i="1"/>
  <c r="K6" i="1" a="1"/>
  <c r="K6" i="1" s="1"/>
  <c r="L5" i="1"/>
  <c r="K5" i="1" a="1"/>
  <c r="K5" i="1" s="1"/>
  <c r="L4" i="1"/>
  <c r="K4" i="1" a="1"/>
  <c r="K4" i="1" s="1"/>
  <c r="L3" i="1"/>
  <c r="K3" i="1" a="1"/>
  <c r="K3" i="1" s="1"/>
  <c r="J17" i="1" l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<sst xmlns="http://schemas.openxmlformats.org/spreadsheetml/2006/main" count="34" uniqueCount="34">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</sst>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DD-467D-9BEF-E474C3AC3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407"/>
        <c:axId val="760327"/>
      </c:barChart>
      <c:catAx>
        <c:axId val="742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327"/>
        <c:crosses val="autoZero"/>
        <c:auto val="1"/>
        <c:lblAlgn val="ctr"/>
        <c:lblOffset val="100"/>
        <c:noMultiLvlLbl val="0"/>
      </c:catAx>
      <c:valAx>
        <c:axId val="760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BB-4A5D-8741-1C66DC2776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24</xdr:row>
      <xdr:rowOff>0</xdr:rowOff>
    </xdr:from>
    <xdr:to>
      <xdr:col>10</xdr:col>
      <xdr:colOff>1724025</xdr:colOff>
      <xdr:row>37</xdr:row>
      <xdr:rowOff>152400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B7E20564-47EC-1570-E7C3-9DC859DC4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1838325</xdr:colOff>
      <xdr:row>18</xdr:row>
      <xdr:rowOff>0</xdr:rowOff>
    </xdr:from>
    <xdr:to>
      <xdr:col>16</xdr:col>
      <xdr:colOff>66675</xdr:colOff>
      <xdr:row>31</xdr:row>
      <xdr:rowOff>152400</xdr:rowOff>
    </xdr:to>
    <xdr:graphicFrame macro="">
      <xdr:nvGraphicFramePr>
        <xdr:cNvPr id="22" name="圖表 21">
          <a:extLst>
            <a:ext uri="{FF2B5EF4-FFF2-40B4-BE49-F238E27FC236}">
              <a16:creationId xmlns:a16="http://schemas.microsoft.com/office/drawing/2014/main" id="{2A732EA1-3C85-CAE3-837C-E775ACB31234}"/>
            </a:ext>
            <a:ext uri="{147F2762-F138-4A5C-976F-8EAC2B608ADB}">
              <a16:predDERef xmlns:a16="http://schemas.microsoft.com/office/drawing/2014/main" pred="{B7E20564-47EC-1570-E7C3-9DC859DC4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5"/>
  <sheetViews>
    <sheetView tabSelected="1" workbookViewId="0">
      <selection activeCell="R22" sqref="R22"/>
    </sheetView>
  </sheetViews>
  <sheetFormatPr defaultRowHeight="16.149999999999999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6">
        <f>AVERAGE(C2:G2)</f>
        <v>94.4</v>
      </c>
      <c r="I2" s="1">
        <v>89</v>
      </c>
      <c r="J2">
        <f>AVERAGE(H2:I2)</f>
        <v>91.7</v>
      </c>
      <c r="K2" t="str" cm="1">
        <f t="array" ref="K2">_xlfn.IFS(J2&gt;=90,"A",J2&gt;=80,"B",J2&gt;=70,"C",J2&gt;=60,"D",J2&lt;60,"F")</f>
        <v>A</v>
      </c>
      <c r="L2" s="5" t="str">
        <f>IF(J2&gt;=60,"pass","fail")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6">
        <f t="shared" ref="H3:H15" si="0">AVERAGE(C3:G3)</f>
        <v>86</v>
      </c>
      <c r="I3" s="1">
        <v>94</v>
      </c>
      <c r="J3">
        <f t="shared" ref="J3:J15" si="1">AVERAGE(H3:I3)</f>
        <v>90</v>
      </c>
      <c r="K3" t="str" cm="1">
        <f t="array" ref="K3">_xlfn.IFS(J3&gt;=90,"A",J3&gt;=80,"B",J3&gt;=70,"C",J3&gt;=60,"D",J3&lt;60,"F")</f>
        <v>A</v>
      </c>
      <c r="L3" s="5" t="str">
        <f t="shared" ref="L3:L15" si="2">IF(J3&gt;=60,"pass","fail")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6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s="5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6">
        <f t="shared" si="0"/>
        <v>81.599999999999994</v>
      </c>
      <c r="I5" s="1">
        <v>80</v>
      </c>
      <c r="J5">
        <f t="shared" si="1"/>
        <v>80.8</v>
      </c>
      <c r="K5" t="str" cm="1">
        <f t="array" ref="K5">_xlfn.IFS(J5&gt;=90,"A",J5&gt;=80,"B",J5&gt;=70,"C",J5&gt;=60,"D",J5&lt;60,"F")</f>
        <v>B</v>
      </c>
      <c r="L5" s="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6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s="5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6">
        <f t="shared" si="0"/>
        <v>80.599999999999994</v>
      </c>
      <c r="I7" s="1">
        <v>81</v>
      </c>
      <c r="J7">
        <f t="shared" si="1"/>
        <v>80.8</v>
      </c>
      <c r="K7" t="str" cm="1">
        <f t="array" ref="K7">_xlfn.IFS(J7&gt;=90,"A",J7&gt;=80,"B",J7&gt;=70,"C",J7&gt;=60,"D",J7&lt;60,"F")</f>
        <v>B</v>
      </c>
      <c r="L7" s="5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6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s="5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6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s="5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6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s="5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6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s="5" t="str">
        <f t="shared" si="2"/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6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s="5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6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s="5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6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s="5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6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s="5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3">
      <c r="C17">
        <f>MAX(C2:C15)</f>
        <v>98</v>
      </c>
      <c r="D17">
        <f>LARGE(D2:D15,2)</f>
        <v>92</v>
      </c>
      <c r="H17">
        <f>COUNTIFS(H2:H15,"&lt;80")</f>
        <v>8</v>
      </c>
      <c r="J17">
        <f>AVERAGE(J2:J15)</f>
        <v>76.871428571428581</v>
      </c>
      <c r="L17" t="s">
        <v>31</v>
      </c>
      <c r="M17">
        <f>COUNTIF(L2:L15,"pass")</f>
        <v>12</v>
      </c>
    </row>
    <row r="18" spans="3:13">
      <c r="L18" t="s">
        <v>32</v>
      </c>
      <c r="M18">
        <f>COUNTIF(L2:L15,"fail")</f>
        <v>2</v>
      </c>
    </row>
    <row r="24" spans="3:13">
      <c r="J24" s="4" t="s">
        <v>33</v>
      </c>
    </row>
    <row r="25" spans="3:13" ht="15"/>
  </sheetData>
  <phoneticPr fontId="2" type="noConversion"/>
  <conditionalFormatting sqref="L2:L15">
    <cfRule type="cellIs" dxfId="1" priority="3" operator="equal">
      <formula>"pass"</formula>
    </cfRule>
  </conditionalFormatting>
  <conditionalFormatting sqref="L13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張皓鈞</cp:lastModifiedBy>
  <cp:revision/>
  <dcterms:created xsi:type="dcterms:W3CDTF">2023-10-19T05:27:10Z</dcterms:created>
  <dcterms:modified xsi:type="dcterms:W3CDTF">2025-10-08T15:01:23Z</dcterms:modified>
  <cp:category/>
  <cp:contentStatus/>
</cp:coreProperties>
</file>