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xme\OneDrive\桌面\"/>
    </mc:Choice>
  </mc:AlternateContent>
  <xr:revisionPtr revIDLastSave="0" documentId="8_{D03DD8D1-7161-416D-A643-D2C177ACABEA}" xr6:coauthVersionLast="47" xr6:coauthVersionMax="47" xr10:uidLastSave="{00000000-0000-0000-0000-000000000000}"/>
  <bookViews>
    <workbookView xWindow="-108" yWindow="-108" windowWidth="23256" windowHeight="12456" activeTab="5" xr2:uid="{60C2E2F6-AD98-4042-9BF5-DA3DB7B4AD4C}"/>
  </bookViews>
  <sheets>
    <sheet name="工作表2" sheetId="2" r:id="rId1"/>
    <sheet name="工作表3" sheetId="3" r:id="rId2"/>
    <sheet name="工作表4" sheetId="4" r:id="rId3"/>
    <sheet name="工作表5" sheetId="5" r:id="rId4"/>
    <sheet name="工作表7" sheetId="7" r:id="rId5"/>
    <sheet name="工作表1" sheetId="1" r:id="rId6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2" i="1"/>
  <c r="L2" i="1"/>
  <c r="H17" i="1"/>
  <c r="D17" i="1"/>
  <c r="J17" i="1"/>
  <c r="C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<sst xmlns="http://schemas.openxmlformats.org/spreadsheetml/2006/main" count="36" uniqueCount="36">
  <si>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</si>
  <si>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</si>
  <si>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</si>
  <si>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</si>
  <si>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</si>
  <si>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</si>
  <si>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</si>
  <si>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Q1: Exam_Average</t>
    <phoneticPr fontId="2" type="noConversion"/>
  </si>
  <si>
    <t>Midterm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</si>
  <si>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</si>
  <si>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</si>
  <si>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</si>
  <si>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</si>
  <si>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</si>
  <si>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</si>
  <si>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</si>
  <si>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</si>
  <si>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</si>
  <si>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</si>
  <si>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</si>
  <si>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</si>
  <si>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</si>
  <si>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</si>
  <si>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</si>
  <si>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</si>
  <si>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</si>
  <si>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</si>
  <si>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</si>
  <si>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</si>
  <si>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</si>
  <si>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</si>
  <si>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</si>
  <si>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t>結果</t>
    <phoneticPr fontId="2" type="noConversion"/>
  </si>
  <si>
    <t>人數</t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</si>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</sst>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5" fillId="0" borderId="0" xfId="0" quotePrefix="1" applyFont="1" applyAlignment="1">
      <alignment vertical="center" wrapText="1"/>
    </xf>
  </cellXfs>
  <cellStyles count="1">
    <cellStyle name="一般" xfId="0" builtinId="0"/>
  </cellStyles>
  <dxfs count="15">
    <dxf>
      <font>
        <color rgb="FFC00000"/>
      </font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B050"/>
      </font>
    </dxf>
    <dxf>
      <font>
        <color rgb="FFC00000"/>
      </font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Pass or Fail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工作表1!$O$1</c:f>
              <c:strCache>
                <c:ptCount val="1"/>
                <c:pt idx="0">
                  <c:v>人數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D67-47E2-B43D-BD1EA0CF8CC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67-47E2-B43D-BD1EA0CF8CCC}"/>
              </c:ext>
            </c:extLst>
          </c:dPt>
          <c:cat>
            <c:strRef>
              <c:f>工作表1!$N$2:$N$3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工作表1!$O$2:$O$3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7-47E2-B43D-BD1EA0CF8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overrall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D-4C47-9A12-6B3513B8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169631"/>
        <c:axId val="836179231"/>
      </c:barChart>
      <c:catAx>
        <c:axId val="83616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6179231"/>
        <c:crosses val="autoZero"/>
        <c:auto val="1"/>
        <c:lblAlgn val="ctr"/>
        <c:lblOffset val="100"/>
        <c:noMultiLvlLbl val="0"/>
      </c:catAx>
      <c:valAx>
        <c:axId val="83617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6169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1657350</xdr:colOff>
      <xdr:row>15</xdr:row>
      <xdr:rowOff>194310</xdr:rowOff>
    </xdr:from>
    <xdr:to>
      <xdr:col>15</xdr:col>
      <xdr:colOff>236220</xdr:colOff>
      <xdr:row>24</xdr:row>
      <xdr:rowOff>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C8AC8FBA-68BC-B774-54C3-51E4FC0F0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598170</xdr:colOff>
      <xdr:row>23</xdr:row>
      <xdr:rowOff>201930</xdr:rowOff>
    </xdr:from>
    <xdr:to>
      <xdr:col>12</xdr:col>
      <xdr:colOff>217170</xdr:colOff>
      <xdr:row>37</xdr:row>
      <xdr:rowOff>64770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6A996631-4367-5B54-A62C-D5040F5C1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34CF-3A54-40CB-A030-5FC7089421DD}">
  <dimension ref="A1"/>
  <sheetViews>
    <sheetView workbookViewId="0"/>
  </sheetViews>
  <sheetFormatPr defaultRowHeight="16.2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8CDF-0CFE-431E-81FF-F5370E6CFA6B}">
  <dimension ref="A1"/>
  <sheetViews>
    <sheetView workbookViewId="0"/>
  </sheetViews>
  <sheetFormatPr defaultRowHeight="16.2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51D8E-7892-4CCE-A2EC-B7E58726EAA5}">
  <dimension ref="A1"/>
  <sheetViews>
    <sheetView workbookViewId="0"/>
  </sheetViews>
  <sheetFormatPr defaultRowHeight="16.2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5F3E-B506-43FE-A729-33899CEF8A2F}">
  <dimension ref="A1"/>
  <sheetViews>
    <sheetView workbookViewId="0">
      <selection activeCell="B3" sqref="B3"/>
    </sheetView>
  </sheetViews>
  <sheetFormatPr defaultRowHeight="16.2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E580C-D094-4D51-9507-3D799E21B5EE}">
  <dimension ref="A1"/>
  <sheetViews>
    <sheetView workbookViewId="0"/>
  </sheetViews>
  <sheetFormatPr defaultRowHeight="16.2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O24"/>
  <sheetViews>
    <sheetView tabSelected="1" workbookViewId="0">
      <selection activeCell="O34" sqref="O34"/>
    </sheetView>
  </sheetViews>
  <sheetFormatPr defaultRowHeight="16.2"/>
  <cols>
    <col min="3" max="4" width="13" bestFit="1" customWidth="1"/>
    <col min="8" max="8" width="18.6640625" bestFit="1" customWidth="1"/>
    <col min="10" max="10" width="16.109375" bestFit="1" customWidth="1"/>
    <col min="11" max="11" width="24.21875" customWidth="1"/>
    <col min="12" max="12" width="23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3" t="s">
        <v>11</v>
      </c>
      <c r="N1" s="3" t="s">
        <v>32</v>
      </c>
      <c r="O1" s="3" t="s">
        <v>33</v>
      </c>
    </row>
    <row r="2" spans="1:15">
      <c r="A2" s="1">
        <v>4</v>
      </c>
      <c r="B2" s="1" t="s">
        <v>12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(AVERAGE(C2:G2)*0.5)+(I2*0.5)</f>
        <v>91.7</v>
      </c>
      <c r="K2" t="str">
        <f>_xlfn.IFS(J2&gt;=90,"A",J2&gt;=80,"B",J2&gt;=70,"C",J2&gt;=60,"D",TRUE,"F")</f>
        <v>A</v>
      </c>
      <c r="L2" t="str">
        <f>IF(J2&gt;=60,"Pass","Fail")</f>
        <v>Pass</v>
      </c>
      <c r="N2" t="s">
        <v>34</v>
      </c>
      <c r="O2">
        <f>COUNTIF($L$2:$L$15, N2)</f>
        <v>12</v>
      </c>
    </row>
    <row r="3" spans="1:15">
      <c r="A3" s="1">
        <v>3</v>
      </c>
      <c r="B3" s="1" t="s">
        <v>13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(AVERAGE(C3:G3)*0.5)+(I3*0.5)</f>
        <v>90</v>
      </c>
      <c r="K3" t="str">
        <f t="shared" ref="K3:K15" si="2">_xlfn.IFS(J3&gt;=90,"A",J3&gt;=80,"B",J3&gt;=70,"C",J3&gt;=60,"D",TRUE,"F")</f>
        <v>A</v>
      </c>
      <c r="L3" t="str">
        <f t="shared" ref="L3:L15" si="3">IF(J3&gt;=60,"Pass","Fail")</f>
        <v>Pass</v>
      </c>
      <c r="N3" t="s">
        <v>35</v>
      </c>
      <c r="O3">
        <f>COUNTIF($L$2:$L$15, "Fail")</f>
        <v>2</v>
      </c>
    </row>
    <row r="4" spans="1:15">
      <c r="A4" s="1">
        <v>10</v>
      </c>
      <c r="B4" s="1" t="s">
        <v>14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 t="shared" si="2"/>
        <v>B</v>
      </c>
      <c r="L4" t="str">
        <f t="shared" si="3"/>
        <v>Pass</v>
      </c>
    </row>
    <row r="5" spans="1:15">
      <c r="A5" s="1">
        <v>6</v>
      </c>
      <c r="B5" s="1" t="s">
        <v>15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</v>
      </c>
      <c r="K5" t="str">
        <f t="shared" si="2"/>
        <v>B</v>
      </c>
      <c r="L5" t="str">
        <f t="shared" si="3"/>
        <v>Pass</v>
      </c>
    </row>
    <row r="6" spans="1:15">
      <c r="A6" s="1">
        <v>2</v>
      </c>
      <c r="B6" s="1" t="s">
        <v>16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t="str">
        <f t="shared" si="2"/>
        <v>B</v>
      </c>
      <c r="L6" t="str">
        <f t="shared" si="3"/>
        <v>Pass</v>
      </c>
    </row>
    <row r="7" spans="1:15">
      <c r="A7" s="1">
        <v>5</v>
      </c>
      <c r="B7" s="1" t="s">
        <v>17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</v>
      </c>
      <c r="K7" t="str">
        <f t="shared" si="2"/>
        <v>B</v>
      </c>
      <c r="L7" t="str">
        <f t="shared" si="3"/>
        <v>Pass</v>
      </c>
    </row>
    <row r="8" spans="1:15">
      <c r="A8" s="1">
        <v>7</v>
      </c>
      <c r="B8" s="1" t="s">
        <v>18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t="str">
        <f t="shared" si="2"/>
        <v>C</v>
      </c>
      <c r="L8" t="str">
        <f t="shared" si="3"/>
        <v>Pass</v>
      </c>
    </row>
    <row r="9" spans="1:15">
      <c r="A9" s="1">
        <v>9</v>
      </c>
      <c r="B9" s="1" t="s">
        <v>19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t="str">
        <f t="shared" si="2"/>
        <v>C</v>
      </c>
      <c r="L9" t="str">
        <f t="shared" si="3"/>
        <v>Pass</v>
      </c>
    </row>
    <row r="10" spans="1:15">
      <c r="A10" s="1">
        <v>13</v>
      </c>
      <c r="B10" s="1" t="s">
        <v>20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t="str">
        <f t="shared" si="2"/>
        <v>C</v>
      </c>
      <c r="L10" t="str">
        <f t="shared" si="3"/>
        <v>Pass</v>
      </c>
    </row>
    <row r="11" spans="1:15">
      <c r="A11" s="1">
        <v>1</v>
      </c>
      <c r="B11" s="1" t="s">
        <v>21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t="str">
        <f t="shared" si="2"/>
        <v>C</v>
      </c>
      <c r="L11" t="str">
        <f t="shared" si="3"/>
        <v>Pass</v>
      </c>
    </row>
    <row r="12" spans="1:15">
      <c r="A12" s="1">
        <v>8</v>
      </c>
      <c r="B12" s="1" t="s">
        <v>22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t="str">
        <f t="shared" si="2"/>
        <v>B</v>
      </c>
      <c r="L12" t="str">
        <f t="shared" si="3"/>
        <v>Pass</v>
      </c>
    </row>
    <row r="13" spans="1:15">
      <c r="A13" s="1">
        <v>12</v>
      </c>
      <c r="B13" s="1" t="s">
        <v>23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 t="shared" si="2"/>
        <v>F</v>
      </c>
      <c r="L13" t="str">
        <f t="shared" si="3"/>
        <v>Fail</v>
      </c>
    </row>
    <row r="14" spans="1:15">
      <c r="A14" s="1">
        <v>11</v>
      </c>
      <c r="B14" s="1" t="s">
        <v>24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t="str">
        <f t="shared" si="2"/>
        <v>D</v>
      </c>
      <c r="L14" t="str">
        <f t="shared" si="3"/>
        <v>Pass</v>
      </c>
    </row>
    <row r="15" spans="1:15">
      <c r="A15" s="1">
        <v>14</v>
      </c>
      <c r="B15" s="1" t="s">
        <v>25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 t="shared" si="2"/>
        <v>F</v>
      </c>
      <c r="L15" t="str">
        <f t="shared" si="3"/>
        <v>Fail</v>
      </c>
    </row>
    <row r="16" spans="1:15">
      <c r="C16" s="4" t="s">
        <v>26</v>
      </c>
      <c r="D16" s="4" t="s">
        <v>27</v>
      </c>
      <c r="H16" s="4" t="s">
        <v>28</v>
      </c>
      <c r="J16" s="4" t="s">
        <v>29</v>
      </c>
      <c r="L16" s="4" t="s">
        <v>30</v>
      </c>
    </row>
    <row r="17" spans="3:12">
      <c r="C17">
        <f>MAX(C2:C15)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  <c r="L17" s="5"/>
    </row>
    <row r="24" spans="3:12">
      <c r="J24" s="4" t="s">
        <v>31</v>
      </c>
    </row>
  </sheetData>
  <phoneticPr fontId="2" type="noConversion"/>
  <conditionalFormatting sqref="L2:L15">
    <cfRule type="cellIs" dxfId="5" priority="5" operator="equal">
      <formula>"Pass"</formula>
    </cfRule>
    <cfRule type="cellIs" dxfId="6" priority="4" operator="equal">
      <formula>"Fail"</formula>
    </cfRule>
    <cfRule type="cellIs" dxfId="7" priority="3" operator="equal">
      <formula>"Pass"</formula>
    </cfRule>
    <cfRule type="cellIs" dxfId="8" priority="2" operator="equal">
      <formula>"Fail"</formula>
    </cfRule>
    <cfRule type="cellIs" dxfId="4" priority="1" operator="equal">
      <formula>"Fail"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工作表2</vt:lpstr>
      <vt:lpstr>工作表3</vt:lpstr>
      <vt:lpstr>工作表4</vt:lpstr>
      <vt:lpstr>工作表5</vt:lpstr>
      <vt:lpstr>工作表7</vt:lpstr>
      <vt:lpstr>工作表1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芷嫺 簡</dc:creator>
  <cp:keywords/>
  <dc:description/>
  <cp:lastModifiedBy>孟繁澤</cp:lastModifiedBy>
  <cp:revision/>
  <dcterms:created xsi:type="dcterms:W3CDTF">2023-10-19T05:27:10Z</dcterms:created>
  <dcterms:modified xsi:type="dcterms:W3CDTF">2025-10-08T15:12:03Z</dcterms:modified>
  <cp:category/>
  <cp:contentStatus/>
</cp:coreProperties>
</file>