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59841\Desktop\提交\tsp\"/>
    </mc:Choice>
  </mc:AlternateContent>
  <xr:revisionPtr revIDLastSave="0" documentId="13_ncr:1_{9DF0FB8E-F46C-4FCB-96FD-65A51C69A1B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B23" i="1" l="1"/>
  <c r="C28" i="1"/>
  <c r="D28" i="1"/>
  <c r="E28" i="1"/>
  <c r="F28" i="1"/>
  <c r="G28" i="1"/>
  <c r="H28" i="1"/>
  <c r="I28" i="1"/>
  <c r="C27" i="1"/>
  <c r="D27" i="1"/>
  <c r="E27" i="1"/>
  <c r="F27" i="1"/>
  <c r="G27" i="1"/>
  <c r="H27" i="1"/>
  <c r="I27" i="1"/>
  <c r="C26" i="1"/>
  <c r="D26" i="1"/>
  <c r="E26" i="1"/>
  <c r="F26" i="1"/>
  <c r="G26" i="1"/>
  <c r="H26" i="1"/>
  <c r="I26" i="1"/>
  <c r="C25" i="1"/>
  <c r="D25" i="1"/>
  <c r="E25" i="1"/>
  <c r="F25" i="1"/>
  <c r="G25" i="1"/>
  <c r="H25" i="1"/>
  <c r="I25" i="1"/>
  <c r="C24" i="1"/>
  <c r="D24" i="1"/>
  <c r="E24" i="1"/>
  <c r="F24" i="1"/>
  <c r="G24" i="1"/>
  <c r="H24" i="1"/>
  <c r="I24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<sst xmlns="http://schemas.openxmlformats.org/spreadsheetml/2006/main" count="16" uniqueCount="16">
  <si>
    <t>EIL51</t>
  </si>
  <si>
    <t>EIL76</t>
  </si>
  <si>
    <t>EIL101</t>
  </si>
  <si>
    <t>ST70</t>
  </si>
  <si>
    <t>KROA100</t>
  </si>
  <si>
    <t>KROC100</t>
  </si>
  <si>
    <t>KROD100</t>
  </si>
  <si>
    <t>LIN105</t>
  </si>
  <si>
    <t>PCB442</t>
  </si>
  <si>
    <t>PR2392</t>
  </si>
  <si>
    <t>round</t>
    <phoneticPr fontId="1" type="noConversion"/>
  </si>
  <si>
    <t>avg</t>
    <phoneticPr fontId="1" type="noConversion"/>
  </si>
  <si>
    <t>stdev</t>
    <phoneticPr fontId="1" type="noConversion"/>
  </si>
  <si>
    <t>median</t>
    <phoneticPr fontId="1" type="noConversion"/>
  </si>
  <si>
    <t>best</t>
    <phoneticPr fontId="1" type="noConversion"/>
  </si>
  <si>
    <t>too long have to give 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</si>
</sst>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K28" sqref="K28"/>
    </sheetView>
  </sheetViews>
  <sheetFormatPr defaultRowHeight="13.8" x14ac:dyDescent="0.25"/>
  <sheetData>
    <row r="1" spans="1:11" x14ac:dyDescent="0.25">
      <c r="A1" s="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>
        <v>458.40769999999998</v>
      </c>
      <c r="C2">
        <v>728.58100000000002</v>
      </c>
      <c r="D2">
        <v>837.14369999999997</v>
      </c>
      <c r="E2">
        <v>833.89620000000002</v>
      </c>
      <c r="F2">
        <v>28955.205600000001</v>
      </c>
      <c r="G2">
        <v>28416.457699999999</v>
      </c>
      <c r="H2">
        <v>26006.4928</v>
      </c>
      <c r="I2">
        <v>17730.829900000001</v>
      </c>
      <c r="J2" t="s">
        <v>15</v>
      </c>
    </row>
    <row r="3" spans="1:11" x14ac:dyDescent="0.25">
      <c r="A3">
        <v>2</v>
      </c>
      <c r="B3">
        <v>472.10329999999999</v>
      </c>
      <c r="C3">
        <v>635.17079999999999</v>
      </c>
      <c r="D3">
        <v>848.00400000000002</v>
      </c>
      <c r="E3">
        <v>768.42439999999999</v>
      </c>
      <c r="F3">
        <v>31525.100200000001</v>
      </c>
      <c r="G3">
        <v>27958.6921</v>
      </c>
      <c r="H3">
        <v>30464.1178</v>
      </c>
      <c r="I3">
        <v>22226.1165</v>
      </c>
    </row>
    <row r="4" spans="1:11" x14ac:dyDescent="0.25">
      <c r="A4">
        <v>3</v>
      </c>
      <c r="B4">
        <v>507.14359999999999</v>
      </c>
      <c r="C4">
        <v>646.63430000000005</v>
      </c>
      <c r="D4">
        <v>715.68910000000005</v>
      </c>
      <c r="E4">
        <v>821.5575</v>
      </c>
      <c r="F4">
        <v>32003.093700000001</v>
      </c>
      <c r="G4">
        <v>29791.981400000001</v>
      </c>
      <c r="H4">
        <v>28953.532500000001</v>
      </c>
      <c r="I4">
        <v>21025.9185</v>
      </c>
    </row>
    <row r="5" spans="1:11" x14ac:dyDescent="0.25">
      <c r="A5">
        <v>4</v>
      </c>
      <c r="B5">
        <v>520.33190000000002</v>
      </c>
      <c r="C5">
        <v>564.29229999999995</v>
      </c>
      <c r="D5">
        <v>740.65970000000004</v>
      </c>
      <c r="E5">
        <v>770.98</v>
      </c>
      <c r="F5">
        <v>27763.7762</v>
      </c>
      <c r="G5">
        <v>30659.0834</v>
      </c>
      <c r="H5">
        <v>29734.345499999999</v>
      </c>
      <c r="I5">
        <v>22822.513299999999</v>
      </c>
    </row>
    <row r="6" spans="1:11" x14ac:dyDescent="0.25">
      <c r="A6">
        <v>5</v>
      </c>
      <c r="B6">
        <v>517.92499999999995</v>
      </c>
      <c r="C6">
        <v>675.65350000000001</v>
      </c>
      <c r="D6">
        <v>816.31830000000002</v>
      </c>
      <c r="E6">
        <v>930.41229999999996</v>
      </c>
      <c r="F6">
        <v>29109.5317</v>
      </c>
      <c r="G6">
        <v>27643.379799999999</v>
      </c>
      <c r="H6">
        <v>28884.898000000001</v>
      </c>
      <c r="I6">
        <v>17849.661499999998</v>
      </c>
    </row>
    <row r="7" spans="1:11" x14ac:dyDescent="0.25">
      <c r="A7">
        <v>6</v>
      </c>
      <c r="B7">
        <v>485.93299999999999</v>
      </c>
      <c r="C7">
        <v>631.66070000000002</v>
      </c>
      <c r="D7">
        <v>803.50409999999999</v>
      </c>
      <c r="E7">
        <v>765.46220000000005</v>
      </c>
      <c r="F7">
        <v>35254.921600000001</v>
      </c>
      <c r="G7">
        <v>31843.7562</v>
      </c>
      <c r="H7">
        <v>32135.272300000001</v>
      </c>
      <c r="I7">
        <v>21591.159599999999</v>
      </c>
    </row>
    <row r="8" spans="1:11" x14ac:dyDescent="0.25">
      <c r="A8">
        <v>7</v>
      </c>
      <c r="B8">
        <v>484.07130000000001</v>
      </c>
      <c r="C8">
        <v>624.25289999999995</v>
      </c>
      <c r="D8">
        <v>784.94749999999999</v>
      </c>
      <c r="E8">
        <v>830.23720000000003</v>
      </c>
      <c r="F8">
        <v>33276.174599999998</v>
      </c>
      <c r="G8">
        <v>29009.286800000002</v>
      </c>
      <c r="H8">
        <v>27729.1312</v>
      </c>
      <c r="I8">
        <v>21101.4162</v>
      </c>
    </row>
    <row r="9" spans="1:11" x14ac:dyDescent="0.25">
      <c r="A9">
        <v>8</v>
      </c>
      <c r="B9">
        <v>443.67419999999998</v>
      </c>
      <c r="C9">
        <v>686.69949999999994</v>
      </c>
      <c r="D9">
        <v>807.99199999999996</v>
      </c>
      <c r="E9">
        <v>729.87279999999998</v>
      </c>
      <c r="F9">
        <v>31303.177299999999</v>
      </c>
      <c r="G9">
        <v>30700.5795</v>
      </c>
      <c r="H9">
        <v>30084.520100000002</v>
      </c>
      <c r="I9">
        <v>21886.1826</v>
      </c>
    </row>
    <row r="10" spans="1:11" x14ac:dyDescent="0.25">
      <c r="A10">
        <v>9</v>
      </c>
      <c r="B10">
        <v>475.1986</v>
      </c>
      <c r="C10">
        <v>704.7269</v>
      </c>
      <c r="D10">
        <v>876.8134</v>
      </c>
      <c r="E10">
        <v>810.40549999999996</v>
      </c>
      <c r="F10">
        <v>28431.2114</v>
      </c>
      <c r="G10">
        <v>29209.125700000001</v>
      </c>
      <c r="H10">
        <v>28997.941500000001</v>
      </c>
      <c r="I10">
        <v>24165.880300000001</v>
      </c>
    </row>
    <row r="11" spans="1:11" x14ac:dyDescent="0.25">
      <c r="A11">
        <v>10</v>
      </c>
      <c r="B11">
        <v>499.58420000000001</v>
      </c>
      <c r="C11">
        <v>643.44719999999995</v>
      </c>
      <c r="D11">
        <v>803.86180000000002</v>
      </c>
      <c r="E11">
        <v>854.88199999999995</v>
      </c>
      <c r="F11">
        <v>28202.6165</v>
      </c>
      <c r="G11">
        <v>28936.062900000001</v>
      </c>
      <c r="H11">
        <v>32768.448900000003</v>
      </c>
      <c r="I11">
        <v>19806.096600000001</v>
      </c>
    </row>
    <row r="12" spans="1:11" x14ac:dyDescent="0.25">
      <c r="A12">
        <v>11</v>
      </c>
      <c r="B12">
        <v>449.572</v>
      </c>
      <c r="C12">
        <v>642.63390000000004</v>
      </c>
      <c r="D12">
        <v>782.60889999999995</v>
      </c>
      <c r="E12">
        <v>758.19550000000004</v>
      </c>
      <c r="F12">
        <v>26199.329000000002</v>
      </c>
      <c r="G12">
        <v>28366.147000000001</v>
      </c>
      <c r="H12">
        <v>29695.037</v>
      </c>
      <c r="I12">
        <v>19522.219000000001</v>
      </c>
    </row>
    <row r="13" spans="1:11" x14ac:dyDescent="0.25">
      <c r="A13">
        <v>12</v>
      </c>
      <c r="B13">
        <v>463.33449999999999</v>
      </c>
      <c r="C13">
        <v>612.36609999999996</v>
      </c>
      <c r="D13">
        <v>862.38049999999998</v>
      </c>
      <c r="E13">
        <v>801.69320000000005</v>
      </c>
      <c r="F13">
        <v>25080.1459</v>
      </c>
      <c r="G13">
        <v>35345.748299999999</v>
      </c>
      <c r="H13">
        <v>36529.379200000003</v>
      </c>
      <c r="I13">
        <v>22532.5592</v>
      </c>
    </row>
    <row r="14" spans="1:11" x14ac:dyDescent="0.25">
      <c r="A14">
        <v>13</v>
      </c>
      <c r="B14">
        <v>565.21100000000001</v>
      </c>
      <c r="C14">
        <v>629.95830000000001</v>
      </c>
      <c r="D14">
        <v>776.6232</v>
      </c>
      <c r="E14">
        <v>828.48869999999999</v>
      </c>
      <c r="F14">
        <v>27752.225699999999</v>
      </c>
      <c r="G14">
        <v>31363.011299999998</v>
      </c>
      <c r="H14">
        <v>33662.808100000002</v>
      </c>
      <c r="I14">
        <v>20758.315600000002</v>
      </c>
    </row>
    <row r="15" spans="1:11" x14ac:dyDescent="0.25">
      <c r="A15">
        <v>14</v>
      </c>
      <c r="B15">
        <v>473.58139999999997</v>
      </c>
      <c r="C15">
        <v>619.90639999999996</v>
      </c>
      <c r="D15">
        <v>902.31560000000002</v>
      </c>
      <c r="E15">
        <v>787.19860000000006</v>
      </c>
      <c r="F15">
        <v>29279.926500000001</v>
      </c>
      <c r="G15">
        <v>29902.339400000001</v>
      </c>
      <c r="H15">
        <v>34006.163500000002</v>
      </c>
      <c r="I15">
        <v>21756.715100000001</v>
      </c>
    </row>
    <row r="16" spans="1:11" x14ac:dyDescent="0.25">
      <c r="A16">
        <v>15</v>
      </c>
      <c r="B16">
        <v>485.44409999999999</v>
      </c>
      <c r="C16">
        <v>629.06690000000003</v>
      </c>
      <c r="D16">
        <v>791.66650000000004</v>
      </c>
      <c r="E16">
        <v>882.42560000000003</v>
      </c>
      <c r="F16">
        <v>27927.384900000001</v>
      </c>
      <c r="G16">
        <v>25542.63</v>
      </c>
      <c r="H16">
        <v>29240.5874</v>
      </c>
      <c r="I16">
        <v>18726.614300000001</v>
      </c>
    </row>
    <row r="17" spans="1:9" x14ac:dyDescent="0.25">
      <c r="A17">
        <v>16</v>
      </c>
      <c r="B17">
        <v>463.5367</v>
      </c>
      <c r="C17">
        <v>675.88819999999998</v>
      </c>
      <c r="D17">
        <v>796.96140000000003</v>
      </c>
      <c r="E17">
        <v>860.93820000000005</v>
      </c>
      <c r="F17">
        <v>30230.670099999999</v>
      </c>
      <c r="G17">
        <v>25700.5622</v>
      </c>
      <c r="H17">
        <v>30375.017100000001</v>
      </c>
      <c r="I17">
        <v>21540.15</v>
      </c>
    </row>
    <row r="18" spans="1:9" x14ac:dyDescent="0.25">
      <c r="A18">
        <v>17</v>
      </c>
      <c r="B18">
        <v>487.18520000000001</v>
      </c>
      <c r="C18">
        <v>644.10580000000004</v>
      </c>
      <c r="D18">
        <v>768.88750000000005</v>
      </c>
      <c r="E18">
        <v>798.92150000000004</v>
      </c>
      <c r="F18">
        <v>27197.924299999999</v>
      </c>
      <c r="G18">
        <v>35474.489399999999</v>
      </c>
      <c r="H18">
        <v>29917.949799999999</v>
      </c>
      <c r="I18">
        <v>20848.733499999998</v>
      </c>
    </row>
    <row r="19" spans="1:9" x14ac:dyDescent="0.25">
      <c r="A19">
        <v>18</v>
      </c>
      <c r="B19">
        <v>517.94939999999997</v>
      </c>
      <c r="C19">
        <v>734.9991</v>
      </c>
      <c r="D19">
        <v>785.96709999999996</v>
      </c>
      <c r="E19">
        <v>735.62819999999999</v>
      </c>
      <c r="F19">
        <v>31180.6358</v>
      </c>
      <c r="G19">
        <v>32667.737300000001</v>
      </c>
      <c r="H19">
        <v>37843.169099999999</v>
      </c>
      <c r="I19">
        <v>20850.938699999999</v>
      </c>
    </row>
    <row r="20" spans="1:9" x14ac:dyDescent="0.25">
      <c r="A20">
        <v>19</v>
      </c>
      <c r="B20">
        <v>478.24290000000002</v>
      </c>
      <c r="C20">
        <v>653.51840000000004</v>
      </c>
      <c r="D20">
        <v>760.92759999999998</v>
      </c>
      <c r="E20">
        <v>907.43830000000003</v>
      </c>
      <c r="F20">
        <v>29526.960800000001</v>
      </c>
      <c r="G20">
        <v>27428.573199999999</v>
      </c>
      <c r="H20">
        <v>29148.164499999999</v>
      </c>
      <c r="I20">
        <v>18530.513999999999</v>
      </c>
    </row>
    <row r="21" spans="1:9" x14ac:dyDescent="0.25">
      <c r="A21">
        <v>20</v>
      </c>
      <c r="B21">
        <v>452.97539999999998</v>
      </c>
      <c r="C21">
        <v>704.50559999999996</v>
      </c>
      <c r="D21">
        <v>782.79819999999995</v>
      </c>
      <c r="E21">
        <v>850.4751</v>
      </c>
      <c r="F21">
        <v>29117.5674</v>
      </c>
      <c r="G21">
        <v>26669.201799999999</v>
      </c>
      <c r="H21">
        <v>28646.5612</v>
      </c>
      <c r="I21">
        <v>23396.309600000001</v>
      </c>
    </row>
    <row r="23" spans="1:9" x14ac:dyDescent="0.25">
      <c r="A23" t="s">
        <v>14</v>
      </c>
      <c r="B23">
        <f>MIN(B2:B21)</f>
        <v>443.67419999999998</v>
      </c>
      <c r="C23">
        <f t="shared" ref="C23:I23" si="0">MIN(C2:C21)</f>
        <v>564.29229999999995</v>
      </c>
      <c r="D23">
        <f t="shared" si="0"/>
        <v>715.68910000000005</v>
      </c>
      <c r="E23">
        <f t="shared" si="0"/>
        <v>729.87279999999998</v>
      </c>
      <c r="F23">
        <f t="shared" si="0"/>
        <v>25080.1459</v>
      </c>
      <c r="G23">
        <f t="shared" si="0"/>
        <v>25542.63</v>
      </c>
      <c r="H23">
        <f t="shared" si="0"/>
        <v>26006.4928</v>
      </c>
      <c r="I23">
        <f t="shared" si="0"/>
        <v>17730.829900000001</v>
      </c>
    </row>
    <row r="24" spans="1:9" x14ac:dyDescent="0.25">
      <c r="A24" t="s">
        <v>11</v>
      </c>
      <c r="B24">
        <f t="shared" ref="B24:I24" si="1">AVERAGE(B2:B21)</f>
        <v>485.07026999999988</v>
      </c>
      <c r="C24">
        <f t="shared" si="1"/>
        <v>654.40338999999983</v>
      </c>
      <c r="D24">
        <f t="shared" si="1"/>
        <v>802.30350499999997</v>
      </c>
      <c r="E24">
        <f t="shared" si="1"/>
        <v>816.37664999999993</v>
      </c>
      <c r="F24">
        <f t="shared" si="1"/>
        <v>29465.878960000002</v>
      </c>
      <c r="G24">
        <f t="shared" si="1"/>
        <v>29631.44227</v>
      </c>
      <c r="H24">
        <f t="shared" si="1"/>
        <v>30741.176875000005</v>
      </c>
      <c r="I24">
        <f t="shared" si="1"/>
        <v>20933.442199999998</v>
      </c>
    </row>
    <row r="25" spans="1:9" x14ac:dyDescent="0.25">
      <c r="A25" t="s">
        <v>12</v>
      </c>
      <c r="B25">
        <f>STDEV(B2:B21)</f>
        <v>29.581024629154275</v>
      </c>
      <c r="C25">
        <f t="shared" ref="C25:I25" si="2">STDEV(C2:C21)</f>
        <v>42.012201832774601</v>
      </c>
      <c r="D25">
        <f>STDEV(D2:D21)</f>
        <v>45.286584937408684</v>
      </c>
      <c r="E25">
        <f t="shared" si="2"/>
        <v>54.633051883881073</v>
      </c>
      <c r="F25">
        <f t="shared" si="2"/>
        <v>2428.7022377675189</v>
      </c>
      <c r="G25">
        <f t="shared" si="2"/>
        <v>2742.2506570248565</v>
      </c>
      <c r="H25">
        <f t="shared" si="2"/>
        <v>2928.6755739100813</v>
      </c>
      <c r="I25">
        <f t="shared" si="2"/>
        <v>1783.7244115645908</v>
      </c>
    </row>
    <row r="26" spans="1:9" x14ac:dyDescent="0.25">
      <c r="A26" t="s">
        <v>13</v>
      </c>
      <c r="B26">
        <f>MEDIAN(B2:B21)</f>
        <v>481.15710000000001</v>
      </c>
      <c r="C26">
        <f t="shared" ref="C26:I26" si="3">MEDIAN(C2:C21)</f>
        <v>643.77649999999994</v>
      </c>
      <c r="D26">
        <f>MEDIAN(D2:D21)</f>
        <v>794.31394999999998</v>
      </c>
      <c r="E26">
        <f t="shared" si="3"/>
        <v>815.98149999999998</v>
      </c>
      <c r="F26">
        <f t="shared" si="3"/>
        <v>29113.54955</v>
      </c>
      <c r="G26">
        <f t="shared" si="3"/>
        <v>29109.206250000003</v>
      </c>
      <c r="H26">
        <f t="shared" si="3"/>
        <v>29826.147649999999</v>
      </c>
      <c r="I26">
        <f t="shared" si="3"/>
        <v>21063.66735</v>
      </c>
    </row>
    <row r="27" spans="1:9" x14ac:dyDescent="0.25">
      <c r="A27">
        <v>25</v>
      </c>
      <c r="B27">
        <f>LARGE(B2:B21,15)</f>
        <v>463.5367</v>
      </c>
      <c r="C27">
        <f t="shared" ref="C27:I27" si="4">LARGE(C2:C21,15)</f>
        <v>629.95830000000001</v>
      </c>
      <c r="D27">
        <f>LARGE(D2:D21,15)</f>
        <v>782.60889999999995</v>
      </c>
      <c r="E27">
        <f t="shared" si="4"/>
        <v>770.98</v>
      </c>
      <c r="F27">
        <f t="shared" si="4"/>
        <v>27927.384900000001</v>
      </c>
      <c r="G27">
        <f t="shared" si="4"/>
        <v>27958.6921</v>
      </c>
      <c r="H27">
        <f t="shared" si="4"/>
        <v>28997.941500000001</v>
      </c>
      <c r="I27">
        <f t="shared" si="4"/>
        <v>19806.096600000001</v>
      </c>
    </row>
    <row r="28" spans="1:9" x14ac:dyDescent="0.25">
      <c r="A28">
        <v>75</v>
      </c>
      <c r="B28">
        <f>LARGE(B3:B22,5)</f>
        <v>507.14359999999999</v>
      </c>
      <c r="C28">
        <f t="shared" ref="C28:I28" si="5">LARGE(C3:C22,5)</f>
        <v>675.88819999999998</v>
      </c>
      <c r="D28">
        <f t="shared" si="5"/>
        <v>816.31830000000002</v>
      </c>
      <c r="E28">
        <f t="shared" si="5"/>
        <v>854.88199999999995</v>
      </c>
      <c r="F28">
        <f t="shared" si="5"/>
        <v>31303.177299999999</v>
      </c>
      <c r="G28">
        <f t="shared" si="5"/>
        <v>31363.011299999998</v>
      </c>
      <c r="H28">
        <f t="shared" si="5"/>
        <v>32768.448900000003</v>
      </c>
      <c r="I28">
        <f t="shared" si="5"/>
        <v>22226.1165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高祖琛</dc:creator>
  <cp:lastModifiedBy>zuchen gao</cp:lastModifiedBy>
  <dcterms:created xsi:type="dcterms:W3CDTF">2015-06-05T18:19:34Z</dcterms:created>
  <dcterms:modified xsi:type="dcterms:W3CDTF">2020-12-18T15:07:47Z</dcterms:modified>
</cp:coreProperties>
</file>