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L14" i="1" l="1"/>
  <c r="L13" i="1"/>
  <c r="L12" i="1"/>
  <c r="L11" i="1"/>
  <c r="L10" i="1"/>
  <c r="L28" i="1"/>
  <c r="L29" i="1"/>
  <c r="L30" i="1"/>
  <c r="L31" i="1"/>
  <c r="L27" i="1"/>
  <c r="E42" i="1"/>
  <c r="E43" i="1"/>
  <c r="E44" i="1"/>
  <c r="E45" i="1"/>
  <c r="E41" i="1"/>
  <c r="E31" i="1"/>
  <c r="E30" i="1"/>
  <c r="E29" i="1"/>
  <c r="E28" i="1"/>
  <c r="E27" i="1"/>
  <c r="B24" i="1"/>
  <c r="B7" i="1"/>
  <c r="E11" i="1"/>
  <c r="E12" i="1"/>
  <c r="E13" i="1"/>
  <c r="E14" i="1"/>
  <c r="E10" i="1"/>
</calcChain>
</file>

<file path=xl/sharedStrings.xml><?xml version="1.0" encoding="utf-8"?>
<sst xmlns="http://schemas.openxmlformats.org/spreadsheetml/2006/main" count="122" uniqueCount="37">
  <si>
    <t>НачалоПериода: 14.01.2019</t>
  </si>
  <si>
    <t>КонецПериода: 14.01.2019</t>
  </si>
  <si>
    <t>ООО "Лиса и Сыр"</t>
  </si>
  <si>
    <t>ИП Толчеева Н.Н.</t>
  </si>
  <si>
    <t>ИП Щелчкова И.Г.</t>
  </si>
  <si>
    <t>ИП Юмангуловов Р.Р. (Ост) Пришвина</t>
  </si>
  <si>
    <t xml:space="preserve">ИП Никитина Г.С. (Альбион) </t>
  </si>
  <si>
    <t>Вес</t>
  </si>
  <si>
    <t>Сумма</t>
  </si>
  <si>
    <t>Окорок "По-Тамбовски" копч-вареный на кости, в шкуре</t>
  </si>
  <si>
    <t>Выбрать позицию</t>
  </si>
  <si>
    <t>Номер заказа</t>
  </si>
  <si>
    <t>Заказ позиции</t>
  </si>
  <si>
    <t>Сумма остального заказа</t>
  </si>
  <si>
    <t xml:space="preserve">равно всего заказа минус сумма позиции </t>
  </si>
  <si>
    <t>Цена</t>
  </si>
  <si>
    <t xml:space="preserve">Необходимо срезать </t>
  </si>
  <si>
    <t>Регион?</t>
  </si>
  <si>
    <t>если Бизнес-регион клиента Москва/МО, то нет, если не Москва/МО, то да</t>
  </si>
  <si>
    <t>Организация</t>
  </si>
  <si>
    <t>Мясоперерабатывающее предприятие ИП Свиридовой (сокращенно ИП) или ООО</t>
  </si>
  <si>
    <t>Отсрочка</t>
  </si>
  <si>
    <t>Отсрочка по соглашению</t>
  </si>
  <si>
    <t>% возвратов клиента</t>
  </si>
  <si>
    <t>%</t>
  </si>
  <si>
    <t>К отгрузке</t>
  </si>
  <si>
    <t>Заказано (равно общий вес позиции по заказу)</t>
  </si>
  <si>
    <t>В наличии (вводится вручную)</t>
  </si>
  <si>
    <t>К отгрузке (изначально равно весу заказа позиции, корректируется вручную менеджером)</t>
  </si>
  <si>
    <t>Распределение товара в наличии (Изначальная форма)</t>
  </si>
  <si>
    <t>Распределение товара в наличии (после корректировки менеджером)</t>
  </si>
  <si>
    <t>Сформировать</t>
  </si>
  <si>
    <t>Нажатие кнопки сформировать возможно только при "Необходимо срезать"=0</t>
  </si>
  <si>
    <t>После нажатия "Сформировать" вылезает печатная форма:</t>
  </si>
  <si>
    <t>Клиент</t>
  </si>
  <si>
    <t>Было заказано</t>
  </si>
  <si>
    <t>Корректировка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</si>
</sst>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0" borderId="0" xfId="1" applyNumberFormat="1" applyFont="1" applyAlignment="1">
      <alignment horizontal="left" vertical="top"/>
    </xf>
    <xf numFmtId="0" fontId="1" fillId="0" borderId="0" xfId="1"/>
    <xf numFmtId="1" fontId="2" fillId="2" borderId="2" xfId="1" applyNumberFormat="1" applyFont="1" applyFill="1" applyBorder="1" applyAlignment="1">
      <alignment horizontal="right" vertical="top" wrapText="1"/>
    </xf>
    <xf numFmtId="0" fontId="2" fillId="2" borderId="2" xfId="1" applyNumberFormat="1" applyFont="1" applyFill="1" applyBorder="1" applyAlignment="1">
      <alignment horizontal="left" vertical="top" wrapText="1"/>
    </xf>
    <xf numFmtId="1" fontId="1" fillId="0" borderId="2" xfId="1" applyNumberFormat="1" applyFont="1" applyBorder="1" applyAlignment="1">
      <alignment horizontal="right" vertical="top"/>
    </xf>
    <xf numFmtId="3" fontId="1" fillId="0" borderId="2" xfId="1" applyNumberFormat="1" applyFont="1" applyBorder="1" applyAlignment="1">
      <alignment horizontal="right" vertical="top"/>
    </xf>
    <xf numFmtId="0" fontId="2" fillId="2" borderId="2" xfId="1" applyNumberFormat="1" applyFont="1" applyFill="1" applyBorder="1" applyAlignment="1">
      <alignment vertical="top" wrapText="1"/>
    </xf>
    <xf numFmtId="0" fontId="2" fillId="2" borderId="1" xfId="1" applyNumberFormat="1" applyFont="1" applyFill="1" applyBorder="1" applyAlignment="1">
      <alignment vertical="top" wrapText="1"/>
    </xf>
    <xf numFmtId="0" fontId="2" fillId="2" borderId="3" xfId="1" applyNumberFormat="1" applyFont="1" applyFill="1" applyBorder="1" applyAlignment="1">
      <alignment vertical="top" wrapText="1"/>
    </xf>
    <xf numFmtId="0" fontId="1" fillId="0" borderId="0" xfId="1" applyAlignment="1">
      <alignment wrapText="1"/>
    </xf>
    <xf numFmtId="1" fontId="2" fillId="2" borderId="1" xfId="1" applyNumberFormat="1" applyFont="1" applyFill="1" applyBorder="1" applyAlignment="1">
      <alignment horizontal="center" vertical="top" wrapText="1"/>
    </xf>
    <xf numFmtId="1" fontId="2" fillId="2" borderId="3" xfId="1" applyNumberFormat="1" applyFont="1" applyFill="1" applyBorder="1" applyAlignment="1">
      <alignment horizontal="center" vertical="top" wrapText="1"/>
    </xf>
    <xf numFmtId="3" fontId="1" fillId="0" borderId="2" xfId="1" applyNumberFormat="1" applyFont="1" applyBorder="1" applyAlignment="1">
      <alignment horizontal="left" vertical="top"/>
    </xf>
    <xf numFmtId="1" fontId="3" fillId="2" borderId="1" xfId="1" applyNumberFormat="1" applyFont="1" applyFill="1" applyBorder="1" applyAlignment="1">
      <alignment horizontal="center" vertical="top" wrapText="1"/>
    </xf>
    <xf numFmtId="1" fontId="0" fillId="3" borderId="0" xfId="0" applyNumberFormat="1" applyFill="1"/>
    <xf numFmtId="1" fontId="0" fillId="5" borderId="0" xfId="0" applyNumberFormat="1" applyFill="1"/>
    <xf numFmtId="0" fontId="1" fillId="4" borderId="4" xfId="1" applyFill="1" applyBorder="1"/>
    <xf numFmtId="0" fontId="3" fillId="2" borderId="1" xfId="1" applyNumberFormat="1" applyFont="1" applyFill="1" applyBorder="1" applyAlignment="1">
      <alignment horizontal="center" vertical="top" wrapText="1"/>
    </xf>
    <xf numFmtId="0" fontId="3" fillId="2" borderId="3" xfId="1" applyNumberFormat="1" applyFont="1" applyFill="1" applyBorder="1" applyAlignment="1">
      <alignment horizontal="center" vertical="top" wrapText="1"/>
    </xf>
  </cellXfs>
  <cellStyles count="2">
    <cellStyle name="Обычный" xfId="0" builtinId="0"/>
    <cellStyle name="Обычный_Лист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topLeftCell="A16" workbookViewId="0">
      <selection activeCell="O16" sqref="O16"/>
    </sheetView>
  </sheetViews>
  <sheetFormatPr defaultRowHeight="15" x14ac:dyDescent="0.25"/>
  <cols>
    <col min="1" max="1" width="52.140625" customWidth="1"/>
    <col min="2" max="2" width="13.140625" customWidth="1"/>
    <col min="5" max="5" width="12.140625" bestFit="1" customWidth="1"/>
    <col min="6" max="6" width="16.5703125" customWidth="1"/>
    <col min="7" max="7" width="10.140625" customWidth="1"/>
    <col min="8" max="8" width="12" customWidth="1"/>
    <col min="10" max="10" width="14" customWidth="1"/>
    <col min="11" max="11" width="14.7109375" customWidth="1"/>
  </cols>
  <sheetData>
    <row r="1" spans="1:12" x14ac:dyDescent="0.25">
      <c r="A1" t="s">
        <v>29</v>
      </c>
    </row>
    <row r="3" spans="1:12" x14ac:dyDescent="0.25">
      <c r="A3" s="1" t="s">
        <v>0</v>
      </c>
      <c r="B3" s="2"/>
      <c r="C3" s="2"/>
      <c r="D3" s="2"/>
      <c r="E3" s="2"/>
      <c r="F3" s="2"/>
      <c r="I3" s="2"/>
      <c r="J3" s="2"/>
      <c r="K3" s="2"/>
      <c r="L3" s="2"/>
    </row>
    <row r="4" spans="1:12" ht="23.25" x14ac:dyDescent="0.25">
      <c r="A4" s="1" t="s">
        <v>1</v>
      </c>
      <c r="B4" s="2"/>
      <c r="C4" s="10" t="s">
        <v>10</v>
      </c>
      <c r="D4" s="2" t="s">
        <v>9</v>
      </c>
      <c r="F4" s="2"/>
      <c r="I4" s="2"/>
      <c r="J4" s="2"/>
      <c r="K4" s="2"/>
      <c r="L4" s="2"/>
    </row>
    <row r="5" spans="1:12" ht="15.75" thickBot="1" x14ac:dyDescent="0.3">
      <c r="A5" s="2" t="s">
        <v>26</v>
      </c>
      <c r="B5" s="2">
        <v>140</v>
      </c>
      <c r="C5" s="2"/>
      <c r="E5" s="2"/>
      <c r="F5" s="2"/>
      <c r="G5" s="2"/>
      <c r="H5" s="2"/>
      <c r="I5" s="2"/>
      <c r="J5" s="2"/>
      <c r="K5" s="2"/>
      <c r="L5" s="2"/>
    </row>
    <row r="6" spans="1:12" ht="15.75" thickBot="1" x14ac:dyDescent="0.3">
      <c r="A6" s="2" t="s">
        <v>27</v>
      </c>
      <c r="B6" s="2">
        <v>100</v>
      </c>
      <c r="C6" s="2"/>
      <c r="E6" s="17" t="s">
        <v>31</v>
      </c>
      <c r="F6" s="2"/>
      <c r="G6" s="2"/>
      <c r="H6" s="2"/>
      <c r="I6" s="2"/>
      <c r="J6" s="2"/>
      <c r="K6" s="2"/>
      <c r="L6" s="2"/>
    </row>
    <row r="7" spans="1:12" ht="15" customHeight="1" x14ac:dyDescent="0.25">
      <c r="A7" t="s">
        <v>16</v>
      </c>
      <c r="B7" s="16">
        <f>SUM(K10:K14)-B6</f>
        <v>40</v>
      </c>
    </row>
    <row r="8" spans="1:12" ht="15" customHeight="1" x14ac:dyDescent="0.25">
      <c r="A8" s="18" t="s">
        <v>34</v>
      </c>
      <c r="B8" s="8" t="s">
        <v>11</v>
      </c>
      <c r="C8" s="3" t="s">
        <v>12</v>
      </c>
      <c r="D8" s="3"/>
      <c r="E8" s="11" t="s">
        <v>15</v>
      </c>
      <c r="F8" s="11" t="s">
        <v>13</v>
      </c>
      <c r="G8" s="11" t="s">
        <v>17</v>
      </c>
      <c r="H8" s="11" t="s">
        <v>19</v>
      </c>
      <c r="I8" s="11" t="s">
        <v>21</v>
      </c>
      <c r="J8" s="11" t="s">
        <v>23</v>
      </c>
      <c r="K8" s="14" t="s">
        <v>28</v>
      </c>
      <c r="L8" s="14" t="s">
        <v>36</v>
      </c>
    </row>
    <row r="9" spans="1:12" x14ac:dyDescent="0.25">
      <c r="A9" s="19"/>
      <c r="B9" s="9"/>
      <c r="C9" s="4" t="s">
        <v>7</v>
      </c>
      <c r="D9" s="4" t="s">
        <v>8</v>
      </c>
      <c r="E9" s="12"/>
      <c r="F9" s="12"/>
      <c r="G9" s="12"/>
      <c r="H9" s="12" t="s">
        <v>20</v>
      </c>
      <c r="I9" s="12" t="s">
        <v>22</v>
      </c>
      <c r="J9" s="12" t="s">
        <v>24</v>
      </c>
      <c r="K9" s="12"/>
      <c r="L9" s="12"/>
    </row>
    <row r="10" spans="1:12" x14ac:dyDescent="0.25">
      <c r="A10" s="7" t="s">
        <v>5</v>
      </c>
      <c r="B10" s="7">
        <v>7</v>
      </c>
      <c r="C10" s="5">
        <v>10</v>
      </c>
      <c r="D10" s="6">
        <v>3650</v>
      </c>
      <c r="E10" s="6">
        <f>D10/C10</f>
        <v>365</v>
      </c>
      <c r="F10" s="13" t="s">
        <v>14</v>
      </c>
      <c r="G10" s="13" t="s">
        <v>18</v>
      </c>
      <c r="H10" s="13" t="s">
        <v>20</v>
      </c>
      <c r="I10" s="13" t="s">
        <v>22</v>
      </c>
      <c r="J10" s="13" t="s">
        <v>24</v>
      </c>
      <c r="K10" s="5">
        <v>10</v>
      </c>
      <c r="L10" s="5">
        <f>K10-C10</f>
        <v>0</v>
      </c>
    </row>
    <row r="11" spans="1:12" x14ac:dyDescent="0.25">
      <c r="A11" s="7" t="s">
        <v>2</v>
      </c>
      <c r="B11" s="7">
        <v>13</v>
      </c>
      <c r="C11" s="5">
        <v>50</v>
      </c>
      <c r="D11" s="6">
        <v>16500</v>
      </c>
      <c r="E11" s="6">
        <f>D11/C11</f>
        <v>330</v>
      </c>
      <c r="F11" s="13" t="s">
        <v>14</v>
      </c>
      <c r="G11" s="13" t="s">
        <v>18</v>
      </c>
      <c r="H11" s="13" t="s">
        <v>20</v>
      </c>
      <c r="I11" s="13" t="s">
        <v>22</v>
      </c>
      <c r="J11" s="13" t="s">
        <v>24</v>
      </c>
      <c r="K11" s="5">
        <v>50</v>
      </c>
      <c r="L11" s="5">
        <f t="shared" ref="L11:L14" si="0">K11-C11</f>
        <v>0</v>
      </c>
    </row>
    <row r="12" spans="1:12" x14ac:dyDescent="0.25">
      <c r="A12" s="7" t="s">
        <v>6</v>
      </c>
      <c r="B12" s="7">
        <v>25</v>
      </c>
      <c r="C12" s="5">
        <v>40</v>
      </c>
      <c r="D12" s="6">
        <v>13200</v>
      </c>
      <c r="E12" s="6">
        <f>D12/C12</f>
        <v>330</v>
      </c>
      <c r="F12" s="13" t="s">
        <v>14</v>
      </c>
      <c r="G12" s="13" t="s">
        <v>18</v>
      </c>
      <c r="H12" s="13" t="s">
        <v>20</v>
      </c>
      <c r="I12" s="13" t="s">
        <v>22</v>
      </c>
      <c r="J12" s="13" t="s">
        <v>24</v>
      </c>
      <c r="K12" s="5">
        <v>40</v>
      </c>
      <c r="L12" s="5">
        <f t="shared" si="0"/>
        <v>0</v>
      </c>
    </row>
    <row r="13" spans="1:12" x14ac:dyDescent="0.25">
      <c r="A13" s="7" t="s">
        <v>3</v>
      </c>
      <c r="B13" s="7">
        <v>43</v>
      </c>
      <c r="C13" s="5">
        <v>10</v>
      </c>
      <c r="D13" s="6">
        <v>3490</v>
      </c>
      <c r="E13" s="6">
        <f>D13/C13</f>
        <v>349</v>
      </c>
      <c r="F13" s="13" t="s">
        <v>14</v>
      </c>
      <c r="G13" s="13" t="s">
        <v>18</v>
      </c>
      <c r="H13" s="13" t="s">
        <v>20</v>
      </c>
      <c r="I13" s="13" t="s">
        <v>22</v>
      </c>
      <c r="J13" s="13" t="s">
        <v>24</v>
      </c>
      <c r="K13" s="5">
        <v>10</v>
      </c>
      <c r="L13" s="5">
        <f t="shared" si="0"/>
        <v>0</v>
      </c>
    </row>
    <row r="14" spans="1:12" x14ac:dyDescent="0.25">
      <c r="A14" s="7" t="s">
        <v>4</v>
      </c>
      <c r="B14" s="7">
        <v>48</v>
      </c>
      <c r="C14" s="5">
        <v>30</v>
      </c>
      <c r="D14" s="6">
        <v>9900</v>
      </c>
      <c r="E14" s="6">
        <f>D14/C14</f>
        <v>330</v>
      </c>
      <c r="F14" s="13" t="s">
        <v>14</v>
      </c>
      <c r="G14" s="13" t="s">
        <v>18</v>
      </c>
      <c r="H14" s="13" t="s">
        <v>20</v>
      </c>
      <c r="I14" s="13" t="s">
        <v>22</v>
      </c>
      <c r="J14" s="13" t="s">
        <v>24</v>
      </c>
      <c r="K14" s="5">
        <v>30</v>
      </c>
      <c r="L14" s="5">
        <f t="shared" si="0"/>
        <v>0</v>
      </c>
    </row>
    <row r="18" spans="1:12" x14ac:dyDescent="0.25">
      <c r="A18" t="s">
        <v>30</v>
      </c>
    </row>
    <row r="20" spans="1:12" x14ac:dyDescent="0.25">
      <c r="A20" s="1" t="s">
        <v>0</v>
      </c>
      <c r="B20" s="2"/>
      <c r="C20" s="2"/>
      <c r="D20" s="2"/>
      <c r="E20" s="2"/>
      <c r="F20" s="2"/>
      <c r="I20" s="2"/>
      <c r="J20" s="2"/>
      <c r="K20" s="2"/>
    </row>
    <row r="21" spans="1:12" ht="23.25" x14ac:dyDescent="0.25">
      <c r="A21" s="1" t="s">
        <v>1</v>
      </c>
      <c r="B21" s="2"/>
      <c r="C21" s="10" t="s">
        <v>10</v>
      </c>
      <c r="D21" s="2" t="s">
        <v>9</v>
      </c>
      <c r="F21" s="2"/>
      <c r="I21" s="2"/>
      <c r="J21" s="2"/>
      <c r="K21" s="2"/>
    </row>
    <row r="22" spans="1:12" ht="15.75" thickBot="1" x14ac:dyDescent="0.3">
      <c r="A22" s="2" t="s">
        <v>26</v>
      </c>
      <c r="B22" s="2">
        <v>140</v>
      </c>
      <c r="C22" s="2"/>
      <c r="E22" s="2"/>
      <c r="F22" s="2"/>
      <c r="G22" s="2"/>
      <c r="H22" s="2"/>
      <c r="I22" s="2"/>
      <c r="J22" s="2"/>
      <c r="K22" s="2"/>
    </row>
    <row r="23" spans="1:12" ht="15.75" thickBot="1" x14ac:dyDescent="0.3">
      <c r="A23" s="2" t="s">
        <v>27</v>
      </c>
      <c r="B23" s="2">
        <v>100</v>
      </c>
      <c r="C23" s="2"/>
      <c r="E23" s="17" t="s">
        <v>31</v>
      </c>
      <c r="F23" s="2"/>
      <c r="G23" s="2"/>
      <c r="H23" s="2"/>
      <c r="I23" s="2"/>
      <c r="J23" s="2"/>
      <c r="K23" s="2"/>
    </row>
    <row r="24" spans="1:12" x14ac:dyDescent="0.25">
      <c r="A24" t="s">
        <v>16</v>
      </c>
      <c r="B24" s="15">
        <f>SUM(K27:K31)-B23</f>
        <v>0</v>
      </c>
    </row>
    <row r="25" spans="1:12" x14ac:dyDescent="0.25">
      <c r="A25" s="18" t="s">
        <v>34</v>
      </c>
      <c r="B25" s="8" t="s">
        <v>11</v>
      </c>
      <c r="C25" s="3" t="s">
        <v>12</v>
      </c>
      <c r="D25" s="3"/>
      <c r="E25" s="11" t="s">
        <v>15</v>
      </c>
      <c r="F25" s="11" t="s">
        <v>13</v>
      </c>
      <c r="G25" s="11" t="s">
        <v>17</v>
      </c>
      <c r="H25" s="11" t="s">
        <v>19</v>
      </c>
      <c r="I25" s="11" t="s">
        <v>21</v>
      </c>
      <c r="J25" s="11" t="s">
        <v>23</v>
      </c>
      <c r="K25" s="14" t="s">
        <v>28</v>
      </c>
      <c r="L25" s="14" t="s">
        <v>36</v>
      </c>
    </row>
    <row r="26" spans="1:12" x14ac:dyDescent="0.25">
      <c r="A26" s="19"/>
      <c r="B26" s="9"/>
      <c r="C26" s="4" t="s">
        <v>7</v>
      </c>
      <c r="D26" s="4" t="s">
        <v>8</v>
      </c>
      <c r="E26" s="12"/>
      <c r="F26" s="12"/>
      <c r="G26" s="12"/>
      <c r="H26" s="12" t="s">
        <v>20</v>
      </c>
      <c r="I26" s="12" t="s">
        <v>22</v>
      </c>
      <c r="J26" s="12" t="s">
        <v>24</v>
      </c>
      <c r="K26" s="12"/>
      <c r="L26" s="12"/>
    </row>
    <row r="27" spans="1:12" x14ac:dyDescent="0.25">
      <c r="A27" s="7" t="s">
        <v>5</v>
      </c>
      <c r="B27" s="7">
        <v>7</v>
      </c>
      <c r="C27" s="5">
        <v>10</v>
      </c>
      <c r="D27" s="6">
        <v>3650</v>
      </c>
      <c r="E27" s="6">
        <f>D27/C27</f>
        <v>365</v>
      </c>
      <c r="F27" s="13" t="s">
        <v>14</v>
      </c>
      <c r="G27" s="13" t="s">
        <v>18</v>
      </c>
      <c r="H27" s="13" t="s">
        <v>20</v>
      </c>
      <c r="I27" s="13" t="s">
        <v>22</v>
      </c>
      <c r="J27" s="13" t="s">
        <v>24</v>
      </c>
      <c r="K27" s="5">
        <v>10</v>
      </c>
      <c r="L27" s="5">
        <f>K27-C27</f>
        <v>0</v>
      </c>
    </row>
    <row r="28" spans="1:12" x14ac:dyDescent="0.25">
      <c r="A28" s="7" t="s">
        <v>2</v>
      </c>
      <c r="B28" s="7">
        <v>13</v>
      </c>
      <c r="C28" s="5">
        <v>50</v>
      </c>
      <c r="D28" s="6">
        <v>16500</v>
      </c>
      <c r="E28" s="6">
        <f>D28/C28</f>
        <v>330</v>
      </c>
      <c r="F28" s="13" t="s">
        <v>14</v>
      </c>
      <c r="G28" s="13" t="s">
        <v>18</v>
      </c>
      <c r="H28" s="13" t="s">
        <v>20</v>
      </c>
      <c r="I28" s="13" t="s">
        <v>22</v>
      </c>
      <c r="J28" s="13" t="s">
        <v>24</v>
      </c>
      <c r="K28" s="5">
        <v>30</v>
      </c>
      <c r="L28" s="5">
        <f t="shared" ref="L28:L31" si="1">K28-C28</f>
        <v>-20</v>
      </c>
    </row>
    <row r="29" spans="1:12" x14ac:dyDescent="0.25">
      <c r="A29" s="7" t="s">
        <v>6</v>
      </c>
      <c r="B29" s="7">
        <v>25</v>
      </c>
      <c r="C29" s="5">
        <v>40</v>
      </c>
      <c r="D29" s="6">
        <v>13200</v>
      </c>
      <c r="E29" s="6">
        <f>D29/C29</f>
        <v>330</v>
      </c>
      <c r="F29" s="13" t="s">
        <v>14</v>
      </c>
      <c r="G29" s="13" t="s">
        <v>18</v>
      </c>
      <c r="H29" s="13" t="s">
        <v>20</v>
      </c>
      <c r="I29" s="13" t="s">
        <v>22</v>
      </c>
      <c r="J29" s="13" t="s">
        <v>24</v>
      </c>
      <c r="K29" s="5">
        <v>20</v>
      </c>
      <c r="L29" s="5">
        <f t="shared" si="1"/>
        <v>-20</v>
      </c>
    </row>
    <row r="30" spans="1:12" x14ac:dyDescent="0.25">
      <c r="A30" s="7" t="s">
        <v>3</v>
      </c>
      <c r="B30" s="7">
        <v>43</v>
      </c>
      <c r="C30" s="5">
        <v>10</v>
      </c>
      <c r="D30" s="6">
        <v>3490</v>
      </c>
      <c r="E30" s="6">
        <f>D30/C30</f>
        <v>349</v>
      </c>
      <c r="F30" s="13" t="s">
        <v>14</v>
      </c>
      <c r="G30" s="13" t="s">
        <v>18</v>
      </c>
      <c r="H30" s="13" t="s">
        <v>20</v>
      </c>
      <c r="I30" s="13" t="s">
        <v>22</v>
      </c>
      <c r="J30" s="13" t="s">
        <v>24</v>
      </c>
      <c r="K30" s="5">
        <v>10</v>
      </c>
      <c r="L30" s="5">
        <f t="shared" si="1"/>
        <v>0</v>
      </c>
    </row>
    <row r="31" spans="1:12" x14ac:dyDescent="0.25">
      <c r="A31" s="7" t="s">
        <v>4</v>
      </c>
      <c r="B31" s="7">
        <v>48</v>
      </c>
      <c r="C31" s="5">
        <v>30</v>
      </c>
      <c r="D31" s="6">
        <v>9900</v>
      </c>
      <c r="E31" s="6">
        <f>D31/C31</f>
        <v>330</v>
      </c>
      <c r="F31" s="13" t="s">
        <v>14</v>
      </c>
      <c r="G31" s="13" t="s">
        <v>18</v>
      </c>
      <c r="H31" s="13" t="s">
        <v>20</v>
      </c>
      <c r="I31" s="13" t="s">
        <v>22</v>
      </c>
      <c r="J31" s="13" t="s">
        <v>24</v>
      </c>
      <c r="K31" s="5">
        <v>30</v>
      </c>
      <c r="L31" s="5">
        <f t="shared" si="1"/>
        <v>0</v>
      </c>
    </row>
    <row r="35" spans="1:5" x14ac:dyDescent="0.25">
      <c r="A35" t="s">
        <v>32</v>
      </c>
    </row>
    <row r="36" spans="1:5" x14ac:dyDescent="0.25">
      <c r="A36" t="s">
        <v>33</v>
      </c>
    </row>
    <row r="39" spans="1:5" x14ac:dyDescent="0.25">
      <c r="A39" s="18" t="s">
        <v>34</v>
      </c>
      <c r="B39" s="8" t="s">
        <v>11</v>
      </c>
      <c r="C39" s="11" t="s">
        <v>35</v>
      </c>
      <c r="D39" s="14" t="s">
        <v>25</v>
      </c>
      <c r="E39" s="14" t="s">
        <v>36</v>
      </c>
    </row>
    <row r="40" spans="1:5" x14ac:dyDescent="0.25">
      <c r="A40" s="19"/>
      <c r="B40" s="9"/>
      <c r="C40" s="12"/>
      <c r="D40" s="12"/>
      <c r="E40" s="12"/>
    </row>
    <row r="41" spans="1:5" x14ac:dyDescent="0.25">
      <c r="A41" s="7" t="s">
        <v>5</v>
      </c>
      <c r="B41" s="7">
        <v>7</v>
      </c>
      <c r="C41" s="5">
        <v>10</v>
      </c>
      <c r="D41" s="5">
        <v>10</v>
      </c>
      <c r="E41" s="5">
        <f>D41-C41</f>
        <v>0</v>
      </c>
    </row>
    <row r="42" spans="1:5" x14ac:dyDescent="0.25">
      <c r="A42" s="7" t="s">
        <v>2</v>
      </c>
      <c r="B42" s="7">
        <v>13</v>
      </c>
      <c r="C42" s="5">
        <v>50</v>
      </c>
      <c r="D42" s="5">
        <v>30</v>
      </c>
      <c r="E42" s="5">
        <f t="shared" ref="E42:E45" si="2">D42-C42</f>
        <v>-20</v>
      </c>
    </row>
    <row r="43" spans="1:5" x14ac:dyDescent="0.25">
      <c r="A43" s="7" t="s">
        <v>6</v>
      </c>
      <c r="B43" s="7">
        <v>25</v>
      </c>
      <c r="C43" s="5">
        <v>40</v>
      </c>
      <c r="D43" s="5">
        <v>20</v>
      </c>
      <c r="E43" s="5">
        <f t="shared" si="2"/>
        <v>-20</v>
      </c>
    </row>
    <row r="44" spans="1:5" x14ac:dyDescent="0.25">
      <c r="A44" s="7" t="s">
        <v>3</v>
      </c>
      <c r="B44" s="7">
        <v>43</v>
      </c>
      <c r="C44" s="5">
        <v>10</v>
      </c>
      <c r="D44" s="5">
        <v>10</v>
      </c>
      <c r="E44" s="5">
        <f t="shared" si="2"/>
        <v>0</v>
      </c>
    </row>
    <row r="45" spans="1:5" x14ac:dyDescent="0.25">
      <c r="A45" s="7" t="s">
        <v>4</v>
      </c>
      <c r="B45" s="7">
        <v>48</v>
      </c>
      <c r="C45" s="5">
        <v>30</v>
      </c>
      <c r="D45" s="5">
        <v>30</v>
      </c>
      <c r="E45" s="5">
        <f t="shared" si="2"/>
        <v>0</v>
      </c>
    </row>
  </sheetData>
  <mergeCells count="24">
    <mergeCell ref="L25:L26"/>
    <mergeCell ref="L8:L9"/>
    <mergeCell ref="K25:K26"/>
    <mergeCell ref="A25:A26"/>
    <mergeCell ref="A8:A9"/>
    <mergeCell ref="A39:A40"/>
    <mergeCell ref="C39:C40"/>
    <mergeCell ref="D39:D40"/>
    <mergeCell ref="E39:E40"/>
    <mergeCell ref="H8:H9"/>
    <mergeCell ref="I8:I9"/>
    <mergeCell ref="J8:J9"/>
    <mergeCell ref="C25:D25"/>
    <mergeCell ref="E25:E26"/>
    <mergeCell ref="F25:F26"/>
    <mergeCell ref="G25:G26"/>
    <mergeCell ref="H25:H26"/>
    <mergeCell ref="I25:I26"/>
    <mergeCell ref="J25:J26"/>
    <mergeCell ref="C8:D8"/>
    <mergeCell ref="F8:F9"/>
    <mergeCell ref="E8:E9"/>
    <mergeCell ref="K8:K9"/>
    <mergeCell ref="G8:G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2019-01-14T15:30:08Z</dcterms:modified>
</cp:coreProperties>
</file>