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2ºANO/1ºSEMESTRE/FSIAP(32225)/Trabalhos/3- Carga e Descarga de um condensador/"/>
    </mc:Choice>
  </mc:AlternateContent>
  <xr:revisionPtr revIDLastSave="314" documentId="8_{2671936E-B806-426D-961D-B812F9880C53}" xr6:coauthVersionLast="45" xr6:coauthVersionMax="45" xr10:uidLastSave="{A3AB28DD-921D-47DB-90DF-6F3C0E9A4A61}"/>
  <bookViews>
    <workbookView minimized="1" xWindow="3804" yWindow="696" windowWidth="17280" windowHeight="8964" xr2:uid="{0F45B845-D51F-4510-9359-C896CC26753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18" i="1" l="1"/>
  <c r="J19" i="1"/>
  <c r="J20" i="1"/>
  <c r="J21" i="1"/>
  <c r="J22" i="1"/>
  <c r="J23" i="1"/>
  <c r="J24" i="1"/>
  <c r="J25" i="1"/>
  <c r="J26" i="1"/>
  <c r="J27" i="1"/>
  <c r="J28" i="1"/>
</calcChain>
</file>

<file path=xl/sharedStrings.xml><?xml version="1.0" encoding="utf-8"?>
<sst xmlns="http://schemas.openxmlformats.org/spreadsheetml/2006/main" count="19" uniqueCount="15">
  <si>
    <t>Cronometro</t>
  </si>
  <si>
    <t>0.01</t>
  </si>
  <si>
    <t>seg</t>
  </si>
  <si>
    <t>Tempo (segundos)</t>
  </si>
  <si>
    <t>Tensão (V)</t>
  </si>
  <si>
    <t>FONTE (V)</t>
  </si>
  <si>
    <t>9,99MΩ</t>
  </si>
  <si>
    <t>9,92KΩ</t>
  </si>
  <si>
    <r>
      <t>RESISTÊNCIA 1 (10M</t>
    </r>
    <r>
      <rPr>
        <sz val="11"/>
        <color theme="1"/>
        <rFont val="Calibri"/>
        <family val="2"/>
      </rPr>
      <t>Ω)</t>
    </r>
  </si>
  <si>
    <r>
      <t>RESISTÊNCIA 2 (10K</t>
    </r>
    <r>
      <rPr>
        <sz val="11"/>
        <color theme="1"/>
        <rFont val="Calibri"/>
        <family val="2"/>
      </rPr>
      <t>Ω)</t>
    </r>
  </si>
  <si>
    <r>
      <t>RESISTÊNCIA 3 (10M</t>
    </r>
    <r>
      <rPr>
        <sz val="11"/>
        <color theme="1"/>
        <rFont val="Calibri"/>
        <family val="2"/>
      </rPr>
      <t>Ω)</t>
    </r>
  </si>
  <si>
    <t>10,1MΩ</t>
  </si>
  <si>
    <t>CONDENSADOR (2,2uF)</t>
  </si>
  <si>
    <t>2,3uF</t>
  </si>
  <si>
    <t>5,96V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</si>
</sst>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Folha1!$B$37:$B$58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Folha1!$C$37:$C$58</c:f>
              <c:numCache>
                <c:formatCode>0.00</c:formatCode>
                <c:ptCount val="22"/>
                <c:pt idx="0">
                  <c:v>5.95</c:v>
                </c:pt>
                <c:pt idx="1">
                  <c:v>3.85</c:v>
                </c:pt>
                <c:pt idx="2">
                  <c:v>2.4500000000000002</c:v>
                </c:pt>
                <c:pt idx="3">
                  <c:v>1.6</c:v>
                </c:pt>
                <c:pt idx="4">
                  <c:v>1.085</c:v>
                </c:pt>
                <c:pt idx="5" formatCode="0.000">
                  <c:v>0.7</c:v>
                </c:pt>
                <c:pt idx="6" formatCode="0.000">
                  <c:v>0.46300000000000002</c:v>
                </c:pt>
                <c:pt idx="7" formatCode="0.000">
                  <c:v>0.307</c:v>
                </c:pt>
                <c:pt idx="8" formatCode="0.000">
                  <c:v>0.20300000000000001</c:v>
                </c:pt>
                <c:pt idx="9" formatCode="0.000">
                  <c:v>0.13500000000000001</c:v>
                </c:pt>
                <c:pt idx="10" formatCode="0.0000">
                  <c:v>8.8999999999999996E-2</c:v>
                </c:pt>
                <c:pt idx="11" formatCode="0.0000">
                  <c:v>0.06</c:v>
                </c:pt>
                <c:pt idx="12" formatCode="0.0000">
                  <c:v>0.04</c:v>
                </c:pt>
                <c:pt idx="13" formatCode="0.0000">
                  <c:v>2.7E-2</c:v>
                </c:pt>
                <c:pt idx="14" formatCode="0.0000">
                  <c:v>1.7999999999999999E-2</c:v>
                </c:pt>
                <c:pt idx="15" formatCode="0.0000">
                  <c:v>1.2E-2</c:v>
                </c:pt>
                <c:pt idx="16" formatCode="0.0000">
                  <c:v>8.0000000000000002E-3</c:v>
                </c:pt>
                <c:pt idx="17" formatCode="0.0000">
                  <c:v>6.0000000000000001E-3</c:v>
                </c:pt>
                <c:pt idx="18" formatCode="0.0000">
                  <c:v>4.0000000000000001E-3</c:v>
                </c:pt>
                <c:pt idx="19" formatCode="0.0000">
                  <c:v>3.0000000000000001E-3</c:v>
                </c:pt>
                <c:pt idx="20" formatCode="0.0000">
                  <c:v>2E-3</c:v>
                </c:pt>
                <c:pt idx="21" formatCode="0.000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2-4C1B-8D4E-70112ACFC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259120"/>
        <c:axId val="1233003424"/>
      </c:scatterChart>
      <c:valAx>
        <c:axId val="130925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3003424"/>
        <c:crosses val="autoZero"/>
        <c:crossBetween val="midCat"/>
      </c:valAx>
      <c:valAx>
        <c:axId val="12330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92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Folha1!$B$64:$B$78</c:f>
              <c:numCache>
                <c:formatCode>0.00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Folha1!$C$64:$C$78</c:f>
              <c:numCache>
                <c:formatCode>0.00</c:formatCode>
                <c:ptCount val="15"/>
                <c:pt idx="0">
                  <c:v>5.94</c:v>
                </c:pt>
                <c:pt idx="1">
                  <c:v>2.8490000000000002</c:v>
                </c:pt>
                <c:pt idx="2">
                  <c:v>1.4490000000000001</c:v>
                </c:pt>
                <c:pt idx="3" formatCode="0.000">
                  <c:v>0.82299999999999995</c:v>
                </c:pt>
                <c:pt idx="4" formatCode="0.000">
                  <c:v>0.438</c:v>
                </c:pt>
                <c:pt idx="5" formatCode="0.000">
                  <c:v>0.23699999999999999</c:v>
                </c:pt>
                <c:pt idx="6" formatCode="0.000">
                  <c:v>0.125</c:v>
                </c:pt>
                <c:pt idx="7" formatCode="0.0000">
                  <c:v>6.7000000000000004E-2</c:v>
                </c:pt>
                <c:pt idx="8" formatCode="0.0000">
                  <c:v>3.5999999999999997E-2</c:v>
                </c:pt>
                <c:pt idx="9" formatCode="0.0000">
                  <c:v>1.9E-2</c:v>
                </c:pt>
                <c:pt idx="10" formatCode="0.0000">
                  <c:v>1.0999999999999999E-2</c:v>
                </c:pt>
                <c:pt idx="11" formatCode="0.00000">
                  <c:v>6.0000000000000001E-3</c:v>
                </c:pt>
                <c:pt idx="12" formatCode="0.00000">
                  <c:v>4.0000000000000001E-3</c:v>
                </c:pt>
                <c:pt idx="13" formatCode="0.00000">
                  <c:v>2E-3</c:v>
                </c:pt>
                <c:pt idx="14" formatCode="0.0000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6-44FE-A9B3-21A27277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178528"/>
        <c:axId val="1308233968"/>
      </c:scatterChart>
      <c:valAx>
        <c:axId val="13191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8233968"/>
        <c:crosses val="autoZero"/>
        <c:crossBetween val="midCat"/>
      </c:valAx>
      <c:valAx>
        <c:axId val="13082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91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EX.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2844050743657041E-2"/>
                  <c:y val="-0.168250947798191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Folha1!$I$17:$I$28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</c:numCache>
            </c:numRef>
          </c:xVal>
          <c:yVal>
            <c:numRef>
              <c:f>Folha1!$J$17:$J$28</c:f>
              <c:numCache>
                <c:formatCode>0.00</c:formatCode>
                <c:ptCount val="12"/>
                <c:pt idx="0">
                  <c:v>-8.6928257600593959</c:v>
                </c:pt>
                <c:pt idx="1">
                  <c:v>-1.6628528483530094</c:v>
                </c:pt>
                <c:pt idx="2">
                  <c:v>-1.158063103021858</c:v>
                </c:pt>
                <c:pt idx="3">
                  <c:v>-0.9349195517076484</c:v>
                </c:pt>
                <c:pt idx="4">
                  <c:v>-0.81542857370610877</c:v>
                </c:pt>
                <c:pt idx="5">
                  <c:v>-0.75153018915286363</c:v>
                </c:pt>
                <c:pt idx="6">
                  <c:v>-0.71794885950051945</c:v>
                </c:pt>
                <c:pt idx="7">
                  <c:v>-0.69988121274128934</c:v>
                </c:pt>
                <c:pt idx="8">
                  <c:v>-0.67156957991539812</c:v>
                </c:pt>
                <c:pt idx="9">
                  <c:v>-0.65981626146272765</c:v>
                </c:pt>
                <c:pt idx="10">
                  <c:v>-0.65205676569181636</c:v>
                </c:pt>
                <c:pt idx="11">
                  <c:v>-0.64563619788889348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4-4DFD-B201-05945D0ED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735472"/>
        <c:axId val="848177168"/>
      </c:scatterChart>
      <c:valAx>
        <c:axId val="125973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8177168"/>
        <c:crosses val="autoZero"/>
        <c:crossBetween val="midCat"/>
      </c:valAx>
      <c:valAx>
        <c:axId val="8481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973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EX. 6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Folha1!$B$17:$B$28</c:f>
              <c:numCache>
                <c:formatCode>0.00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</c:numCache>
            </c:numRef>
          </c:xVal>
          <c:yVal>
            <c:numRef>
              <c:f>Folha1!$C$17:$C$28</c:f>
              <c:numCache>
                <c:formatCode>0.00</c:formatCode>
                <c:ptCount val="12"/>
                <c:pt idx="0" formatCode="0.000">
                  <c:v>1E-3</c:v>
                </c:pt>
                <c:pt idx="1">
                  <c:v>1.1299999999999999</c:v>
                </c:pt>
                <c:pt idx="2">
                  <c:v>1.8720000000000001</c:v>
                </c:pt>
                <c:pt idx="3">
                  <c:v>2.34</c:v>
                </c:pt>
                <c:pt idx="4">
                  <c:v>2.637</c:v>
                </c:pt>
                <c:pt idx="5">
                  <c:v>2.8109999999999999</c:v>
                </c:pt>
                <c:pt idx="6">
                  <c:v>2.907</c:v>
                </c:pt>
                <c:pt idx="7">
                  <c:v>2.96</c:v>
                </c:pt>
                <c:pt idx="8">
                  <c:v>3.0449999999999999</c:v>
                </c:pt>
                <c:pt idx="9">
                  <c:v>3.081</c:v>
                </c:pt>
                <c:pt idx="10">
                  <c:v>3.105</c:v>
                </c:pt>
                <c:pt idx="11">
                  <c:v>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5B-466A-8CA9-882E849D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3647"/>
        <c:axId val="507425423"/>
      </c:scatterChart>
      <c:valAx>
        <c:axId val="50115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7425423"/>
        <c:crosses val="autoZero"/>
        <c:crossBetween val="midCat"/>
      </c:valAx>
      <c:valAx>
        <c:axId val="5074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115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478849518810149"/>
                  <c:y val="-0.75645851560221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Folha1!$I$37:$I$58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Folha1!$J$37:$J$58</c:f>
              <c:numCache>
                <c:formatCode>0.00</c:formatCode>
                <c:ptCount val="22"/>
                <c:pt idx="0">
                  <c:v>0</c:v>
                </c:pt>
                <c:pt idx="1">
                  <c:v>-0.4353180712578455</c:v>
                </c:pt>
                <c:pt idx="2">
                  <c:v>-0.88730319500090271</c:v>
                </c:pt>
                <c:pt idx="3">
                  <c:v>-1.3133875903118029</c:v>
                </c:pt>
                <c:pt idx="4">
                  <c:v>-1.7018112325651156</c:v>
                </c:pt>
                <c:pt idx="5">
                  <c:v>-2.1400661634962708</c:v>
                </c:pt>
                <c:pt idx="6">
                  <c:v>-2.5534194444534415</c:v>
                </c:pt>
                <c:pt idx="7">
                  <c:v>-2.9642987509524783</c:v>
                </c:pt>
                <c:pt idx="8">
                  <c:v>-3.377940519497888</c:v>
                </c:pt>
                <c:pt idx="9">
                  <c:v>-3.785871720101246</c:v>
                </c:pt>
                <c:pt idx="10">
                  <c:v>-4.2025101288075355</c:v>
                </c:pt>
                <c:pt idx="11">
                  <c:v>-4.5968019363175747</c:v>
                </c:pt>
                <c:pt idx="12">
                  <c:v>-5.0022670444257393</c:v>
                </c:pt>
                <c:pt idx="13">
                  <c:v>-5.395309632535346</c:v>
                </c:pt>
                <c:pt idx="14">
                  <c:v>-5.8007747406435106</c:v>
                </c:pt>
                <c:pt idx="15">
                  <c:v>-6.2062398487516752</c:v>
                </c:pt>
                <c:pt idx="16">
                  <c:v>-6.6117049568598398</c:v>
                </c:pt>
                <c:pt idx="17">
                  <c:v>-6.8993870293116206</c:v>
                </c:pt>
                <c:pt idx="18">
                  <c:v>-7.3048521374197852</c:v>
                </c:pt>
                <c:pt idx="19">
                  <c:v>-7.592534209871566</c:v>
                </c:pt>
                <c:pt idx="20">
                  <c:v>-7.9979993179797297</c:v>
                </c:pt>
                <c:pt idx="21">
                  <c:v>-8.6911464985396751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2F-4E18-A6DA-62AFC5FC8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98143"/>
        <c:axId val="343256751"/>
      </c:scatterChart>
      <c:valAx>
        <c:axId val="61429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3256751"/>
        <c:crosses val="autoZero"/>
        <c:crossBetween val="midCat"/>
      </c:valAx>
      <c:valAx>
        <c:axId val="3432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429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913604549431324E-2"/>
                  <c:y val="-0.74732757363662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Folha1!$I$64:$I$78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Folha1!$J$64:$J$78</c:f>
              <c:numCache>
                <c:formatCode>0.00</c:formatCode>
                <c:ptCount val="15"/>
                <c:pt idx="0">
                  <c:v>0</c:v>
                </c:pt>
                <c:pt idx="1">
                  <c:v>-0.73474107785878229</c:v>
                </c:pt>
                <c:pt idx="2">
                  <c:v>-1.4108354700360082</c:v>
                </c:pt>
                <c:pt idx="3">
                  <c:v>-1.9765082116796209</c:v>
                </c:pt>
                <c:pt idx="4">
                  <c:v>-2.6072455019802447</c:v>
                </c:pt>
                <c:pt idx="5">
                  <c:v>-3.2214042712215596</c:v>
                </c:pt>
                <c:pt idx="6">
                  <c:v>-3.8611506750543896</c:v>
                </c:pt>
                <c:pt idx="7">
                  <c:v>-4.4847717929657245</c:v>
                </c:pt>
                <c:pt idx="8">
                  <c:v>-5.1059454739005812</c:v>
                </c:pt>
                <c:pt idx="9">
                  <c:v>-5.7450254331902499</c:v>
                </c:pt>
                <c:pt idx="10">
                  <c:v>-6.2915691395583204</c:v>
                </c:pt>
                <c:pt idx="11">
                  <c:v>-6.8977049431286357</c:v>
                </c:pt>
                <c:pt idx="12">
                  <c:v>-7.3031700512368003</c:v>
                </c:pt>
                <c:pt idx="13">
                  <c:v>-7.9963172317967457</c:v>
                </c:pt>
                <c:pt idx="14">
                  <c:v>-8.6894644123566902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B-40CF-A4E1-4FDF15996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53871"/>
        <c:axId val="792858831"/>
      </c:scatterChart>
      <c:valAx>
        <c:axId val="80175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858831"/>
        <c:crosses val="autoZero"/>
        <c:crossBetween val="midCat"/>
      </c:valAx>
      <c:valAx>
        <c:axId val="7928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0175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1056380</xdr:colOff>
      <xdr:row>37</xdr:row>
      <xdr:rowOff>76674</xdr:rowOff>
    </xdr:from>
    <xdr:to>
      <xdr:col>7</xdr:col>
      <xdr:colOff>938558</xdr:colOff>
      <xdr:row>52</xdr:row>
      <xdr:rowOff>112199</xdr:rowOff>
    </xdr:to>
    <xdr:graphicFrame macro="">
      <xdr:nvGraphicFramePr>
        <xdr:cNvPr id="12" name="Gráfico 2">
          <a:extLst>
            <a:ext uri="{FF2B5EF4-FFF2-40B4-BE49-F238E27FC236}">
              <a16:creationId xmlns:a16="http://schemas.microsoft.com/office/drawing/2014/main" id="{F72435E2-FC44-4BD0-8142-8F30970DE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789057</xdr:colOff>
      <xdr:row>62</xdr:row>
      <xdr:rowOff>149143</xdr:rowOff>
    </xdr:from>
    <xdr:to>
      <xdr:col>7</xdr:col>
      <xdr:colOff>671235</xdr:colOff>
      <xdr:row>77</xdr:row>
      <xdr:rowOff>184668</xdr:rowOff>
    </xdr:to>
    <xdr:graphicFrame macro="">
      <xdr:nvGraphicFramePr>
        <xdr:cNvPr id="14" name="Gráfico 3">
          <a:extLst>
            <a:ext uri="{FF2B5EF4-FFF2-40B4-BE49-F238E27FC236}">
              <a16:creationId xmlns:a16="http://schemas.microsoft.com/office/drawing/2014/main" id="{FFCCAAA8-37B3-4000-8EFF-00AABC9D0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179582</xdr:colOff>
      <xdr:row>13</xdr:row>
      <xdr:rowOff>141256</xdr:rowOff>
    </xdr:from>
    <xdr:to>
      <xdr:col>18</xdr:col>
      <xdr:colOff>457878</xdr:colOff>
      <xdr:row>28</xdr:row>
      <xdr:rowOff>123486</xdr:rowOff>
    </xdr:to>
    <xdr:graphicFrame macro="">
      <xdr:nvGraphicFramePr>
        <xdr:cNvPr id="16" name="Gráfico 6">
          <a:extLst>
            <a:ext uri="{FF2B5EF4-FFF2-40B4-BE49-F238E27FC236}">
              <a16:creationId xmlns:a16="http://schemas.microsoft.com/office/drawing/2014/main" id="{D5A4B1FE-AF13-4F3F-B82C-3C11C3FC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901146</xdr:colOff>
      <xdr:row>14</xdr:row>
      <xdr:rowOff>16716</xdr:rowOff>
    </xdr:from>
    <xdr:to>
      <xdr:col>7</xdr:col>
      <xdr:colOff>777660</xdr:colOff>
      <xdr:row>29</xdr:row>
      <xdr:rowOff>12800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57804C79-649C-4381-B3CD-AFF6DAAB7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67616</xdr:colOff>
      <xdr:row>37</xdr:row>
      <xdr:rowOff>55569</xdr:rowOff>
    </xdr:from>
    <xdr:to>
      <xdr:col>18</xdr:col>
      <xdr:colOff>345912</xdr:colOff>
      <xdr:row>52</xdr:row>
      <xdr:rowOff>93217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D4DA128A-9F40-4F2A-BCB5-0581B52A0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86892</xdr:colOff>
      <xdr:row>61</xdr:row>
      <xdr:rowOff>183121</xdr:rowOff>
    </xdr:from>
    <xdr:to>
      <xdr:col>18</xdr:col>
      <xdr:colOff>365188</xdr:colOff>
      <xdr:row>77</xdr:row>
      <xdr:rowOff>26806</xdr:rowOff>
    </xdr:to>
    <xdr:graphicFrame macro="">
      <xdr:nvGraphicFramePr>
        <xdr:cNvPr id="15" name="Gráfico 7">
          <a:extLst>
            <a:ext uri="{FF2B5EF4-FFF2-40B4-BE49-F238E27FC236}">
              <a16:creationId xmlns:a16="http://schemas.microsoft.com/office/drawing/2014/main" id="{3BC566C2-9A7D-48C6-83AE-8F948DC02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FA04-EDD7-40C3-B1C7-D2EC274533C7}">
  <dimension ref="B1:V129"/>
  <sheetViews>
    <sheetView tabSelected="1" topLeftCell="B1" zoomScale="80" workbookViewId="0">
      <selection activeCell="J18" sqref="J18"/>
    </sheetView>
  </sheetViews>
  <sheetFormatPr defaultRowHeight="14.4" x14ac:dyDescent="0.3"/>
  <cols>
    <col min="2" max="2" width="16.77734375" bestFit="1" customWidth="1"/>
    <col min="3" max="3" width="10" bestFit="1" customWidth="1"/>
    <col min="4" max="4" width="20.33203125" bestFit="1" customWidth="1"/>
    <col min="5" max="5" width="16.77734375" bestFit="1" customWidth="1"/>
    <col min="6" max="6" width="10" bestFit="1" customWidth="1"/>
    <col min="7" max="7" width="20.77734375" bestFit="1" customWidth="1"/>
    <col min="8" max="8" width="16.77734375" bestFit="1" customWidth="1"/>
    <col min="9" max="9" width="10" bestFit="1" customWidth="1"/>
  </cols>
  <sheetData>
    <row r="1" spans="2:7" ht="15" thickBot="1" x14ac:dyDescent="0.35"/>
    <row r="2" spans="2:7" ht="15" thickBot="1" x14ac:dyDescent="0.35">
      <c r="B2" s="5" t="s">
        <v>5</v>
      </c>
      <c r="D2" s="5" t="s">
        <v>8</v>
      </c>
      <c r="G2" s="5" t="s">
        <v>12</v>
      </c>
    </row>
    <row r="3" spans="2:7" ht="15" thickBot="1" x14ac:dyDescent="0.35">
      <c r="B3" s="19" t="s">
        <v>14</v>
      </c>
      <c r="D3" s="19" t="s">
        <v>6</v>
      </c>
      <c r="G3" s="19" t="s">
        <v>13</v>
      </c>
    </row>
    <row r="4" spans="2:7" ht="15" thickBot="1" x14ac:dyDescent="0.35">
      <c r="B4" s="21">
        <v>5.96</v>
      </c>
    </row>
    <row r="5" spans="2:7" ht="15" thickBot="1" x14ac:dyDescent="0.35">
      <c r="D5" s="5" t="s">
        <v>9</v>
      </c>
      <c r="E5" s="20"/>
    </row>
    <row r="6" spans="2:7" ht="15" thickBot="1" x14ac:dyDescent="0.35">
      <c r="B6" t="s">
        <v>0</v>
      </c>
      <c r="D6" s="19" t="s">
        <v>7</v>
      </c>
    </row>
    <row r="7" spans="2:7" ht="15" thickBot="1" x14ac:dyDescent="0.35">
      <c r="B7" t="s">
        <v>1</v>
      </c>
      <c r="C7" t="s">
        <v>2</v>
      </c>
    </row>
    <row r="8" spans="2:7" ht="15" thickBot="1" x14ac:dyDescent="0.35">
      <c r="D8" s="5" t="s">
        <v>10</v>
      </c>
    </row>
    <row r="9" spans="2:7" ht="15" thickBot="1" x14ac:dyDescent="0.35">
      <c r="D9" s="19" t="s">
        <v>11</v>
      </c>
    </row>
    <row r="15" spans="2:7" ht="15" thickBot="1" x14ac:dyDescent="0.35"/>
    <row r="16" spans="2:7" ht="15" thickBot="1" x14ac:dyDescent="0.35">
      <c r="B16" s="4" t="s">
        <v>3</v>
      </c>
      <c r="C16" s="5" t="s">
        <v>4</v>
      </c>
    </row>
    <row r="17" spans="2:22" x14ac:dyDescent="0.3">
      <c r="B17" s="6">
        <v>0</v>
      </c>
      <c r="C17" s="12">
        <v>1E-3</v>
      </c>
      <c r="I17">
        <v>0</v>
      </c>
      <c r="J17" s="2">
        <f>LN(C17/B4)</f>
        <v>-8.6928257600593959</v>
      </c>
    </row>
    <row r="18" spans="2:22" x14ac:dyDescent="0.3">
      <c r="B18" s="7">
        <v>5</v>
      </c>
      <c r="C18" s="10">
        <v>1.1299999999999999</v>
      </c>
      <c r="I18">
        <v>5</v>
      </c>
      <c r="J18" s="2">
        <f>LN(C18/B4)</f>
        <v>-1.6628528483530094</v>
      </c>
    </row>
    <row r="19" spans="2:22" x14ac:dyDescent="0.3">
      <c r="B19" s="7">
        <v>10</v>
      </c>
      <c r="C19" s="10">
        <v>1.8720000000000001</v>
      </c>
      <c r="I19">
        <v>10</v>
      </c>
      <c r="J19" s="2">
        <f>LN(C19/B4)</f>
        <v>-1.158063103021858</v>
      </c>
    </row>
    <row r="20" spans="2:22" x14ac:dyDescent="0.3">
      <c r="B20" s="7">
        <v>15</v>
      </c>
      <c r="C20" s="10">
        <v>2.34</v>
      </c>
      <c r="I20">
        <v>15</v>
      </c>
      <c r="J20" s="2">
        <f>LN(C20/B4)</f>
        <v>-0.9349195517076484</v>
      </c>
    </row>
    <row r="21" spans="2:22" x14ac:dyDescent="0.3">
      <c r="B21" s="7">
        <v>20</v>
      </c>
      <c r="C21" s="10">
        <v>2.637</v>
      </c>
      <c r="I21">
        <v>20</v>
      </c>
      <c r="J21" s="2">
        <f>LN(C21/B4)</f>
        <v>-0.81542857370610877</v>
      </c>
    </row>
    <row r="22" spans="2:22" x14ac:dyDescent="0.3">
      <c r="B22" s="7">
        <v>25</v>
      </c>
      <c r="C22" s="10">
        <v>2.8109999999999999</v>
      </c>
      <c r="I22">
        <v>25</v>
      </c>
      <c r="J22" s="2">
        <f>LN(C22/B4)</f>
        <v>-0.75153018915286363</v>
      </c>
    </row>
    <row r="23" spans="2:22" x14ac:dyDescent="0.3">
      <c r="B23" s="7">
        <v>30</v>
      </c>
      <c r="C23" s="10">
        <v>2.907</v>
      </c>
      <c r="I23">
        <v>30</v>
      </c>
      <c r="J23" s="2">
        <f>LN(C23/B4)</f>
        <v>-0.71794885950051945</v>
      </c>
    </row>
    <row r="24" spans="2:22" x14ac:dyDescent="0.3">
      <c r="B24" s="7">
        <v>35</v>
      </c>
      <c r="C24" s="10">
        <v>2.96</v>
      </c>
      <c r="I24">
        <v>35</v>
      </c>
      <c r="J24" s="2">
        <f>LN(C24/B4)</f>
        <v>-0.69988121274128934</v>
      </c>
    </row>
    <row r="25" spans="2:22" x14ac:dyDescent="0.3">
      <c r="B25" s="7">
        <v>40</v>
      </c>
      <c r="C25" s="10">
        <v>3.0449999999999999</v>
      </c>
      <c r="I25">
        <v>40</v>
      </c>
      <c r="J25" s="2">
        <f>LN(C25/B4)</f>
        <v>-0.67156957991539812</v>
      </c>
    </row>
    <row r="26" spans="2:22" x14ac:dyDescent="0.3">
      <c r="B26" s="7">
        <v>45</v>
      </c>
      <c r="C26" s="10">
        <v>3.081</v>
      </c>
      <c r="I26">
        <v>45</v>
      </c>
      <c r="J26" s="2">
        <f>LN(C26/B4)</f>
        <v>-0.65981626146272765</v>
      </c>
    </row>
    <row r="27" spans="2:22" x14ac:dyDescent="0.3">
      <c r="B27" s="7">
        <v>50</v>
      </c>
      <c r="C27" s="10">
        <v>3.105</v>
      </c>
      <c r="I27">
        <v>50</v>
      </c>
      <c r="J27" s="2">
        <f>LN(C27/B4)</f>
        <v>-0.65205676569181636</v>
      </c>
    </row>
    <row r="28" spans="2:22" ht="15" thickBot="1" x14ac:dyDescent="0.35">
      <c r="B28" s="8">
        <v>55</v>
      </c>
      <c r="C28" s="11">
        <v>3.125</v>
      </c>
      <c r="I28">
        <v>55</v>
      </c>
      <c r="J28" s="2">
        <f>LN(C28/B4)</f>
        <v>-0.64563619788889348</v>
      </c>
    </row>
    <row r="29" spans="2:22" x14ac:dyDescent="0.3">
      <c r="C29" s="2"/>
      <c r="V29" s="2"/>
    </row>
    <row r="30" spans="2:22" x14ac:dyDescent="0.3">
      <c r="C30" s="2"/>
      <c r="V30" s="2"/>
    </row>
    <row r="31" spans="2:22" x14ac:dyDescent="0.3">
      <c r="C31" s="2"/>
      <c r="V31" s="2"/>
    </row>
    <row r="32" spans="2:22" x14ac:dyDescent="0.3">
      <c r="C32" s="2"/>
      <c r="V32" s="2"/>
    </row>
    <row r="33" spans="2:10" x14ac:dyDescent="0.3">
      <c r="C33" s="2"/>
    </row>
    <row r="34" spans="2:10" x14ac:dyDescent="0.3">
      <c r="C34" s="2"/>
    </row>
    <row r="35" spans="2:10" ht="15" thickBot="1" x14ac:dyDescent="0.35">
      <c r="C35" s="2"/>
    </row>
    <row r="36" spans="2:10" ht="15" thickBot="1" x14ac:dyDescent="0.35">
      <c r="B36" s="4" t="s">
        <v>3</v>
      </c>
      <c r="C36" s="5" t="s">
        <v>4</v>
      </c>
    </row>
    <row r="37" spans="2:10" x14ac:dyDescent="0.3">
      <c r="B37" s="6">
        <v>0</v>
      </c>
      <c r="C37" s="9">
        <v>5.95</v>
      </c>
      <c r="I37">
        <v>0</v>
      </c>
      <c r="J37" s="2">
        <f>LN(C37/C37)</f>
        <v>0</v>
      </c>
    </row>
    <row r="38" spans="2:10" x14ac:dyDescent="0.3">
      <c r="B38" s="7">
        <v>5</v>
      </c>
      <c r="C38" s="10">
        <v>3.85</v>
      </c>
      <c r="I38">
        <v>5</v>
      </c>
      <c r="J38" s="2">
        <f>LN(C38/C37)</f>
        <v>-0.4353180712578455</v>
      </c>
    </row>
    <row r="39" spans="2:10" x14ac:dyDescent="0.3">
      <c r="B39" s="7">
        <v>10</v>
      </c>
      <c r="C39" s="10">
        <v>2.4500000000000002</v>
      </c>
      <c r="F39" s="3"/>
      <c r="I39">
        <v>10</v>
      </c>
      <c r="J39" s="2">
        <f>LN(C39/C37)</f>
        <v>-0.88730319500090271</v>
      </c>
    </row>
    <row r="40" spans="2:10" x14ac:dyDescent="0.3">
      <c r="B40" s="7">
        <v>15</v>
      </c>
      <c r="C40" s="10">
        <v>1.6</v>
      </c>
      <c r="F40" s="3"/>
      <c r="I40">
        <v>15</v>
      </c>
      <c r="J40" s="2">
        <f>LN(C40/C37)</f>
        <v>-1.3133875903118029</v>
      </c>
    </row>
    <row r="41" spans="2:10" x14ac:dyDescent="0.3">
      <c r="B41" s="7">
        <v>20</v>
      </c>
      <c r="C41" s="10">
        <v>1.085</v>
      </c>
      <c r="F41" s="3"/>
      <c r="I41">
        <v>20</v>
      </c>
      <c r="J41" s="2">
        <f>LN(C41/C37)</f>
        <v>-1.7018112325651156</v>
      </c>
    </row>
    <row r="42" spans="2:10" x14ac:dyDescent="0.3">
      <c r="B42" s="7">
        <v>25</v>
      </c>
      <c r="C42" s="13">
        <v>0.7</v>
      </c>
      <c r="F42" s="3"/>
      <c r="I42">
        <v>25</v>
      </c>
      <c r="J42" s="2">
        <f>LN(C42/C37)</f>
        <v>-2.1400661634962708</v>
      </c>
    </row>
    <row r="43" spans="2:10" x14ac:dyDescent="0.3">
      <c r="B43" s="7">
        <v>30</v>
      </c>
      <c r="C43" s="13">
        <v>0.46300000000000002</v>
      </c>
      <c r="F43" s="3"/>
      <c r="I43">
        <v>30</v>
      </c>
      <c r="J43" s="2">
        <f>LN(C43/C37)</f>
        <v>-2.5534194444534415</v>
      </c>
    </row>
    <row r="44" spans="2:10" x14ac:dyDescent="0.3">
      <c r="B44" s="7">
        <v>35</v>
      </c>
      <c r="C44" s="13">
        <v>0.307</v>
      </c>
      <c r="F44" s="1"/>
      <c r="I44">
        <v>35</v>
      </c>
      <c r="J44" s="2">
        <f>LN(C44/C37)</f>
        <v>-2.9642987509524783</v>
      </c>
    </row>
    <row r="45" spans="2:10" x14ac:dyDescent="0.3">
      <c r="B45" s="7">
        <v>40</v>
      </c>
      <c r="C45" s="13">
        <v>0.20300000000000001</v>
      </c>
      <c r="F45" s="2"/>
      <c r="I45">
        <v>40</v>
      </c>
      <c r="J45" s="2">
        <f>LN(C45/C37)</f>
        <v>-3.377940519497888</v>
      </c>
    </row>
    <row r="46" spans="2:10" x14ac:dyDescent="0.3">
      <c r="B46" s="6">
        <v>45</v>
      </c>
      <c r="C46" s="12">
        <v>0.13500000000000001</v>
      </c>
      <c r="F46" s="2"/>
      <c r="I46">
        <v>45</v>
      </c>
      <c r="J46" s="2">
        <f>LN(C46/C37)</f>
        <v>-3.785871720101246</v>
      </c>
    </row>
    <row r="47" spans="2:10" x14ac:dyDescent="0.3">
      <c r="B47" s="7">
        <v>50</v>
      </c>
      <c r="C47" s="14">
        <v>8.8999999999999996E-2</v>
      </c>
      <c r="F47" s="2"/>
      <c r="I47">
        <v>50</v>
      </c>
      <c r="J47" s="2">
        <f>LN(C47/C37)</f>
        <v>-4.2025101288075355</v>
      </c>
    </row>
    <row r="48" spans="2:10" x14ac:dyDescent="0.3">
      <c r="B48" s="7">
        <v>55</v>
      </c>
      <c r="C48" s="14">
        <v>0.06</v>
      </c>
      <c r="F48" s="2"/>
      <c r="I48">
        <v>55</v>
      </c>
      <c r="J48" s="2">
        <f>LN(C48/C37)</f>
        <v>-4.5968019363175747</v>
      </c>
    </row>
    <row r="49" spans="2:22" x14ac:dyDescent="0.3">
      <c r="B49" s="7">
        <v>60</v>
      </c>
      <c r="C49" s="14">
        <v>0.04</v>
      </c>
      <c r="F49" s="2"/>
      <c r="I49">
        <v>60</v>
      </c>
      <c r="J49" s="2">
        <f>LN(C49/C37)</f>
        <v>-5.0022670444257393</v>
      </c>
    </row>
    <row r="50" spans="2:22" x14ac:dyDescent="0.3">
      <c r="B50" s="7">
        <v>65</v>
      </c>
      <c r="C50" s="14">
        <v>2.7E-2</v>
      </c>
      <c r="F50" s="2"/>
      <c r="I50">
        <v>65</v>
      </c>
      <c r="J50" s="2">
        <f>LN(C50/C37)</f>
        <v>-5.395309632535346</v>
      </c>
    </row>
    <row r="51" spans="2:22" x14ac:dyDescent="0.3">
      <c r="B51" s="7">
        <v>70</v>
      </c>
      <c r="C51" s="14">
        <v>1.7999999999999999E-2</v>
      </c>
      <c r="F51" s="2"/>
      <c r="I51">
        <v>70</v>
      </c>
      <c r="J51" s="2">
        <f>LN(C51/C37)</f>
        <v>-5.8007747406435106</v>
      </c>
    </row>
    <row r="52" spans="2:22" x14ac:dyDescent="0.3">
      <c r="B52" s="7">
        <v>75</v>
      </c>
      <c r="C52" s="14">
        <v>1.2E-2</v>
      </c>
      <c r="F52" s="2"/>
      <c r="I52">
        <v>75</v>
      </c>
      <c r="J52" s="2">
        <f>LN(C52/C37)</f>
        <v>-6.2062398487516752</v>
      </c>
    </row>
    <row r="53" spans="2:22" x14ac:dyDescent="0.3">
      <c r="B53" s="7">
        <v>80</v>
      </c>
      <c r="C53" s="14">
        <v>8.0000000000000002E-3</v>
      </c>
      <c r="F53" s="2"/>
      <c r="I53">
        <v>80</v>
      </c>
      <c r="J53" s="2">
        <f>LN(C53/C37)</f>
        <v>-6.6117049568598398</v>
      </c>
    </row>
    <row r="54" spans="2:22" x14ac:dyDescent="0.3">
      <c r="B54" s="7">
        <v>85</v>
      </c>
      <c r="C54" s="14">
        <v>6.0000000000000001E-3</v>
      </c>
      <c r="F54" s="2"/>
      <c r="I54">
        <v>85</v>
      </c>
      <c r="J54" s="2">
        <f>LN(C54/C37)</f>
        <v>-6.8993870293116206</v>
      </c>
    </row>
    <row r="55" spans="2:22" x14ac:dyDescent="0.3">
      <c r="B55" s="6">
        <v>90</v>
      </c>
      <c r="C55" s="15">
        <v>4.0000000000000001E-3</v>
      </c>
      <c r="F55" s="2"/>
      <c r="I55">
        <v>90</v>
      </c>
      <c r="J55" s="2">
        <f>LN(C55/C37)</f>
        <v>-7.3048521374197852</v>
      </c>
      <c r="V55" s="2"/>
    </row>
    <row r="56" spans="2:22" x14ac:dyDescent="0.3">
      <c r="B56" s="7">
        <v>95</v>
      </c>
      <c r="C56" s="14">
        <v>3.0000000000000001E-3</v>
      </c>
      <c r="F56" s="2"/>
      <c r="I56">
        <v>95</v>
      </c>
      <c r="J56" s="2">
        <f>LN(C56/C37)</f>
        <v>-7.592534209871566</v>
      </c>
    </row>
    <row r="57" spans="2:22" x14ac:dyDescent="0.3">
      <c r="B57" s="7">
        <v>100</v>
      </c>
      <c r="C57" s="14">
        <v>2E-3</v>
      </c>
      <c r="F57" s="2"/>
      <c r="I57">
        <v>100</v>
      </c>
      <c r="J57" s="2">
        <f>LN(C57/C37)</f>
        <v>-7.9979993179797297</v>
      </c>
    </row>
    <row r="58" spans="2:22" ht="15" thickBot="1" x14ac:dyDescent="0.35">
      <c r="B58" s="8">
        <v>105</v>
      </c>
      <c r="C58" s="16">
        <v>1E-3</v>
      </c>
      <c r="F58" s="2"/>
      <c r="I58">
        <v>105</v>
      </c>
      <c r="J58" s="2">
        <f>LN(C58/C37)</f>
        <v>-8.6911464985396751</v>
      </c>
    </row>
    <row r="59" spans="2:22" x14ac:dyDescent="0.3">
      <c r="F59" s="2"/>
    </row>
    <row r="60" spans="2:22" x14ac:dyDescent="0.3">
      <c r="F60" s="2"/>
    </row>
    <row r="61" spans="2:22" x14ac:dyDescent="0.3">
      <c r="F61" s="2"/>
    </row>
    <row r="62" spans="2:22" ht="15" thickBot="1" x14ac:dyDescent="0.35">
      <c r="F62" s="2"/>
    </row>
    <row r="63" spans="2:22" ht="15" thickBot="1" x14ac:dyDescent="0.35">
      <c r="B63" s="4" t="s">
        <v>3</v>
      </c>
      <c r="C63" s="5" t="s">
        <v>4</v>
      </c>
      <c r="F63" s="2"/>
    </row>
    <row r="64" spans="2:22" x14ac:dyDescent="0.3">
      <c r="B64" s="6">
        <v>0</v>
      </c>
      <c r="C64" s="9">
        <v>5.94</v>
      </c>
      <c r="F64" s="2"/>
      <c r="I64">
        <v>0</v>
      </c>
      <c r="J64" s="2">
        <f>LN(C64/C64)</f>
        <v>0</v>
      </c>
    </row>
    <row r="65" spans="2:10" x14ac:dyDescent="0.3">
      <c r="B65" s="7">
        <v>5</v>
      </c>
      <c r="C65" s="10">
        <v>2.8490000000000002</v>
      </c>
      <c r="F65" s="2"/>
      <c r="I65">
        <v>5</v>
      </c>
      <c r="J65" s="2">
        <f>LN(C65/C64)</f>
        <v>-0.73474107785878229</v>
      </c>
    </row>
    <row r="66" spans="2:10" x14ac:dyDescent="0.3">
      <c r="B66" s="7">
        <v>10</v>
      </c>
      <c r="C66" s="10">
        <v>1.4490000000000001</v>
      </c>
      <c r="F66" s="2"/>
      <c r="I66">
        <v>10</v>
      </c>
      <c r="J66" s="2">
        <f>LN(C66/C64)</f>
        <v>-1.4108354700360082</v>
      </c>
    </row>
    <row r="67" spans="2:10" x14ac:dyDescent="0.3">
      <c r="B67" s="7">
        <v>15</v>
      </c>
      <c r="C67" s="13">
        <v>0.82299999999999995</v>
      </c>
      <c r="F67" s="2"/>
      <c r="I67">
        <v>15</v>
      </c>
      <c r="J67" s="2">
        <f>LN(C67/C64)</f>
        <v>-1.9765082116796209</v>
      </c>
    </row>
    <row r="68" spans="2:10" x14ac:dyDescent="0.3">
      <c r="B68" s="7">
        <v>20</v>
      </c>
      <c r="C68" s="13">
        <v>0.438</v>
      </c>
      <c r="F68" s="2"/>
      <c r="I68">
        <v>20</v>
      </c>
      <c r="J68" s="2">
        <f>LN(C68/C64)</f>
        <v>-2.6072455019802447</v>
      </c>
    </row>
    <row r="69" spans="2:10" x14ac:dyDescent="0.3">
      <c r="B69" s="7">
        <v>25</v>
      </c>
      <c r="C69" s="13">
        <v>0.23699999999999999</v>
      </c>
      <c r="F69" s="2"/>
      <c r="I69">
        <v>25</v>
      </c>
      <c r="J69" s="2">
        <f>LN(C69/C64)</f>
        <v>-3.2214042712215596</v>
      </c>
    </row>
    <row r="70" spans="2:10" x14ac:dyDescent="0.3">
      <c r="B70" s="7">
        <v>30</v>
      </c>
      <c r="C70" s="13">
        <v>0.125</v>
      </c>
      <c r="F70" s="2"/>
      <c r="I70">
        <v>30</v>
      </c>
      <c r="J70" s="2">
        <f>LN(C70/C64)</f>
        <v>-3.8611506750543896</v>
      </c>
    </row>
    <row r="71" spans="2:10" x14ac:dyDescent="0.3">
      <c r="B71" s="7">
        <v>35</v>
      </c>
      <c r="C71" s="14">
        <v>6.7000000000000004E-2</v>
      </c>
      <c r="F71" s="2"/>
      <c r="I71">
        <v>35</v>
      </c>
      <c r="J71" s="2">
        <f>LN(C71/C64)</f>
        <v>-4.4847717929657245</v>
      </c>
    </row>
    <row r="72" spans="2:10" x14ac:dyDescent="0.3">
      <c r="B72" s="7">
        <v>40</v>
      </c>
      <c r="C72" s="14">
        <v>3.5999999999999997E-2</v>
      </c>
      <c r="F72" s="2"/>
      <c r="I72">
        <v>40</v>
      </c>
      <c r="J72" s="2">
        <f>LN(C72/C64)</f>
        <v>-5.1059454739005812</v>
      </c>
    </row>
    <row r="73" spans="2:10" x14ac:dyDescent="0.3">
      <c r="B73" s="6">
        <v>45</v>
      </c>
      <c r="C73" s="15">
        <v>1.9E-2</v>
      </c>
      <c r="F73" s="2"/>
      <c r="I73">
        <v>45</v>
      </c>
      <c r="J73" s="2">
        <f>LN(C73/C64)</f>
        <v>-5.7450254331902499</v>
      </c>
    </row>
    <row r="74" spans="2:10" x14ac:dyDescent="0.3">
      <c r="B74" s="7">
        <v>50</v>
      </c>
      <c r="C74" s="14">
        <v>1.0999999999999999E-2</v>
      </c>
      <c r="F74" s="2"/>
      <c r="I74">
        <v>50</v>
      </c>
      <c r="J74" s="2">
        <f>LN(C74/C64)</f>
        <v>-6.2915691395583204</v>
      </c>
    </row>
    <row r="75" spans="2:10" x14ac:dyDescent="0.3">
      <c r="B75" s="7">
        <v>55</v>
      </c>
      <c r="C75" s="17">
        <v>6.0000000000000001E-3</v>
      </c>
      <c r="F75" s="2"/>
      <c r="I75">
        <v>55</v>
      </c>
      <c r="J75" s="2">
        <f>LN(C75/C64)</f>
        <v>-6.8977049431286357</v>
      </c>
    </row>
    <row r="76" spans="2:10" x14ac:dyDescent="0.3">
      <c r="B76" s="7">
        <v>60</v>
      </c>
      <c r="C76" s="17">
        <v>4.0000000000000001E-3</v>
      </c>
      <c r="F76" s="2"/>
      <c r="I76">
        <v>60</v>
      </c>
      <c r="J76" s="2">
        <f>LN(C76/C64)</f>
        <v>-7.3031700512368003</v>
      </c>
    </row>
    <row r="77" spans="2:10" x14ac:dyDescent="0.3">
      <c r="B77" s="7">
        <v>65</v>
      </c>
      <c r="C77" s="17">
        <v>2E-3</v>
      </c>
      <c r="F77" s="2"/>
      <c r="I77">
        <v>65</v>
      </c>
      <c r="J77" s="2">
        <f>LN(C77/C64)</f>
        <v>-7.9963172317967457</v>
      </c>
    </row>
    <row r="78" spans="2:10" ht="15" thickBot="1" x14ac:dyDescent="0.35">
      <c r="B78" s="8">
        <v>70</v>
      </c>
      <c r="C78" s="18">
        <v>1E-3</v>
      </c>
      <c r="F78" s="2"/>
      <c r="I78">
        <v>70</v>
      </c>
      <c r="J78" s="2">
        <f>LN(C78/C64)</f>
        <v>-8.6894644123566902</v>
      </c>
    </row>
    <row r="79" spans="2:10" x14ac:dyDescent="0.3">
      <c r="F79" s="2"/>
    </row>
    <row r="80" spans="2:10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Soares</dc:creator>
  <cp:lastModifiedBy>Rui Soares</cp:lastModifiedBy>
  <dcterms:created xsi:type="dcterms:W3CDTF">2020-11-20T08:18:01Z</dcterms:created>
  <dcterms:modified xsi:type="dcterms:W3CDTF">2020-11-27T20:23:40Z</dcterms:modified>
</cp:coreProperties>
</file>