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5" windowWidth="24555" windowHeight="11595"/>
  </bookViews>
  <sheets>
    <sheet name="Chinese" sheetId="1" r:id="rId1"/>
  </sheets>
  <definedNames>
    <definedName name="_xlnm.Print_Area" localSheetId="0">Chinese!$A$1:$K$39</definedName>
  </definedNames>
  <calcPr calcId="124519"/>
</workbook>
</file>

<file path=xl/calcChain.xml><?xml version="1.0" encoding="utf-8"?>
<calcChain xmlns="http://schemas.openxmlformats.org/spreadsheetml/2006/main">
  <c r="K20" i="1"/>
  <c r="K21"/>
  <c r="K22"/>
  <c r="K19"/>
  <c r="K25" s="1"/>
  <c r="G5" s="1"/>
  <c r="K10"/>
  <c r="K11"/>
  <c r="K12"/>
  <c r="K13"/>
  <c r="K16" s="1"/>
  <c r="K9"/>
  <c r="K15"/>
  <c r="K14"/>
</calcChain>
</file>

<file path=xl/sharedStrings.xml><?xml version="1.0" encoding="utf-8"?>
<sst xmlns="http://schemas.openxmlformats.org/spreadsheetml/2006/main" count="87" uniqueCount="66">
  <si>
    <t>员工年度考核表</t>
    <phoneticPr fontId="3" type="noConversion"/>
  </si>
  <si>
    <t>填表日期</t>
    <phoneticPr fontId="3" type="noConversion"/>
  </si>
  <si>
    <t>被评估者姓名</t>
    <phoneticPr fontId="3" type="noConversion"/>
  </si>
  <si>
    <t>叶双双</t>
    <phoneticPr fontId="3" type="noConversion"/>
  </si>
  <si>
    <t>部 门</t>
    <phoneticPr fontId="3" type="noConversion"/>
  </si>
  <si>
    <t>G&amp;A</t>
    <phoneticPr fontId="3" type="noConversion"/>
  </si>
  <si>
    <t>职 位</t>
    <phoneticPr fontId="3" type="noConversion"/>
  </si>
  <si>
    <t>入职时间</t>
    <phoneticPr fontId="3" type="noConversion"/>
  </si>
  <si>
    <t>评估者姓名</t>
    <phoneticPr fontId="3" type="noConversion"/>
  </si>
  <si>
    <t>周婕</t>
    <phoneticPr fontId="3" type="noConversion"/>
  </si>
  <si>
    <t>评估周期</t>
    <phoneticPr fontId="3" type="noConversion"/>
  </si>
  <si>
    <t>评估总分</t>
    <phoneticPr fontId="3" type="noConversion"/>
  </si>
  <si>
    <t>标准编号</t>
  </si>
  <si>
    <t>绩效考核对照得分情况</t>
    <phoneticPr fontId="3" type="noConversion"/>
  </si>
  <si>
    <t>权重</t>
    <phoneticPr fontId="3" type="noConversion"/>
  </si>
  <si>
    <t>被评估者
自我陈述工作完成情况</t>
    <phoneticPr fontId="3" type="noConversion"/>
  </si>
  <si>
    <t>主管对照工作目标和衡量标准 评价实际完成情况</t>
    <phoneticPr fontId="3" type="noConversion"/>
  </si>
  <si>
    <t>员工自评分   （1-100分）</t>
    <phoneticPr fontId="3" type="noConversion"/>
  </si>
  <si>
    <t>主管评估得分（1-100分）</t>
    <phoneticPr fontId="3" type="noConversion"/>
  </si>
  <si>
    <t>最终得分    （评估分*权重）</t>
    <phoneticPr fontId="3" type="noConversion"/>
  </si>
  <si>
    <t>前台日常相关行政工作</t>
    <phoneticPr fontId="3" type="noConversion"/>
  </si>
  <si>
    <t>已经熟练的掌握所有事情。</t>
    <phoneticPr fontId="3" type="noConversion"/>
  </si>
  <si>
    <t>企业文化：员工生日、季度活动组织筹办，年度体检安排，商业保险的咨询，办公用品、日常药品及日用品的采购与领用</t>
    <phoneticPr fontId="3" type="noConversion"/>
  </si>
  <si>
    <t>HR工作：员工入职、考勤、与各地的沟通</t>
    <phoneticPr fontId="3" type="noConversion"/>
  </si>
  <si>
    <t>配合各项会议的组织安排（周会，月会，QBR，周年旅游，年会）</t>
    <phoneticPr fontId="3" type="noConversion"/>
  </si>
  <si>
    <t>部门内部其他待协调的工作</t>
    <phoneticPr fontId="3" type="noConversion"/>
  </si>
  <si>
    <t>工作内容考核小计：</t>
    <phoneticPr fontId="3" type="noConversion"/>
  </si>
  <si>
    <t>工作能力考核要素 （30%）</t>
    <phoneticPr fontId="3" type="noConversion"/>
  </si>
  <si>
    <t>评估者简要点评</t>
    <phoneticPr fontId="3" type="noConversion"/>
  </si>
  <si>
    <t>具备团队合作精神，能以大局为重，与同事良好配合,彼此体谅,不参与小团体。</t>
    <phoneticPr fontId="3" type="noConversion"/>
  </si>
  <si>
    <t>经理人员：能有效地领导团队制定完成工作计划。</t>
    <phoneticPr fontId="3" type="noConversion"/>
  </si>
  <si>
    <t>工作能力考核小计：</t>
    <phoneticPr fontId="3" type="noConversion"/>
  </si>
  <si>
    <t>被评估者自我总结                 （简述上一阶段工作中取得成绩和存在问题）</t>
    <phoneticPr fontId="3" type="noConversion"/>
  </si>
  <si>
    <t>评估者综合  评估总结</t>
    <phoneticPr fontId="3" type="noConversion"/>
  </si>
  <si>
    <t>总结主要优点</t>
  </si>
  <si>
    <t>确定改进及发展需求</t>
    <phoneticPr fontId="3" type="noConversion"/>
  </si>
  <si>
    <t>标准编号</t>
    <phoneticPr fontId="3" type="noConversion"/>
  </si>
  <si>
    <t>工作考核具体目标和考核标准</t>
  </si>
  <si>
    <t>被评估者签名及日期</t>
    <phoneticPr fontId="3" type="noConversion"/>
  </si>
  <si>
    <t>评估者签名及日期</t>
    <phoneticPr fontId="3" type="noConversion"/>
  </si>
  <si>
    <t>总监评语及签名确认</t>
  </si>
  <si>
    <t>行政助理</t>
    <phoneticPr fontId="3" type="noConversion"/>
  </si>
  <si>
    <t>2017 年  6  月  30 日</t>
    <phoneticPr fontId="3" type="noConversion"/>
  </si>
  <si>
    <t>2017 （1H）</t>
    <phoneticPr fontId="3" type="noConversion"/>
  </si>
  <si>
    <t>新的项目是体检尝试，虽然临时有变数，但是基本完成。其余除商业保险没接触，其他基本跟上日程。</t>
    <phoneticPr fontId="3" type="noConversion"/>
  </si>
  <si>
    <t>配合度安排已经很熟练，协助丽丽完成旅游。</t>
    <phoneticPr fontId="3" type="noConversion"/>
  </si>
  <si>
    <t>完成良好。</t>
    <phoneticPr fontId="3" type="noConversion"/>
  </si>
  <si>
    <t>协助HR完成入职，上线考勤系统。</t>
    <phoneticPr fontId="3" type="noConversion"/>
  </si>
  <si>
    <t>能有效与同事,上下级沟通，准确传递信息,不会因为沟通不畅影响或延缓工作。</t>
    <phoneticPr fontId="3" type="noConversion"/>
  </si>
  <si>
    <t>敢于创新，能主动面对问题，解决问题。</t>
    <phoneticPr fontId="3" type="noConversion"/>
  </si>
  <si>
    <t>纪律性强，自觉遵守公司各项制度，不无故迟到早退或旷工；积极参加公司各项活动，关心公司发展并积极提出合理化建议。</t>
    <phoneticPr fontId="3" type="noConversion"/>
  </si>
  <si>
    <t>经理人员：能招聘优秀人才,并培养在职员工,使其在技术和职业上能有所成长。</t>
    <phoneticPr fontId="3" type="noConversion"/>
  </si>
  <si>
    <t>工作内容考核要素 （70%）           （包含但不局限于2017年1H调整后的工作目标）</t>
    <phoneticPr fontId="3" type="noConversion"/>
  </si>
  <si>
    <t>原本欠缺的工作已经逐渐开始补全，以前的工作也比较熟练，就是人越来越多，杂事也越来越多。基本每天的时间都花在琐碎的事物上，而总感觉欠缺点精力可以处理无数件小事。这半年明显学习的不够，对自我肯定也下降了很多。</t>
    <phoneticPr fontId="3" type="noConversion"/>
  </si>
  <si>
    <t>很有自信</t>
    <phoneticPr fontId="3" type="noConversion"/>
  </si>
  <si>
    <t>文化墙的更新</t>
    <phoneticPr fontId="3" type="noConversion"/>
  </si>
  <si>
    <t>考勤系统的问题，希望不再影响个人情绪</t>
    <phoneticPr fontId="3" type="noConversion"/>
  </si>
  <si>
    <t>热情负责</t>
    <phoneticPr fontId="3" type="noConversion"/>
  </si>
  <si>
    <t>1）情绪控制能力
2）工作的全局观</t>
    <phoneticPr fontId="3" type="noConversion"/>
  </si>
  <si>
    <t>工作有热情，有责任心，对交办的人和事都能用放心来反馈，且越来越能应对复杂的事情，这是双双在这半年的最大的变化。行政事务基本可以独当一面。</t>
    <phoneticPr fontId="3" type="noConversion"/>
  </si>
  <si>
    <t>企业文化：员工生日、季度活动组织筹办，年度体检安排，商业保险的咨询，办公用品、日常药品及日用品的采购与领用</t>
    <phoneticPr fontId="3" type="noConversion"/>
  </si>
  <si>
    <t>HR工作：员工入职、考勤、与各地的沟通</t>
    <phoneticPr fontId="3" type="noConversion"/>
  </si>
  <si>
    <t>配合各项会议的组织安排（周会，月会，QBR，周年旅游，年会）</t>
    <phoneticPr fontId="3" type="noConversion"/>
  </si>
  <si>
    <t>部门内部其他待协调的工作</t>
    <phoneticPr fontId="3" type="noConversion"/>
  </si>
  <si>
    <r>
      <t>下一阶段工作考核目标（时间：　</t>
    </r>
    <r>
      <rPr>
        <u/>
        <sz val="10"/>
        <color indexed="8"/>
        <rFont val="宋体"/>
        <family val="3"/>
        <charset val="134"/>
      </rPr>
      <t>2017.7.1</t>
    </r>
    <r>
      <rPr>
        <sz val="10"/>
        <color indexed="8"/>
        <rFont val="宋体"/>
        <family val="3"/>
        <charset val="134"/>
      </rPr>
      <t xml:space="preserve">至 2017.12.31 </t>
    </r>
    <r>
      <rPr>
        <u/>
        <sz val="10"/>
        <color indexed="8"/>
        <rFont val="宋体"/>
        <family val="3"/>
        <charset val="134"/>
      </rPr>
      <t xml:space="preserve">             </t>
    </r>
    <r>
      <rPr>
        <sz val="10"/>
        <color indexed="8"/>
        <rFont val="宋体"/>
        <family val="3"/>
        <charset val="134"/>
      </rPr>
      <t xml:space="preserve"> )</t>
    </r>
    <phoneticPr fontId="3" type="noConversion"/>
  </si>
  <si>
    <t>可以增加自己的判断力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</si>
</sst>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6"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04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76" fontId="2" fillId="0" borderId="7" xfId="1" applyNumberFormat="1" applyFont="1" applyFill="1" applyBorder="1" applyAlignment="1">
      <alignment horizontal="center" vertical="center" wrapText="1"/>
    </xf>
    <xf numFmtId="176" fontId="2" fillId="0" borderId="10" xfId="1" applyNumberFormat="1" applyFont="1" applyFill="1" applyBorder="1" applyAlignment="1">
      <alignment horizontal="center" vertical="center" wrapText="1"/>
    </xf>
    <xf numFmtId="176" fontId="2" fillId="0" borderId="13" xfId="1" applyNumberFormat="1" applyFont="1" applyFill="1" applyBorder="1" applyAlignment="1">
      <alignment horizontal="center" vertical="center" wrapText="1"/>
    </xf>
    <xf numFmtId="176" fontId="2" fillId="0" borderId="17" xfId="1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9" fontId="2" fillId="0" borderId="10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0" borderId="22" xfId="2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3" xfId="1" applyNumberFormat="1" applyFont="1" applyFill="1" applyBorder="1" applyAlignment="1">
      <alignment horizontal="center" vertical="center" wrapText="1"/>
    </xf>
    <xf numFmtId="176" fontId="2" fillId="0" borderId="4" xfId="1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76" fontId="2" fillId="0" borderId="8" xfId="1" applyNumberFormat="1" applyFont="1" applyFill="1" applyBorder="1" applyAlignment="1">
      <alignment horizontal="center" vertical="center" wrapText="1"/>
    </xf>
    <xf numFmtId="176" fontId="2" fillId="0" borderId="9" xfId="1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76" fontId="2" fillId="0" borderId="14" xfId="1" applyNumberFormat="1" applyFont="1" applyFill="1" applyBorder="1" applyAlignment="1">
      <alignment horizontal="center" vertical="center" wrapText="1"/>
    </xf>
    <xf numFmtId="176" fontId="2" fillId="0" borderId="15" xfId="1" applyNumberFormat="1" applyFont="1" applyFill="1" applyBorder="1" applyAlignment="1">
      <alignment horizontal="center" vertical="center" wrapText="1"/>
    </xf>
    <xf numFmtId="176" fontId="2" fillId="0" borderId="18" xfId="1" applyNumberFormat="1" applyFont="1" applyFill="1" applyBorder="1" applyAlignment="1">
      <alignment horizontal="center" vertical="center" wrapText="1"/>
    </xf>
    <xf numFmtId="176" fontId="2" fillId="0" borderId="19" xfId="1" applyNumberFormat="1" applyFont="1" applyFill="1" applyBorder="1" applyAlignment="1">
      <alignment horizontal="center" vertical="center" wrapText="1"/>
    </xf>
    <xf numFmtId="176" fontId="2" fillId="0" borderId="20" xfId="1" applyNumberFormat="1" applyFont="1" applyFill="1" applyBorder="1" applyAlignment="1">
      <alignment horizontal="center" vertical="center" wrapText="1"/>
    </xf>
    <xf numFmtId="176" fontId="2" fillId="0" borderId="21" xfId="1" applyNumberFormat="1" applyFont="1" applyFill="1" applyBorder="1" applyAlignment="1">
      <alignment horizontal="center" vertical="center" wrapText="1"/>
    </xf>
    <xf numFmtId="0" fontId="2" fillId="0" borderId="22" xfId="2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176" fontId="2" fillId="0" borderId="25" xfId="1" applyNumberFormat="1" applyFont="1" applyFill="1" applyBorder="1" applyAlignment="1">
      <alignment horizontal="center" vertical="center" wrapText="1"/>
    </xf>
    <xf numFmtId="176" fontId="2" fillId="0" borderId="26" xfId="1" applyNumberFormat="1" applyFont="1" applyFill="1" applyBorder="1" applyAlignment="1">
      <alignment horizontal="center" vertical="center" wrapText="1"/>
    </xf>
    <xf numFmtId="176" fontId="2" fillId="0" borderId="27" xfId="1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right" vertical="center" wrapText="1"/>
    </xf>
    <xf numFmtId="0" fontId="4" fillId="0" borderId="16" xfId="0" applyFont="1" applyFill="1" applyBorder="1" applyAlignment="1">
      <alignment horizontal="right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right" vertical="center" wrapText="1"/>
    </xf>
    <xf numFmtId="0" fontId="4" fillId="0" borderId="42" xfId="0" applyFont="1" applyFill="1" applyBorder="1" applyAlignment="1">
      <alignment horizontal="right" vertical="center" wrapText="1"/>
    </xf>
    <xf numFmtId="0" fontId="4" fillId="0" borderId="43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0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47" xfId="0" applyFont="1" applyFill="1" applyBorder="1" applyAlignment="1">
      <alignment horizontal="left" vertical="center" wrapText="1"/>
    </xf>
    <xf numFmtId="9" fontId="4" fillId="0" borderId="8" xfId="0" applyNumberFormat="1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9" fontId="4" fillId="0" borderId="14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 wrapText="1"/>
    </xf>
  </cellXfs>
  <cellStyles count="3">
    <cellStyle name="常规" xfId="0" builtinId="0"/>
    <cellStyle name="常规 2 2" xfId="1"/>
    <cellStyle name="常规 2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47625</xdr:rowOff>
    </xdr:from>
    <xdr:to>
      <xdr:col>3</xdr:col>
      <xdr:colOff>504825</xdr:colOff>
      <xdr:row>0</xdr:row>
      <xdr:rowOff>219075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152400" y="47625"/>
          <a:ext cx="3600450" cy="1714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1" i="1" kern="10" spc="0">
              <a:ln w="9525">
                <a:noFill/>
                <a:round/>
                <a:headEnd/>
                <a:tailEnd/>
              </a:ln>
              <a:solidFill>
                <a:srgbClr val="336699"/>
              </a:solidFill>
              <a:effectLst/>
              <a:latin typeface="Arial"/>
              <a:cs typeface="Arial"/>
            </a:rPr>
            <a:t>Please submit it to your manager before 2016-6-28.</a:t>
          </a:r>
          <a:endParaRPr lang="zh-CN" altLang="en-US" sz="1200" b="1" i="1" kern="10" spc="0">
            <a:ln w="9525">
              <a:noFill/>
              <a:round/>
              <a:headEnd/>
              <a:tailEnd/>
            </a:ln>
            <a:solidFill>
              <a:srgbClr val="336699"/>
            </a:solidFill>
            <a:effectLst/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36" sqref="B36:I36"/>
    </sheetView>
  </sheetViews>
  <sheetFormatPr defaultRowHeight="12"/>
  <cols>
    <col min="1" max="1" width="11" style="1" customWidth="1"/>
    <col min="2" max="2" width="22.5" style="1" bestFit="1" customWidth="1"/>
    <col min="3" max="3" width="9.125" style="1" customWidth="1"/>
    <col min="4" max="4" width="8" style="1" customWidth="1"/>
    <col min="5" max="5" width="16.5" style="1" customWidth="1"/>
    <col min="6" max="6" width="7.875" style="1" customWidth="1"/>
    <col min="7" max="7" width="7" style="1" customWidth="1"/>
    <col min="8" max="8" width="15.875" style="1" customWidth="1"/>
    <col min="9" max="9" width="13" style="1" customWidth="1"/>
    <col min="10" max="10" width="11.5" style="1" customWidth="1"/>
    <col min="11" max="11" width="13.125" style="1" customWidth="1"/>
    <col min="12" max="16384" width="9" style="1"/>
  </cols>
  <sheetData>
    <row r="1" spans="1:11" ht="18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4.25" customHeight="1" thickBot="1">
      <c r="A2" s="27"/>
      <c r="B2" s="27"/>
      <c r="C2" s="27"/>
      <c r="D2" s="27"/>
      <c r="E2" s="27"/>
      <c r="F2" s="27"/>
      <c r="G2" s="27"/>
      <c r="H2" s="27"/>
      <c r="I2" s="1" t="s">
        <v>1</v>
      </c>
      <c r="J2" s="28" t="s">
        <v>42</v>
      </c>
      <c r="K2" s="28"/>
    </row>
    <row r="3" spans="1:11" ht="18.75" customHeight="1">
      <c r="A3" s="2" t="s">
        <v>2</v>
      </c>
      <c r="B3" s="29" t="s">
        <v>3</v>
      </c>
      <c r="C3" s="30"/>
      <c r="D3" s="3" t="s">
        <v>4</v>
      </c>
      <c r="E3" s="31" t="s">
        <v>5</v>
      </c>
      <c r="F3" s="32"/>
      <c r="G3" s="3" t="s">
        <v>6</v>
      </c>
      <c r="H3" s="4" t="s">
        <v>41</v>
      </c>
      <c r="I3" s="4" t="s">
        <v>7</v>
      </c>
      <c r="J3" s="33">
        <v>41555</v>
      </c>
      <c r="K3" s="34"/>
    </row>
    <row r="4" spans="1:11" ht="18.75" customHeight="1">
      <c r="A4" s="5" t="s">
        <v>8</v>
      </c>
      <c r="B4" s="37" t="s">
        <v>9</v>
      </c>
      <c r="C4" s="38"/>
      <c r="D4" s="6" t="s">
        <v>4</v>
      </c>
      <c r="E4" s="39"/>
      <c r="F4" s="40"/>
      <c r="G4" s="6" t="s">
        <v>6</v>
      </c>
      <c r="H4" s="37"/>
      <c r="I4" s="41"/>
      <c r="J4" s="41"/>
      <c r="K4" s="42"/>
    </row>
    <row r="5" spans="1:11" ht="18.75" customHeight="1" thickBot="1">
      <c r="A5" s="7" t="s">
        <v>10</v>
      </c>
      <c r="B5" s="43" t="s">
        <v>43</v>
      </c>
      <c r="C5" s="44"/>
      <c r="D5" s="44"/>
      <c r="E5" s="45"/>
      <c r="F5" s="8" t="s">
        <v>11</v>
      </c>
      <c r="G5" s="46">
        <f>K16*0.7+K25*0.3</f>
        <v>89.774999999999991</v>
      </c>
      <c r="H5" s="47"/>
      <c r="I5" s="47"/>
      <c r="J5" s="47"/>
      <c r="K5" s="48"/>
    </row>
    <row r="6" spans="1:11" ht="13.5" thickTop="1" thickBot="1">
      <c r="A6" s="49"/>
      <c r="B6" s="50"/>
      <c r="C6" s="50"/>
      <c r="D6" s="50"/>
      <c r="E6" s="50"/>
      <c r="F6" s="50"/>
      <c r="G6" s="50"/>
      <c r="H6" s="50"/>
      <c r="I6" s="50"/>
      <c r="J6" s="50"/>
      <c r="K6" s="51"/>
    </row>
    <row r="7" spans="1:11" ht="20.25" customHeight="1" thickTop="1">
      <c r="A7" s="52" t="s">
        <v>12</v>
      </c>
      <c r="B7" s="54" t="s">
        <v>52</v>
      </c>
      <c r="C7" s="55"/>
      <c r="D7" s="58" t="s">
        <v>13</v>
      </c>
      <c r="E7" s="59"/>
      <c r="F7" s="59"/>
      <c r="G7" s="59"/>
      <c r="H7" s="59"/>
      <c r="I7" s="59"/>
      <c r="J7" s="59"/>
      <c r="K7" s="60"/>
    </row>
    <row r="8" spans="1:11" ht="33" customHeight="1">
      <c r="A8" s="53"/>
      <c r="B8" s="56"/>
      <c r="C8" s="57"/>
      <c r="D8" s="9" t="s">
        <v>14</v>
      </c>
      <c r="E8" s="37" t="s">
        <v>15</v>
      </c>
      <c r="F8" s="38"/>
      <c r="G8" s="56" t="s">
        <v>16</v>
      </c>
      <c r="H8" s="57"/>
      <c r="I8" s="10" t="s">
        <v>17</v>
      </c>
      <c r="J8" s="11" t="s">
        <v>18</v>
      </c>
      <c r="K8" s="12" t="s">
        <v>19</v>
      </c>
    </row>
    <row r="9" spans="1:11" ht="20.25" customHeight="1">
      <c r="A9" s="13">
        <v>1</v>
      </c>
      <c r="B9" s="35" t="s">
        <v>20</v>
      </c>
      <c r="C9" s="36"/>
      <c r="D9" s="14">
        <v>0.35</v>
      </c>
      <c r="E9" s="35" t="s">
        <v>21</v>
      </c>
      <c r="F9" s="36"/>
      <c r="G9" s="37" t="s">
        <v>54</v>
      </c>
      <c r="H9" s="38"/>
      <c r="I9" s="11">
        <v>95</v>
      </c>
      <c r="J9" s="15">
        <v>95</v>
      </c>
      <c r="K9" s="16">
        <f>J9*D9</f>
        <v>33.25</v>
      </c>
    </row>
    <row r="10" spans="1:11" ht="54" customHeight="1">
      <c r="A10" s="13">
        <v>2</v>
      </c>
      <c r="B10" s="35" t="s">
        <v>22</v>
      </c>
      <c r="C10" s="36"/>
      <c r="D10" s="14">
        <v>0.15</v>
      </c>
      <c r="E10" s="35" t="s">
        <v>44</v>
      </c>
      <c r="F10" s="36"/>
      <c r="G10" s="37" t="s">
        <v>55</v>
      </c>
      <c r="H10" s="38"/>
      <c r="I10" s="11">
        <v>85</v>
      </c>
      <c r="J10" s="15">
        <v>80</v>
      </c>
      <c r="K10" s="22">
        <f t="shared" ref="K10:K13" si="0">J10*D10</f>
        <v>12</v>
      </c>
    </row>
    <row r="11" spans="1:11" ht="40.5" customHeight="1">
      <c r="A11" s="13">
        <v>3</v>
      </c>
      <c r="B11" s="35" t="s">
        <v>23</v>
      </c>
      <c r="C11" s="36"/>
      <c r="D11" s="14">
        <v>0.2</v>
      </c>
      <c r="E11" s="35" t="s">
        <v>47</v>
      </c>
      <c r="F11" s="36"/>
      <c r="G11" s="37" t="s">
        <v>56</v>
      </c>
      <c r="H11" s="38"/>
      <c r="I11" s="11">
        <v>90</v>
      </c>
      <c r="J11" s="15">
        <v>85</v>
      </c>
      <c r="K11" s="22">
        <f t="shared" si="0"/>
        <v>17</v>
      </c>
    </row>
    <row r="12" spans="1:11" ht="43.5" customHeight="1">
      <c r="A12" s="13">
        <v>4</v>
      </c>
      <c r="B12" s="35" t="s">
        <v>24</v>
      </c>
      <c r="C12" s="36"/>
      <c r="D12" s="14">
        <v>0.2</v>
      </c>
      <c r="E12" s="35" t="s">
        <v>45</v>
      </c>
      <c r="F12" s="36"/>
      <c r="G12" s="37" t="s">
        <v>57</v>
      </c>
      <c r="H12" s="38"/>
      <c r="I12" s="11">
        <v>85</v>
      </c>
      <c r="J12" s="15">
        <v>90</v>
      </c>
      <c r="K12" s="22">
        <f t="shared" si="0"/>
        <v>18</v>
      </c>
    </row>
    <row r="13" spans="1:11" ht="29.25" customHeight="1">
      <c r="A13" s="13">
        <v>5</v>
      </c>
      <c r="B13" s="35" t="s">
        <v>25</v>
      </c>
      <c r="C13" s="36"/>
      <c r="D13" s="14">
        <v>0.1</v>
      </c>
      <c r="E13" s="35" t="s">
        <v>46</v>
      </c>
      <c r="F13" s="36"/>
      <c r="G13" s="37"/>
      <c r="H13" s="38"/>
      <c r="I13" s="11">
        <v>85</v>
      </c>
      <c r="J13" s="15">
        <v>90</v>
      </c>
      <c r="K13" s="22">
        <f t="shared" si="0"/>
        <v>9</v>
      </c>
    </row>
    <row r="14" spans="1:11" ht="20.25" customHeight="1">
      <c r="A14" s="13">
        <v>6</v>
      </c>
      <c r="B14" s="37"/>
      <c r="C14" s="38"/>
      <c r="D14" s="14">
        <v>0</v>
      </c>
      <c r="E14" s="61"/>
      <c r="F14" s="61"/>
      <c r="G14" s="37"/>
      <c r="H14" s="38"/>
      <c r="I14" s="11"/>
      <c r="J14" s="15"/>
      <c r="K14" s="16">
        <f t="shared" ref="K14:K15" si="1">J14*D14</f>
        <v>0</v>
      </c>
    </row>
    <row r="15" spans="1:11" ht="20.25" customHeight="1">
      <c r="A15" s="13">
        <v>7</v>
      </c>
      <c r="B15" s="37"/>
      <c r="C15" s="38"/>
      <c r="D15" s="14">
        <v>0</v>
      </c>
      <c r="E15" s="61"/>
      <c r="F15" s="61"/>
      <c r="G15" s="37"/>
      <c r="H15" s="38"/>
      <c r="I15" s="11"/>
      <c r="J15" s="15"/>
      <c r="K15" s="16">
        <f t="shared" si="1"/>
        <v>0</v>
      </c>
    </row>
    <row r="16" spans="1:11" ht="17.25" customHeight="1" thickBot="1">
      <c r="A16" s="62" t="s">
        <v>26</v>
      </c>
      <c r="B16" s="63"/>
      <c r="C16" s="63"/>
      <c r="D16" s="63"/>
      <c r="E16" s="63"/>
      <c r="F16" s="63"/>
      <c r="G16" s="63"/>
      <c r="H16" s="63"/>
      <c r="I16" s="63"/>
      <c r="J16" s="64"/>
      <c r="K16" s="17">
        <f>SUM($K$9:$K$15)</f>
        <v>89.25</v>
      </c>
    </row>
    <row r="17" spans="1:17" ht="13.5" thickTop="1" thickBot="1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7"/>
    </row>
    <row r="18" spans="1:17" ht="24.75" thickTop="1">
      <c r="A18" s="18" t="s">
        <v>12</v>
      </c>
      <c r="B18" s="68" t="s">
        <v>27</v>
      </c>
      <c r="C18" s="68"/>
      <c r="D18" s="10" t="s">
        <v>14</v>
      </c>
      <c r="E18" s="69" t="s">
        <v>28</v>
      </c>
      <c r="F18" s="70"/>
      <c r="G18" s="70"/>
      <c r="H18" s="71"/>
      <c r="I18" s="10" t="s">
        <v>17</v>
      </c>
      <c r="J18" s="19" t="s">
        <v>18</v>
      </c>
      <c r="K18" s="12" t="s">
        <v>19</v>
      </c>
    </row>
    <row r="19" spans="1:17" ht="30" customHeight="1">
      <c r="A19" s="13">
        <v>1</v>
      </c>
      <c r="B19" s="72" t="s">
        <v>29</v>
      </c>
      <c r="C19" s="72"/>
      <c r="D19" s="14">
        <v>0.3</v>
      </c>
      <c r="E19" s="37"/>
      <c r="F19" s="41"/>
      <c r="G19" s="41"/>
      <c r="H19" s="38"/>
      <c r="I19" s="11"/>
      <c r="J19" s="15">
        <v>90</v>
      </c>
      <c r="K19" s="16">
        <f>J19*D19</f>
        <v>27</v>
      </c>
    </row>
    <row r="20" spans="1:17" ht="30" customHeight="1">
      <c r="A20" s="13">
        <v>2</v>
      </c>
      <c r="B20" s="72" t="s">
        <v>48</v>
      </c>
      <c r="C20" s="72"/>
      <c r="D20" s="14">
        <v>0.3</v>
      </c>
      <c r="E20" s="37" t="s">
        <v>65</v>
      </c>
      <c r="F20" s="41"/>
      <c r="G20" s="41"/>
      <c r="H20" s="38"/>
      <c r="I20" s="11"/>
      <c r="J20" s="15">
        <v>90</v>
      </c>
      <c r="K20" s="22">
        <f t="shared" ref="K20:K22" si="2">J20*D20</f>
        <v>27</v>
      </c>
    </row>
    <row r="21" spans="1:17" ht="30" customHeight="1">
      <c r="A21" s="13">
        <v>3</v>
      </c>
      <c r="B21" s="35" t="s">
        <v>49</v>
      </c>
      <c r="C21" s="36"/>
      <c r="D21" s="14">
        <v>0.2</v>
      </c>
      <c r="E21" s="37"/>
      <c r="F21" s="41"/>
      <c r="G21" s="41"/>
      <c r="H21" s="38"/>
      <c r="I21" s="11"/>
      <c r="J21" s="15">
        <v>90</v>
      </c>
      <c r="K21" s="22">
        <f t="shared" si="2"/>
        <v>18</v>
      </c>
    </row>
    <row r="22" spans="1:17" ht="42" customHeight="1">
      <c r="A22" s="13">
        <v>4</v>
      </c>
      <c r="B22" s="35" t="s">
        <v>50</v>
      </c>
      <c r="C22" s="36"/>
      <c r="D22" s="14">
        <v>0.2</v>
      </c>
      <c r="E22" s="37"/>
      <c r="F22" s="41"/>
      <c r="G22" s="41"/>
      <c r="H22" s="38"/>
      <c r="I22" s="11"/>
      <c r="J22" s="15">
        <v>95</v>
      </c>
      <c r="K22" s="22">
        <f t="shared" si="2"/>
        <v>19</v>
      </c>
    </row>
    <row r="23" spans="1:17" ht="30" customHeight="1">
      <c r="A23" s="13">
        <v>5</v>
      </c>
      <c r="B23" s="35" t="s">
        <v>30</v>
      </c>
      <c r="C23" s="36"/>
      <c r="D23" s="14"/>
      <c r="E23" s="37"/>
      <c r="F23" s="41"/>
      <c r="G23" s="41"/>
      <c r="H23" s="38"/>
      <c r="I23" s="11"/>
      <c r="J23" s="15"/>
      <c r="K23" s="16"/>
    </row>
    <row r="24" spans="1:17" ht="30" customHeight="1">
      <c r="A24" s="13">
        <v>6</v>
      </c>
      <c r="B24" s="35" t="s">
        <v>51</v>
      </c>
      <c r="C24" s="36"/>
      <c r="D24" s="14"/>
      <c r="E24" s="37"/>
      <c r="F24" s="41"/>
      <c r="G24" s="41"/>
      <c r="H24" s="38"/>
      <c r="I24" s="11"/>
      <c r="J24" s="15"/>
      <c r="K24" s="16"/>
    </row>
    <row r="25" spans="1:17" ht="18" customHeight="1" thickBot="1">
      <c r="A25" s="76" t="s">
        <v>31</v>
      </c>
      <c r="B25" s="77"/>
      <c r="C25" s="77"/>
      <c r="D25" s="77"/>
      <c r="E25" s="77"/>
      <c r="F25" s="77"/>
      <c r="G25" s="77"/>
      <c r="H25" s="77"/>
      <c r="I25" s="77"/>
      <c r="J25" s="78"/>
      <c r="K25" s="20">
        <f>SUM($K$19:$K$24)</f>
        <v>91</v>
      </c>
    </row>
    <row r="26" spans="1:17" ht="88.5" customHeight="1">
      <c r="A26" s="21" t="s">
        <v>32</v>
      </c>
      <c r="B26" s="79" t="s">
        <v>53</v>
      </c>
      <c r="C26" s="80"/>
      <c r="D26" s="80"/>
      <c r="E26" s="80"/>
      <c r="F26" s="80"/>
      <c r="G26" s="80"/>
      <c r="H26" s="80"/>
      <c r="I26" s="80"/>
      <c r="J26" s="80"/>
      <c r="K26" s="81"/>
    </row>
    <row r="27" spans="1:17" ht="58.5" customHeight="1">
      <c r="A27" s="82" t="s">
        <v>33</v>
      </c>
      <c r="B27" s="11" t="s">
        <v>34</v>
      </c>
      <c r="C27" s="61" t="s">
        <v>59</v>
      </c>
      <c r="D27" s="61"/>
      <c r="E27" s="61"/>
      <c r="F27" s="61"/>
      <c r="G27" s="61"/>
      <c r="H27" s="61"/>
      <c r="I27" s="61"/>
      <c r="J27" s="37"/>
      <c r="K27" s="83"/>
    </row>
    <row r="28" spans="1:17" ht="54" customHeight="1" thickBot="1">
      <c r="A28" s="82"/>
      <c r="B28" s="11" t="s">
        <v>35</v>
      </c>
      <c r="C28" s="61" t="s">
        <v>58</v>
      </c>
      <c r="D28" s="61"/>
      <c r="E28" s="61"/>
      <c r="F28" s="61"/>
      <c r="G28" s="61"/>
      <c r="H28" s="61"/>
      <c r="I28" s="61"/>
      <c r="J28" s="37"/>
      <c r="K28" s="83"/>
    </row>
    <row r="29" spans="1:17" ht="8.25" customHeight="1" thickTop="1" thickBot="1">
      <c r="A29" s="84"/>
      <c r="B29" s="85"/>
      <c r="C29" s="85"/>
      <c r="D29" s="85"/>
      <c r="E29" s="85"/>
      <c r="F29" s="85"/>
      <c r="G29" s="85"/>
      <c r="H29" s="85"/>
      <c r="I29" s="85"/>
      <c r="J29" s="85"/>
      <c r="K29" s="86"/>
    </row>
    <row r="30" spans="1:17" ht="20.25" customHeight="1" thickTop="1">
      <c r="A30" s="87" t="s">
        <v>64</v>
      </c>
      <c r="B30" s="88"/>
      <c r="C30" s="88"/>
      <c r="D30" s="88"/>
      <c r="E30" s="88"/>
      <c r="F30" s="88"/>
      <c r="G30" s="88"/>
      <c r="H30" s="88"/>
      <c r="I30" s="88"/>
      <c r="J30" s="89"/>
      <c r="K30" s="90"/>
      <c r="L30" s="23"/>
      <c r="M30" s="24"/>
      <c r="N30" s="24"/>
      <c r="O30" s="24"/>
      <c r="P30" s="24"/>
      <c r="Q30" s="24"/>
    </row>
    <row r="31" spans="1:17" s="24" customFormat="1" ht="23.25" customHeight="1">
      <c r="A31" s="13" t="s">
        <v>36</v>
      </c>
      <c r="B31" s="73" t="s">
        <v>37</v>
      </c>
      <c r="C31" s="73"/>
      <c r="D31" s="73"/>
      <c r="E31" s="73"/>
      <c r="F31" s="73"/>
      <c r="G31" s="73"/>
      <c r="H31" s="73"/>
      <c r="I31" s="73"/>
      <c r="J31" s="74" t="s">
        <v>14</v>
      </c>
      <c r="K31" s="75"/>
    </row>
    <row r="32" spans="1:17" s="24" customFormat="1" ht="23.25" customHeight="1">
      <c r="A32" s="13">
        <v>1</v>
      </c>
      <c r="B32" s="37" t="s">
        <v>20</v>
      </c>
      <c r="C32" s="41"/>
      <c r="D32" s="41"/>
      <c r="E32" s="41"/>
      <c r="F32" s="41"/>
      <c r="G32" s="41"/>
      <c r="H32" s="41"/>
      <c r="I32" s="38"/>
      <c r="J32" s="91">
        <v>0.3</v>
      </c>
      <c r="K32" s="75"/>
      <c r="N32" s="25"/>
    </row>
    <row r="33" spans="1:14" s="24" customFormat="1" ht="23.25" customHeight="1">
      <c r="A33" s="13">
        <v>2</v>
      </c>
      <c r="B33" s="37" t="s">
        <v>60</v>
      </c>
      <c r="C33" s="41"/>
      <c r="D33" s="41" t="s">
        <v>22</v>
      </c>
      <c r="E33" s="41"/>
      <c r="F33" s="41" t="s">
        <v>22</v>
      </c>
      <c r="G33" s="41"/>
      <c r="H33" s="41" t="s">
        <v>22</v>
      </c>
      <c r="I33" s="38"/>
      <c r="J33" s="91">
        <v>0.15</v>
      </c>
      <c r="K33" s="75"/>
      <c r="N33" s="25"/>
    </row>
    <row r="34" spans="1:14" s="24" customFormat="1" ht="23.25" customHeight="1">
      <c r="A34" s="13">
        <v>3</v>
      </c>
      <c r="B34" s="37" t="s">
        <v>61</v>
      </c>
      <c r="C34" s="41"/>
      <c r="D34" s="41" t="s">
        <v>23</v>
      </c>
      <c r="E34" s="41"/>
      <c r="F34" s="41" t="s">
        <v>23</v>
      </c>
      <c r="G34" s="41"/>
      <c r="H34" s="41" t="s">
        <v>23</v>
      </c>
      <c r="I34" s="38"/>
      <c r="J34" s="91">
        <v>0.15</v>
      </c>
      <c r="K34" s="75"/>
      <c r="N34" s="25"/>
    </row>
    <row r="35" spans="1:14" s="24" customFormat="1" ht="23.25" customHeight="1">
      <c r="A35" s="13">
        <v>4</v>
      </c>
      <c r="B35" s="37" t="s">
        <v>62</v>
      </c>
      <c r="C35" s="41"/>
      <c r="D35" s="41" t="s">
        <v>24</v>
      </c>
      <c r="E35" s="41"/>
      <c r="F35" s="41" t="s">
        <v>24</v>
      </c>
      <c r="G35" s="41"/>
      <c r="H35" s="41" t="s">
        <v>24</v>
      </c>
      <c r="I35" s="38"/>
      <c r="J35" s="91">
        <v>0.15</v>
      </c>
      <c r="K35" s="75"/>
      <c r="N35" s="25"/>
    </row>
    <row r="36" spans="1:14" s="24" customFormat="1" ht="23.25" customHeight="1" thickBot="1">
      <c r="A36" s="26">
        <v>5</v>
      </c>
      <c r="B36" s="37" t="s">
        <v>63</v>
      </c>
      <c r="C36" s="41"/>
      <c r="D36" s="41" t="s">
        <v>25</v>
      </c>
      <c r="E36" s="41"/>
      <c r="F36" s="41" t="s">
        <v>25</v>
      </c>
      <c r="G36" s="41"/>
      <c r="H36" s="41" t="s">
        <v>25</v>
      </c>
      <c r="I36" s="38"/>
      <c r="J36" s="97">
        <v>0.25</v>
      </c>
      <c r="K36" s="98"/>
      <c r="N36" s="25"/>
    </row>
    <row r="37" spans="1:14" s="24" customFormat="1" ht="6" customHeight="1" thickTop="1" thickBo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7"/>
      <c r="N37" s="25"/>
    </row>
    <row r="38" spans="1:14" ht="42.75" customHeight="1" thickTop="1">
      <c r="A38" s="99" t="s">
        <v>38</v>
      </c>
      <c r="B38" s="100"/>
      <c r="C38" s="101"/>
      <c r="D38" s="102"/>
      <c r="E38" s="102"/>
      <c r="F38" s="100"/>
      <c r="G38" s="101" t="s">
        <v>39</v>
      </c>
      <c r="H38" s="100"/>
      <c r="I38" s="101"/>
      <c r="J38" s="102"/>
      <c r="K38" s="103"/>
      <c r="M38" s="24"/>
      <c r="N38" s="24"/>
    </row>
    <row r="39" spans="1:14" ht="67.5" customHeight="1" thickBot="1">
      <c r="A39" s="92" t="s">
        <v>40</v>
      </c>
      <c r="B39" s="93"/>
      <c r="C39" s="94"/>
      <c r="D39" s="95"/>
      <c r="E39" s="95"/>
      <c r="F39" s="95"/>
      <c r="G39" s="95"/>
      <c r="H39" s="95"/>
      <c r="I39" s="95"/>
      <c r="J39" s="95"/>
      <c r="K39" s="96"/>
    </row>
  </sheetData>
  <mergeCells count="80">
    <mergeCell ref="A39:B39"/>
    <mergeCell ref="C39:K39"/>
    <mergeCell ref="B35:I35"/>
    <mergeCell ref="J35:K35"/>
    <mergeCell ref="B36:I36"/>
    <mergeCell ref="J36:K36"/>
    <mergeCell ref="A37:K37"/>
    <mergeCell ref="A38:B38"/>
    <mergeCell ref="C38:F38"/>
    <mergeCell ref="G38:H38"/>
    <mergeCell ref="I38:K38"/>
    <mergeCell ref="B32:I32"/>
    <mergeCell ref="J32:K32"/>
    <mergeCell ref="B33:I33"/>
    <mergeCell ref="J33:K33"/>
    <mergeCell ref="B34:I34"/>
    <mergeCell ref="J34:K34"/>
    <mergeCell ref="B31:I31"/>
    <mergeCell ref="J31:K31"/>
    <mergeCell ref="B23:C23"/>
    <mergeCell ref="E23:H23"/>
    <mergeCell ref="B24:C24"/>
    <mergeCell ref="E24:H24"/>
    <mergeCell ref="A25:J25"/>
    <mergeCell ref="B26:K26"/>
    <mergeCell ref="A27:A28"/>
    <mergeCell ref="C27:K27"/>
    <mergeCell ref="C28:K28"/>
    <mergeCell ref="A29:K29"/>
    <mergeCell ref="A30:K30"/>
    <mergeCell ref="B20:C20"/>
    <mergeCell ref="E20:H20"/>
    <mergeCell ref="B21:C21"/>
    <mergeCell ref="E21:H21"/>
    <mergeCell ref="B22:C22"/>
    <mergeCell ref="E22:H22"/>
    <mergeCell ref="A16:J16"/>
    <mergeCell ref="A17:K17"/>
    <mergeCell ref="B18:C18"/>
    <mergeCell ref="E18:H18"/>
    <mergeCell ref="B19:C19"/>
    <mergeCell ref="E19:H19"/>
    <mergeCell ref="B14:C14"/>
    <mergeCell ref="E14:F14"/>
    <mergeCell ref="G14:H14"/>
    <mergeCell ref="B15:C15"/>
    <mergeCell ref="E15:F15"/>
    <mergeCell ref="G15:H15"/>
    <mergeCell ref="B12:C12"/>
    <mergeCell ref="E12:F12"/>
    <mergeCell ref="G12:H12"/>
    <mergeCell ref="B13:C13"/>
    <mergeCell ref="E13:F13"/>
    <mergeCell ref="G13:H13"/>
    <mergeCell ref="B10:C10"/>
    <mergeCell ref="E10:F10"/>
    <mergeCell ref="G10:H10"/>
    <mergeCell ref="B11:C11"/>
    <mergeCell ref="E11:F11"/>
    <mergeCell ref="G11:H11"/>
    <mergeCell ref="B9:C9"/>
    <mergeCell ref="E9:F9"/>
    <mergeCell ref="G9:H9"/>
    <mergeCell ref="B4:C4"/>
    <mergeCell ref="E4:F4"/>
    <mergeCell ref="H4:K4"/>
    <mergeCell ref="B5:E5"/>
    <mergeCell ref="G5:K5"/>
    <mergeCell ref="A6:K6"/>
    <mergeCell ref="A7:A8"/>
    <mergeCell ref="B7:C8"/>
    <mergeCell ref="D7:K7"/>
    <mergeCell ref="E8:F8"/>
    <mergeCell ref="G8:H8"/>
    <mergeCell ref="A1:K1"/>
    <mergeCell ref="A2:H2"/>
    <mergeCell ref="J2:K2"/>
    <mergeCell ref="B3:C3"/>
    <mergeCell ref="E3:F3"/>
    <mergeCell ref="J3:K3"/>
  </mergeCells>
  <phoneticPr fontId="3" type="noConversion"/>
  <pageMargins left="0.19685039370078741" right="0.19685039370078741" top="0.11811023622047245" bottom="0.15748031496062992" header="0.11811023622047245" footer="0.11811023622047245"/>
  <pageSetup paperSize="9" scale="96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Chinese</vt:lpstr>
      <vt:lpstr>Chinese!Print_Area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sandy_ye</dc:creator>
  <cp:lastModifiedBy>jacqueline_zhou</cp:lastModifiedBy>
  <dcterms:created xsi:type="dcterms:W3CDTF">2017-07-05T01:28:08Z</dcterms:created>
  <dcterms:modified xsi:type="dcterms:W3CDTF">2017-07-25T02:18:36Z</dcterms:modified>
</cp:coreProperties>
</file>