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" windowWidth="16605" windowHeight="8895" tabRatio="310"/>
  </bookViews>
  <sheets>
    <sheet name="Chinese" sheetId="1" r:id="rId1"/>
    <sheet name="English" sheetId="2" r:id="rId2"/>
  </sheets>
  <definedNames>
    <definedName name="_xlnm.Print_Area" localSheetId="0">Chinese!$A$1:$K$41</definedName>
    <definedName name="_xlnm.Print_Area" localSheetId="1">English!$A$1:$K$39</definedName>
  </definedNames>
  <calcPr calcId="125725"/>
</workbook>
</file>

<file path=xl/calcChain.xml><?xml version="1.0" encoding="utf-8"?>
<calcChain xmlns="http://schemas.openxmlformats.org/spreadsheetml/2006/main">
  <c r="K16" i="2"/>
  <c r="G5"/>
  <c r="K9"/>
  <c r="K10"/>
  <c r="K11"/>
  <c r="K12"/>
  <c r="K13"/>
  <c r="K14"/>
  <c r="K15"/>
  <c r="K20" i="1"/>
  <c r="K21"/>
  <c r="K22"/>
  <c r="K23"/>
  <c r="K24"/>
  <c r="K19"/>
  <c r="K9"/>
  <c r="K10"/>
  <c r="K11"/>
  <c r="K12"/>
  <c r="K13"/>
  <c r="K14"/>
  <c r="K15"/>
  <c r="K19" i="2"/>
  <c r="K25"/>
  <c r="K20"/>
  <c r="K21"/>
  <c r="K22"/>
  <c r="K23"/>
  <c r="K24"/>
  <c r="K16" i="1"/>
  <c r="K25" l="1"/>
  <c r="G5" s="1"/>
</calcChain>
</file>

<file path=xl/sharedStrings.xml><?xml version="1.0" encoding="utf-8"?>
<sst xmlns="http://schemas.openxmlformats.org/spreadsheetml/2006/main" count="137" uniqueCount="124">
  <si>
    <t>填表日期</t>
    <phoneticPr fontId="3" type="noConversion"/>
  </si>
  <si>
    <t>被评估者姓名</t>
    <phoneticPr fontId="3" type="noConversion"/>
  </si>
  <si>
    <t>部 门</t>
    <phoneticPr fontId="3" type="noConversion"/>
  </si>
  <si>
    <t>职 位</t>
    <phoneticPr fontId="3" type="noConversion"/>
  </si>
  <si>
    <t>入职时间</t>
    <phoneticPr fontId="3" type="noConversion"/>
  </si>
  <si>
    <t>评估者姓名</t>
    <phoneticPr fontId="3" type="noConversion"/>
  </si>
  <si>
    <t>部 门</t>
    <phoneticPr fontId="3" type="noConversion"/>
  </si>
  <si>
    <t>职 位</t>
    <phoneticPr fontId="3" type="noConversion"/>
  </si>
  <si>
    <t>评估周期</t>
    <phoneticPr fontId="3" type="noConversion"/>
  </si>
  <si>
    <t>评估总分</t>
    <phoneticPr fontId="3" type="noConversion"/>
  </si>
  <si>
    <t>标准编号</t>
  </si>
  <si>
    <t>绩效考核对照得分情况</t>
    <phoneticPr fontId="3" type="noConversion"/>
  </si>
  <si>
    <t>权重</t>
    <phoneticPr fontId="3" type="noConversion"/>
  </si>
  <si>
    <t>主管对照工作目标和衡量标准 评价实际完成情况</t>
    <phoneticPr fontId="3" type="noConversion"/>
  </si>
  <si>
    <t>员工自评分   （1-100分）</t>
    <phoneticPr fontId="3" type="noConversion"/>
  </si>
  <si>
    <t>主管评估得分（1-100分）</t>
    <phoneticPr fontId="3" type="noConversion"/>
  </si>
  <si>
    <t>最终得分    （评估分*权重）</t>
    <phoneticPr fontId="3" type="noConversion"/>
  </si>
  <si>
    <t>工作内容考核小计：</t>
    <phoneticPr fontId="3" type="noConversion"/>
  </si>
  <si>
    <t>工作能力考核要素 （30%）</t>
    <phoneticPr fontId="3" type="noConversion"/>
  </si>
  <si>
    <t>权重</t>
    <phoneticPr fontId="3" type="noConversion"/>
  </si>
  <si>
    <t>评估者简要点评</t>
    <phoneticPr fontId="3" type="noConversion"/>
  </si>
  <si>
    <t>员工自评分   （1-100分）</t>
    <phoneticPr fontId="3" type="noConversion"/>
  </si>
  <si>
    <t>主管评估得分（1-100分）</t>
    <phoneticPr fontId="3" type="noConversion"/>
  </si>
  <si>
    <t>最终得分    （评估分*权重）</t>
    <phoneticPr fontId="3" type="noConversion"/>
  </si>
  <si>
    <t>具备团队合作精神，能以大局为重，与同事良好配合,彼此体谅,不参与小团体。</t>
    <phoneticPr fontId="3" type="noConversion"/>
  </si>
  <si>
    <t>能有效与同事,上下级沟通，准确传递信息,不会因为沟通不畅影响或延缓工作。</t>
    <phoneticPr fontId="3" type="noConversion"/>
  </si>
  <si>
    <t>敢于创新，能主动面对问题，解决问题。</t>
    <phoneticPr fontId="3" type="noConversion"/>
  </si>
  <si>
    <t>经理人员：能有效地领导团队制定完成工作计划。</t>
    <phoneticPr fontId="3" type="noConversion"/>
  </si>
  <si>
    <t>经理人员：能招聘优秀人才,并培养在职员工,使其在技术和职业上能有所成长。</t>
    <phoneticPr fontId="3" type="noConversion"/>
  </si>
  <si>
    <t>工作能力考核小计：</t>
    <phoneticPr fontId="3" type="noConversion"/>
  </si>
  <si>
    <t>被评估者自我总结                 （简述上一阶段工作中取得成绩和存在问题）</t>
    <phoneticPr fontId="3" type="noConversion"/>
  </si>
  <si>
    <t>评估者综合  评估总结</t>
    <phoneticPr fontId="3" type="noConversion"/>
  </si>
  <si>
    <t>总结主要优点</t>
  </si>
  <si>
    <t>确定改进及发展需求</t>
    <phoneticPr fontId="3" type="noConversion"/>
  </si>
  <si>
    <t>标准编号</t>
    <phoneticPr fontId="3" type="noConversion"/>
  </si>
  <si>
    <t>工作考核具体目标和考核标准</t>
  </si>
  <si>
    <t>被评估者签名及日期</t>
    <phoneticPr fontId="3" type="noConversion"/>
  </si>
  <si>
    <t>评估者签名及日期</t>
    <phoneticPr fontId="3" type="noConversion"/>
  </si>
  <si>
    <t>总监评语及签名确认</t>
  </si>
  <si>
    <t>Employee</t>
    <phoneticPr fontId="3" type="noConversion"/>
  </si>
  <si>
    <t>Reviewer</t>
    <phoneticPr fontId="3" type="noConversion"/>
  </si>
  <si>
    <t>Review Cycle</t>
    <phoneticPr fontId="3" type="noConversion"/>
  </si>
  <si>
    <t>Department</t>
    <phoneticPr fontId="3" type="noConversion"/>
  </si>
  <si>
    <t>Position</t>
    <phoneticPr fontId="3" type="noConversion"/>
  </si>
  <si>
    <t>Join Date</t>
    <phoneticPr fontId="3" type="noConversion"/>
  </si>
  <si>
    <t>Date</t>
    <phoneticPr fontId="3" type="noConversion"/>
  </si>
  <si>
    <t>Categories</t>
    <phoneticPr fontId="3" type="noConversion"/>
  </si>
  <si>
    <t>Weight</t>
  </si>
  <si>
    <t>Total Score</t>
    <phoneticPr fontId="3" type="noConversion"/>
  </si>
  <si>
    <t xml:space="preserve">Performance Review Comparison </t>
    <phoneticPr fontId="3" type="noConversion"/>
  </si>
  <si>
    <t>Subtotal Score (Weight*Score)</t>
    <phoneticPr fontId="3" type="noConversion"/>
  </si>
  <si>
    <r>
      <t xml:space="preserve">Employee self assessment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  <phoneticPr fontId="3" type="noConversion"/>
  </si>
  <si>
    <t>Job Performance Total Score:</t>
    <phoneticPr fontId="3" type="noConversion"/>
  </si>
  <si>
    <t>Categories</t>
    <phoneticPr fontId="3" type="noConversion"/>
  </si>
  <si>
    <t>Employee's Strength Evaluation      (30%)</t>
    <phoneticPr fontId="3" type="noConversion"/>
  </si>
  <si>
    <t>Weight</t>
    <phoneticPr fontId="3" type="noConversion"/>
  </si>
  <si>
    <t>Comments</t>
    <phoneticPr fontId="3" type="noConversion"/>
  </si>
  <si>
    <r>
      <t xml:space="preserve">Employee self assessment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  <phoneticPr fontId="3" type="noConversion"/>
  </si>
  <si>
    <r>
      <t xml:space="preserve">Score by Reviewer 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  <phoneticPr fontId="3" type="noConversion"/>
  </si>
  <si>
    <t>Subtotal Score (Weight*Score)</t>
    <phoneticPr fontId="3" type="noConversion"/>
  </si>
  <si>
    <t xml:space="preserve">Effective Communication with superiors and subordinates. </t>
    <phoneticPr fontId="3" type="noConversion"/>
  </si>
  <si>
    <t>Employee's Strength Total Score:</t>
    <phoneticPr fontId="3" type="noConversion"/>
  </si>
  <si>
    <t>Employee's Statement</t>
    <phoneticPr fontId="3" type="noConversion"/>
  </si>
  <si>
    <t>Reviewer's Summary</t>
    <phoneticPr fontId="3" type="noConversion"/>
  </si>
  <si>
    <t>Employee's strength</t>
    <phoneticPr fontId="3" type="noConversion"/>
  </si>
  <si>
    <t>Identify improvements and development</t>
    <phoneticPr fontId="3" type="noConversion"/>
  </si>
  <si>
    <t>Categories</t>
    <phoneticPr fontId="3" type="noConversion"/>
  </si>
  <si>
    <t>Specific Goals and Objectives</t>
    <phoneticPr fontId="3" type="noConversion"/>
  </si>
  <si>
    <t>Weight</t>
    <phoneticPr fontId="3" type="noConversion"/>
  </si>
  <si>
    <t>Emplyee Signature &amp; Date</t>
    <phoneticPr fontId="3" type="noConversion"/>
  </si>
  <si>
    <t>Reviewer Signature &amp; Date</t>
    <phoneticPr fontId="3" type="noConversion"/>
  </si>
  <si>
    <t>Director's Approval and Signature</t>
    <phoneticPr fontId="3" type="noConversion"/>
  </si>
  <si>
    <r>
      <t xml:space="preserve">Score by Reviewer     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  <phoneticPr fontId="3" type="noConversion"/>
  </si>
  <si>
    <t>Team spirit, getting along with co-workers. Resolving confilict in a positive and constructive manner.</t>
    <phoneticPr fontId="3" type="noConversion"/>
  </si>
  <si>
    <t>Have discinpline, and in full compliance with company employee code of conduct. Actively paticipate company activities. Demostrate proud ownership of company.</t>
    <phoneticPr fontId="3" type="noConversion"/>
  </si>
  <si>
    <t>Creativity, can do altitude, and willing to take up challenge.</t>
    <phoneticPr fontId="3" type="noConversion"/>
  </si>
  <si>
    <r>
      <t xml:space="preserve">Managers: </t>
    </r>
    <r>
      <rPr>
        <sz val="9"/>
        <rFont val="Arial"/>
        <family val="2"/>
      </rPr>
      <t>Lead the team to get work done effectively and efficiently.</t>
    </r>
    <phoneticPr fontId="3" type="noConversion"/>
  </si>
  <si>
    <r>
      <t xml:space="preserve">Managers: </t>
    </r>
    <r>
      <rPr>
        <sz val="9"/>
        <rFont val="Arial"/>
        <family val="2"/>
      </rPr>
      <t>Demonstrate leadship in team building, can recruit effectively, &amp; mentor and train new employees.</t>
    </r>
    <phoneticPr fontId="3" type="noConversion"/>
  </si>
  <si>
    <t>员工年度考核表</t>
    <phoneticPr fontId="3" type="noConversion"/>
  </si>
  <si>
    <t xml:space="preserve">                Employee Performance Appraisal Form</t>
    <phoneticPr fontId="3" type="noConversion"/>
  </si>
  <si>
    <t>年       月     日</t>
    <phoneticPr fontId="3" type="noConversion"/>
  </si>
  <si>
    <t>MM   /   DD  /  YYYY</t>
    <phoneticPr fontId="3" type="noConversion"/>
  </si>
  <si>
    <r>
      <t xml:space="preserve">Work Summary 
by </t>
    </r>
    <r>
      <rPr>
        <b/>
        <sz val="9"/>
        <rFont val="Arial"/>
        <family val="2"/>
      </rPr>
      <t>Employee</t>
    </r>
    <phoneticPr fontId="3" type="noConversion"/>
  </si>
  <si>
    <r>
      <t xml:space="preserve">Actual results (goals completed as established) by </t>
    </r>
    <r>
      <rPr>
        <b/>
        <sz val="9"/>
        <rFont val="Arial"/>
        <family val="2"/>
      </rPr>
      <t>Reviewer</t>
    </r>
    <phoneticPr fontId="3" type="noConversion"/>
  </si>
  <si>
    <t>被评估者
自我陈述工作完成情况</t>
    <phoneticPr fontId="3" type="noConversion"/>
  </si>
  <si>
    <t>纪律性强，自觉遵守公司各项制度，不无故迟到早退或旷工；积极参加公司各项活动，关心公司发展并积极提出合理化建议。</t>
    <phoneticPr fontId="3" type="noConversion"/>
  </si>
  <si>
    <r>
      <t xml:space="preserve">2017 </t>
    </r>
    <r>
      <rPr>
        <sz val="9"/>
        <rFont val="宋体"/>
        <charset val="134"/>
      </rPr>
      <t>（</t>
    </r>
    <r>
      <rPr>
        <sz val="9"/>
        <rFont val="Arial"/>
        <family val="2"/>
      </rPr>
      <t>1H</t>
    </r>
    <r>
      <rPr>
        <sz val="9"/>
        <rFont val="宋体"/>
        <charset val="134"/>
      </rPr>
      <t>）</t>
    </r>
    <phoneticPr fontId="3" type="noConversion"/>
  </si>
  <si>
    <r>
      <t xml:space="preserve">Job Performance Evaluation </t>
    </r>
    <r>
      <rPr>
        <sz val="9"/>
        <rFont val="宋体"/>
        <charset val="134"/>
      </rPr>
      <t>（</t>
    </r>
    <r>
      <rPr>
        <sz val="9"/>
        <rFont val="Arial"/>
        <family val="2"/>
      </rPr>
      <t>70%</t>
    </r>
    <r>
      <rPr>
        <sz val="9"/>
        <rFont val="宋体"/>
        <charset val="134"/>
      </rPr>
      <t xml:space="preserve">）
</t>
    </r>
    <r>
      <rPr>
        <sz val="9"/>
        <rFont val="Arial"/>
        <family val="2"/>
      </rPr>
      <t>(Compare with the targets after 2016 2H Review)</t>
    </r>
    <phoneticPr fontId="3" type="noConversion"/>
  </si>
  <si>
    <r>
      <t>Goals for Next review Cycle</t>
    </r>
    <r>
      <rPr>
        <sz val="9"/>
        <color indexed="8"/>
        <rFont val="宋体"/>
        <charset val="134"/>
      </rPr>
      <t>（</t>
    </r>
    <r>
      <rPr>
        <sz val="9"/>
        <color indexed="8"/>
        <rFont val="Arial"/>
        <family val="2"/>
      </rPr>
      <t>From</t>
    </r>
    <r>
      <rPr>
        <sz val="9"/>
        <color indexed="8"/>
        <rFont val="宋体"/>
        <charset val="134"/>
      </rPr>
      <t>：　</t>
    </r>
    <r>
      <rPr>
        <sz val="9"/>
        <color indexed="8"/>
        <rFont val="Arial"/>
        <family val="2"/>
      </rPr>
      <t>7/1/2017            To          12/31/2017)</t>
    </r>
    <phoneticPr fontId="3" type="noConversion"/>
  </si>
  <si>
    <r>
      <t>2017</t>
    </r>
    <r>
      <rPr>
        <sz val="10"/>
        <rFont val="宋体"/>
        <charset val="134"/>
      </rPr>
      <t xml:space="preserve"> （</t>
    </r>
    <r>
      <rPr>
        <sz val="10"/>
        <rFont val="宋体"/>
        <charset val="134"/>
      </rPr>
      <t>1</t>
    </r>
    <r>
      <rPr>
        <sz val="10"/>
        <rFont val="宋体"/>
        <charset val="134"/>
      </rPr>
      <t>H）</t>
    </r>
    <phoneticPr fontId="3" type="noConversion"/>
  </si>
  <si>
    <r>
      <t>工作内容考核要素 （70%）           （包含但不局限于2016年2</t>
    </r>
    <r>
      <rPr>
        <sz val="10"/>
        <rFont val="宋体"/>
        <charset val="134"/>
      </rPr>
      <t>H调整后的</t>
    </r>
    <r>
      <rPr>
        <sz val="10"/>
        <rFont val="宋体"/>
        <charset val="134"/>
      </rPr>
      <t>工作目标）</t>
    </r>
    <phoneticPr fontId="3" type="noConversion"/>
  </si>
  <si>
    <r>
      <t>下一阶段工作考核目标（时间：　</t>
    </r>
    <r>
      <rPr>
        <u/>
        <sz val="10"/>
        <color indexed="8"/>
        <rFont val="宋体"/>
        <charset val="134"/>
      </rPr>
      <t xml:space="preserve">    2017年7月1日         </t>
    </r>
    <r>
      <rPr>
        <sz val="10"/>
        <color indexed="8"/>
        <rFont val="宋体"/>
        <charset val="134"/>
      </rPr>
      <t xml:space="preserve">　至  </t>
    </r>
    <r>
      <rPr>
        <u/>
        <sz val="10"/>
        <color indexed="8"/>
        <rFont val="宋体"/>
        <charset val="134"/>
      </rPr>
      <t xml:space="preserve">   2017年12月31日          </t>
    </r>
    <r>
      <rPr>
        <sz val="10"/>
        <color indexed="8"/>
        <rFont val="宋体"/>
        <charset val="134"/>
      </rPr>
      <t xml:space="preserve"> )</t>
    </r>
    <phoneticPr fontId="3" type="noConversion"/>
  </si>
  <si>
    <t>韓詩蕙</t>
    <phoneticPr fontId="3" type="noConversion"/>
  </si>
  <si>
    <t>財務行政</t>
    <phoneticPr fontId="3" type="noConversion"/>
  </si>
  <si>
    <t>會計管理師</t>
    <phoneticPr fontId="3" type="noConversion"/>
  </si>
  <si>
    <t>日常會計帳務處理、成本結算及報表編製</t>
  </si>
  <si>
    <t>協助會計師各季度查帳作業</t>
  </si>
  <si>
    <t>各項稅務申報作業</t>
  </si>
  <si>
    <t>協助Silergy申報XBRL</t>
  </si>
  <si>
    <t>職工福利委員會運作、帳務處理及主管機關申報作業</t>
  </si>
  <si>
    <t>銀行往來收付款作業</t>
    <phoneticPr fontId="3" type="noConversion"/>
  </si>
  <si>
    <t>對三合一後財務新人的指導及訓練</t>
    <phoneticPr fontId="3" type="noConversion"/>
  </si>
  <si>
    <t>按時完成工作</t>
    <phoneticPr fontId="3" type="noConversion"/>
  </si>
  <si>
    <t>期限內提供資料並協助完成查帳工作</t>
    <phoneticPr fontId="3" type="noConversion"/>
  </si>
  <si>
    <t>依規定於期限內申報繳納完成</t>
    <phoneticPr fontId="3" type="noConversion"/>
  </si>
  <si>
    <t>正常運作中</t>
    <phoneticPr fontId="3" type="noConversion"/>
  </si>
  <si>
    <t>收付款正常</t>
    <phoneticPr fontId="3" type="noConversion"/>
  </si>
  <si>
    <t>系統操作漸漸上手</t>
    <phoneticPr fontId="3" type="noConversion"/>
  </si>
  <si>
    <t>除成本結算外,其他工作皆讓新人試著處理</t>
    <phoneticPr fontId="3" type="noConversion"/>
  </si>
  <si>
    <t>職工福利委員會運作、帳務處理及主管機關申報作業</t>
    <phoneticPr fontId="3" type="noConversion"/>
  </si>
  <si>
    <t>3/1已完成台灣區三合一作業，新人於4月下旬報到，除負責計算員工核銷費用外,同時支援其他會計帳務處理及銀行相關住來工作,已可掌控工作進入狀況。目前員工核銷費用標準不一及相關核銷辦法未明確執行，已向公司反應待全部修訂後再重新向同仁宣導。</t>
    <phoneticPr fontId="3" type="noConversion"/>
  </si>
  <si>
    <t>Gordon</t>
    <phoneticPr fontId="3" type="noConversion"/>
  </si>
  <si>
    <t>Fin</t>
    <phoneticPr fontId="3" type="noConversion"/>
  </si>
  <si>
    <t>good</t>
    <phoneticPr fontId="3" type="noConversion"/>
  </si>
  <si>
    <t>excellent</t>
    <phoneticPr fontId="3" type="noConversion"/>
  </si>
  <si>
    <t>团队合作配合佳,三合一后尚处于磨合期</t>
    <phoneticPr fontId="3" type="noConversion"/>
  </si>
  <si>
    <t>上下级沟通顺畅</t>
    <phoneticPr fontId="3" type="noConversion"/>
  </si>
  <si>
    <t>面对三合一后问题及指导新人能积极负责</t>
    <phoneticPr fontId="3" type="noConversion"/>
  </si>
  <si>
    <t>自我管理佳,能妥当安排自己时间</t>
    <phoneticPr fontId="3" type="noConversion"/>
  </si>
  <si>
    <t>自我管理能力强,能积极配合工作并指导新人</t>
    <phoneticPr fontId="3" type="noConversion"/>
  </si>
  <si>
    <t>加强人员管理及系统操作能力,并培养主管格局观</t>
    <phoneticPr fontId="3" type="noConversion"/>
  </si>
  <si>
    <t>銀行往來收付款作業</t>
    <phoneticPr fontId="3" type="noConversion"/>
  </si>
  <si>
    <t>持续对财务新同事训练及指导</t>
    <phoneticPr fontId="3" type="noConversion"/>
  </si>
  <si>
    <t>Accounting Director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</si>
</sst>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1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u/>
      <sz val="10"/>
      <color indexed="8"/>
      <name val="宋体"/>
      <charset val="134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宋体"/>
      <charset val="134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209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176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6" fontId="2" fillId="0" borderId="3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5" xfId="1" applyNumberFormat="1" applyFont="1" applyFill="1" applyBorder="1" applyAlignment="1">
      <alignment horizontal="center" vertical="center" wrapText="1"/>
    </xf>
    <xf numFmtId="176" fontId="2" fillId="0" borderId="6" xfId="1" applyNumberFormat="1" applyFont="1" applyFill="1" applyBorder="1" applyAlignment="1">
      <alignment horizontal="center" vertical="center" wrapText="1"/>
    </xf>
    <xf numFmtId="176" fontId="2" fillId="0" borderId="7" xfId="1" applyNumberFormat="1" applyFont="1" applyFill="1" applyBorder="1" applyAlignment="1">
      <alignment horizontal="center" vertical="center" wrapText="1"/>
    </xf>
    <xf numFmtId="0" fontId="2" fillId="0" borderId="8" xfId="2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9" fontId="2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76" fontId="6" fillId="0" borderId="3" xfId="1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76" fontId="6" fillId="0" borderId="5" xfId="1" applyNumberFormat="1" applyFont="1" applyFill="1" applyBorder="1" applyAlignment="1">
      <alignment horizontal="center" vertical="center" wrapText="1"/>
    </xf>
    <xf numFmtId="176" fontId="6" fillId="0" borderId="7" xfId="1" applyNumberFormat="1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6" fillId="0" borderId="5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vertical="center" wrapText="1"/>
    </xf>
    <xf numFmtId="9" fontId="4" fillId="0" borderId="22" xfId="0" applyNumberFormat="1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40" xfId="0" applyFont="1" applyFill="1" applyBorder="1" applyAlignment="1">
      <alignment horizontal="left" vertical="center" wrapText="1"/>
    </xf>
    <xf numFmtId="0" fontId="2" fillId="0" borderId="41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0" borderId="37" xfId="0" applyFont="1" applyFill="1" applyBorder="1" applyAlignment="1">
      <alignment horizontal="left" vertical="center" wrapText="1"/>
    </xf>
    <xf numFmtId="0" fontId="2" fillId="0" borderId="53" xfId="0" applyFont="1" applyFill="1" applyBorder="1" applyAlignment="1">
      <alignment horizontal="left" vertical="center" wrapText="1"/>
    </xf>
    <xf numFmtId="0" fontId="2" fillId="0" borderId="5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right" vertical="center" wrapText="1"/>
    </xf>
    <xf numFmtId="0" fontId="4" fillId="0" borderId="19" xfId="0" applyFont="1" applyFill="1" applyBorder="1" applyAlignment="1">
      <alignment horizontal="right" vertical="center" wrapText="1"/>
    </xf>
    <xf numFmtId="0" fontId="4" fillId="0" borderId="17" xfId="0" applyFont="1" applyFill="1" applyBorder="1" applyAlignment="1">
      <alignment horizontal="right" vertical="center" wrapText="1"/>
    </xf>
    <xf numFmtId="0" fontId="4" fillId="0" borderId="39" xfId="0" applyFont="1" applyFill="1" applyBorder="1" applyAlignment="1">
      <alignment horizontal="right" vertical="center" wrapText="1"/>
    </xf>
    <xf numFmtId="0" fontId="4" fillId="0" borderId="40" xfId="0" applyFont="1" applyFill="1" applyBorder="1" applyAlignment="1">
      <alignment horizontal="right" vertical="center" wrapText="1"/>
    </xf>
    <xf numFmtId="0" fontId="4" fillId="0" borderId="41" xfId="0" applyFont="1" applyFill="1" applyBorder="1" applyAlignment="1">
      <alignment horizontal="right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176" fontId="2" fillId="0" borderId="4" xfId="1" applyNumberFormat="1" applyFont="1" applyFill="1" applyBorder="1" applyAlignment="1">
      <alignment horizontal="center" vertical="center" wrapText="1"/>
    </xf>
    <xf numFmtId="176" fontId="2" fillId="0" borderId="35" xfId="1" applyNumberFormat="1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176" fontId="2" fillId="0" borderId="22" xfId="1" applyNumberFormat="1" applyFont="1" applyFill="1" applyBorder="1" applyAlignment="1">
      <alignment horizontal="center" vertical="center" wrapText="1"/>
    </xf>
    <xf numFmtId="176" fontId="2" fillId="0" borderId="40" xfId="1" applyNumberFormat="1" applyFont="1" applyFill="1" applyBorder="1" applyAlignment="1">
      <alignment horizontal="center" vertical="center" wrapText="1"/>
    </xf>
    <xf numFmtId="176" fontId="2" fillId="0" borderId="23" xfId="1" applyNumberFormat="1" applyFont="1" applyFill="1" applyBorder="1" applyAlignment="1">
      <alignment horizontal="center" vertical="center" wrapText="1"/>
    </xf>
    <xf numFmtId="176" fontId="2" fillId="0" borderId="47" xfId="1" applyNumberFormat="1" applyFont="1" applyFill="1" applyBorder="1" applyAlignment="1">
      <alignment horizontal="center" vertical="center" wrapText="1"/>
    </xf>
    <xf numFmtId="176" fontId="2" fillId="0" borderId="48" xfId="1" applyNumberFormat="1" applyFont="1" applyFill="1" applyBorder="1" applyAlignment="1">
      <alignment horizontal="center" vertical="center" wrapText="1"/>
    </xf>
    <xf numFmtId="176" fontId="2" fillId="0" borderId="49" xfId="1" applyNumberFormat="1" applyFont="1" applyFill="1" applyBorder="1" applyAlignment="1">
      <alignment horizontal="center" vertical="center" wrapText="1"/>
    </xf>
    <xf numFmtId="0" fontId="2" fillId="0" borderId="8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176" fontId="2" fillId="0" borderId="33" xfId="1" applyNumberFormat="1" applyFont="1" applyFill="1" applyBorder="1" applyAlignment="1">
      <alignment horizontal="center" vertical="center" wrapText="1"/>
    </xf>
    <xf numFmtId="176" fontId="2" fillId="0" borderId="42" xfId="1" applyNumberFormat="1" applyFont="1" applyFill="1" applyBorder="1" applyAlignment="1">
      <alignment horizontal="center" vertical="center" wrapText="1"/>
    </xf>
    <xf numFmtId="176" fontId="2" fillId="0" borderId="46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right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176" fontId="2" fillId="0" borderId="37" xfId="1" applyNumberFormat="1" applyFont="1" applyFill="1" applyBorder="1" applyAlignment="1">
      <alignment horizontal="center" vertical="center" wrapText="1"/>
    </xf>
    <xf numFmtId="176" fontId="2" fillId="0" borderId="51" xfId="1" applyNumberFormat="1" applyFont="1" applyFill="1" applyBorder="1" applyAlignment="1">
      <alignment horizontal="center" vertical="center" wrapText="1"/>
    </xf>
    <xf numFmtId="31" fontId="2" fillId="0" borderId="37" xfId="0" applyNumberFormat="1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176" fontId="6" fillId="0" borderId="4" xfId="1" applyNumberFormat="1" applyFont="1" applyFill="1" applyBorder="1" applyAlignment="1">
      <alignment horizontal="center" vertical="center" wrapText="1"/>
    </xf>
    <xf numFmtId="176" fontId="6" fillId="0" borderId="35" xfId="1" applyNumberFormat="1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176" fontId="6" fillId="0" borderId="22" xfId="1" applyNumberFormat="1" applyFont="1" applyFill="1" applyBorder="1" applyAlignment="1">
      <alignment horizontal="center" vertical="center" wrapText="1"/>
    </xf>
    <xf numFmtId="176" fontId="6" fillId="0" borderId="40" xfId="1" applyNumberFormat="1" applyFont="1" applyFill="1" applyBorder="1" applyAlignment="1">
      <alignment horizontal="center" vertical="center" wrapText="1"/>
    </xf>
    <xf numFmtId="176" fontId="6" fillId="0" borderId="23" xfId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51" xfId="0" applyFont="1" applyFill="1" applyBorder="1" applyAlignment="1">
      <alignment horizontal="center" vertical="center" wrapText="1"/>
    </xf>
    <xf numFmtId="176" fontId="6" fillId="0" borderId="37" xfId="1" applyNumberFormat="1" applyFont="1" applyFill="1" applyBorder="1" applyAlignment="1">
      <alignment horizontal="center" vertical="center" wrapText="1"/>
    </xf>
    <xf numFmtId="176" fontId="6" fillId="0" borderId="51" xfId="1" applyNumberFormat="1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 wrapText="1"/>
    </xf>
    <xf numFmtId="176" fontId="6" fillId="0" borderId="47" xfId="1" applyNumberFormat="1" applyFont="1" applyFill="1" applyBorder="1" applyAlignment="1">
      <alignment horizontal="center" vertical="center" wrapText="1"/>
    </xf>
    <xf numFmtId="176" fontId="6" fillId="0" borderId="48" xfId="1" applyNumberFormat="1" applyFont="1" applyFill="1" applyBorder="1" applyAlignment="1">
      <alignment horizontal="center" vertical="center" wrapText="1"/>
    </xf>
    <xf numFmtId="176" fontId="6" fillId="0" borderId="49" xfId="1" applyNumberFormat="1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center" vertical="center" wrapText="1"/>
    </xf>
    <xf numFmtId="0" fontId="6" fillId="0" borderId="45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176" fontId="6" fillId="0" borderId="33" xfId="1" applyNumberFormat="1" applyFont="1" applyFill="1" applyBorder="1" applyAlignment="1">
      <alignment horizontal="center" vertical="center" wrapText="1"/>
    </xf>
    <xf numFmtId="176" fontId="6" fillId="0" borderId="42" xfId="1" applyNumberFormat="1" applyFont="1" applyFill="1" applyBorder="1" applyAlignment="1">
      <alignment horizontal="center" vertical="center" wrapText="1"/>
    </xf>
    <xf numFmtId="176" fontId="6" fillId="0" borderId="46" xfId="1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right" vertical="center" wrapText="1"/>
    </xf>
    <xf numFmtId="0" fontId="7" fillId="0" borderId="40" xfId="0" applyFont="1" applyFill="1" applyBorder="1" applyAlignment="1">
      <alignment horizontal="right" vertical="center" wrapText="1"/>
    </xf>
    <xf numFmtId="0" fontId="7" fillId="0" borderId="41" xfId="0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35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right" vertical="center" wrapText="1"/>
    </xf>
    <xf numFmtId="0" fontId="7" fillId="0" borderId="19" xfId="0" applyFont="1" applyFill="1" applyBorder="1" applyAlignment="1">
      <alignment horizontal="right" vertical="center" wrapText="1"/>
    </xf>
    <xf numFmtId="0" fontId="7" fillId="0" borderId="17" xfId="0" applyFont="1" applyFill="1" applyBorder="1" applyAlignment="1">
      <alignment horizontal="righ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176" fontId="6" fillId="0" borderId="39" xfId="1" applyNumberFormat="1" applyFont="1" applyFill="1" applyBorder="1" applyAlignment="1">
      <alignment horizontal="center" vertical="center" wrapText="1"/>
    </xf>
    <xf numFmtId="176" fontId="6" fillId="0" borderId="41" xfId="1" applyNumberFormat="1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</cellXfs>
  <cellStyles count="3">
    <cellStyle name="常规" xfId="0" builtinId="0"/>
    <cellStyle name="常规 2 2" xfId="1"/>
    <cellStyle name="常规 2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47625</xdr:rowOff>
    </xdr:from>
    <xdr:to>
      <xdr:col>3</xdr:col>
      <xdr:colOff>504825</xdr:colOff>
      <xdr:row>0</xdr:row>
      <xdr:rowOff>219075</xdr:rowOff>
    </xdr:to>
    <xdr:sp macro="" textlink="">
      <xdr:nvSpPr>
        <xdr:cNvPr id="1025" name="WordArt 1"/>
        <xdr:cNvSpPr>
          <a:spLocks noChangeArrowheads="1" noChangeShapeType="1" noTextEdit="1"/>
        </xdr:cNvSpPr>
      </xdr:nvSpPr>
      <xdr:spPr bwMode="auto">
        <a:xfrm>
          <a:off x="152400" y="47625"/>
          <a:ext cx="3600450" cy="1714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1" i="1" kern="10" spc="0">
              <a:ln w="9525">
                <a:noFill/>
                <a:round/>
                <a:headEnd/>
                <a:tailEnd/>
              </a:ln>
              <a:solidFill>
                <a:srgbClr val="336699"/>
              </a:solidFill>
              <a:effectLst/>
              <a:latin typeface="Arial"/>
              <a:cs typeface="Arial"/>
            </a:rPr>
            <a:t>Please submit it to your manager before 2017-6-30.</a:t>
          </a:r>
          <a:endParaRPr lang="zh-CN" altLang="en-US" sz="1200" b="1" i="1" kern="10" spc="0">
            <a:ln w="9525">
              <a:noFill/>
              <a:round/>
              <a:headEnd/>
              <a:tailEnd/>
            </a:ln>
            <a:solidFill>
              <a:srgbClr val="336699"/>
            </a:solidFill>
            <a:effectLst/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4</xdr:col>
      <xdr:colOff>76200</xdr:colOff>
      <xdr:row>0</xdr:row>
      <xdr:rowOff>202096</xdr:rowOff>
    </xdr:to>
    <xdr:sp macro="" textlink="">
      <xdr:nvSpPr>
        <xdr:cNvPr id="4" name="WordArt 1"/>
        <xdr:cNvSpPr>
          <a:spLocks noChangeArrowheads="1" noChangeShapeType="1" noTextEdit="1"/>
        </xdr:cNvSpPr>
      </xdr:nvSpPr>
      <xdr:spPr bwMode="auto">
        <a:xfrm>
          <a:off x="76200" y="38100"/>
          <a:ext cx="3600450" cy="1714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1200" b="1" i="1" kern="10" spc="0">
              <a:ln w="9525">
                <a:noFill/>
                <a:round/>
                <a:headEnd/>
                <a:tailEnd/>
              </a:ln>
              <a:solidFill>
                <a:srgbClr val="336699"/>
              </a:solidFill>
              <a:effectLst/>
              <a:latin typeface="Arial"/>
              <a:cs typeface="Arial"/>
            </a:rPr>
            <a:t>Please submit it to your manager before 2017-6-30.</a:t>
          </a:r>
          <a:endParaRPr lang="zh-CN" altLang="en-US" sz="1200" b="1" i="1" kern="10" spc="0">
            <a:ln w="9525">
              <a:noFill/>
              <a:round/>
              <a:headEnd/>
              <a:tailEnd/>
            </a:ln>
            <a:solidFill>
              <a:srgbClr val="336699"/>
            </a:solidFill>
            <a:effectLst/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:K5"/>
    </sheetView>
  </sheetViews>
  <sheetFormatPr defaultRowHeight="12"/>
  <cols>
    <col min="1" max="1" width="11" style="1" customWidth="1"/>
    <col min="2" max="2" width="22.5" style="1" bestFit="1" customWidth="1"/>
    <col min="3" max="3" width="9.125" style="1" customWidth="1"/>
    <col min="4" max="4" width="8" style="1" customWidth="1"/>
    <col min="5" max="5" width="16.5" style="1" customWidth="1"/>
    <col min="6" max="6" width="7.875" style="1" customWidth="1"/>
    <col min="7" max="7" width="7" style="1" customWidth="1"/>
    <col min="8" max="8" width="15.875" style="1" customWidth="1"/>
    <col min="9" max="9" width="13" style="1" customWidth="1"/>
    <col min="10" max="10" width="11.5" style="1" customWidth="1"/>
    <col min="11" max="11" width="13.125" style="1" customWidth="1"/>
    <col min="12" max="16384" width="9" style="1"/>
  </cols>
  <sheetData>
    <row r="1" spans="1:11" ht="18" customHeight="1">
      <c r="A1" s="123" t="s">
        <v>78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 ht="14.25" customHeight="1" thickBot="1">
      <c r="A2" s="123"/>
      <c r="B2" s="123"/>
      <c r="C2" s="123"/>
      <c r="D2" s="123"/>
      <c r="E2" s="123"/>
      <c r="F2" s="123"/>
      <c r="G2" s="123"/>
      <c r="H2" s="123"/>
      <c r="I2" s="1" t="s">
        <v>0</v>
      </c>
      <c r="J2" s="124" t="s">
        <v>80</v>
      </c>
      <c r="K2" s="124"/>
    </row>
    <row r="3" spans="1:11" ht="18.75" customHeight="1">
      <c r="A3" s="2" t="s">
        <v>1</v>
      </c>
      <c r="B3" s="125" t="s">
        <v>92</v>
      </c>
      <c r="C3" s="126"/>
      <c r="D3" s="3" t="s">
        <v>2</v>
      </c>
      <c r="E3" s="127" t="s">
        <v>93</v>
      </c>
      <c r="F3" s="128"/>
      <c r="G3" s="3" t="s">
        <v>3</v>
      </c>
      <c r="H3" s="4" t="s">
        <v>94</v>
      </c>
      <c r="I3" s="4" t="s">
        <v>4</v>
      </c>
      <c r="J3" s="129">
        <v>38261</v>
      </c>
      <c r="K3" s="130"/>
    </row>
    <row r="4" spans="1:11" ht="18.75" customHeight="1">
      <c r="A4" s="5" t="s">
        <v>5</v>
      </c>
      <c r="B4" s="76" t="s">
        <v>111</v>
      </c>
      <c r="C4" s="91"/>
      <c r="D4" s="7" t="s">
        <v>6</v>
      </c>
      <c r="E4" s="102" t="s">
        <v>112</v>
      </c>
      <c r="F4" s="103"/>
      <c r="G4" s="7" t="s">
        <v>7</v>
      </c>
      <c r="H4" s="76" t="s">
        <v>123</v>
      </c>
      <c r="I4" s="90"/>
      <c r="J4" s="90"/>
      <c r="K4" s="104"/>
    </row>
    <row r="5" spans="1:11" ht="18.75" customHeight="1" thickBot="1">
      <c r="A5" s="8" t="s">
        <v>8</v>
      </c>
      <c r="B5" s="105" t="s">
        <v>89</v>
      </c>
      <c r="C5" s="106"/>
      <c r="D5" s="106"/>
      <c r="E5" s="107"/>
      <c r="F5" s="9" t="s">
        <v>9</v>
      </c>
      <c r="G5" s="108">
        <f>$K$16*0.7+$K$25*0.3</f>
        <v>87.87</v>
      </c>
      <c r="H5" s="109"/>
      <c r="I5" s="109"/>
      <c r="J5" s="109"/>
      <c r="K5" s="110"/>
    </row>
    <row r="6" spans="1:11" ht="6" customHeight="1" thickTop="1" thickBo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3"/>
    </row>
    <row r="7" spans="1:11" ht="20.25" customHeight="1" thickTop="1">
      <c r="A7" s="114" t="s">
        <v>10</v>
      </c>
      <c r="B7" s="116" t="s">
        <v>90</v>
      </c>
      <c r="C7" s="117"/>
      <c r="D7" s="120" t="s">
        <v>11</v>
      </c>
      <c r="E7" s="121"/>
      <c r="F7" s="121"/>
      <c r="G7" s="121"/>
      <c r="H7" s="121"/>
      <c r="I7" s="121"/>
      <c r="J7" s="121"/>
      <c r="K7" s="122"/>
    </row>
    <row r="8" spans="1:11" ht="33" customHeight="1">
      <c r="A8" s="115"/>
      <c r="B8" s="118"/>
      <c r="C8" s="119"/>
      <c r="D8" s="11" t="s">
        <v>12</v>
      </c>
      <c r="E8" s="76" t="s">
        <v>84</v>
      </c>
      <c r="F8" s="91"/>
      <c r="G8" s="118" t="s">
        <v>13</v>
      </c>
      <c r="H8" s="119"/>
      <c r="I8" s="12" t="s">
        <v>14</v>
      </c>
      <c r="J8" s="13" t="s">
        <v>15</v>
      </c>
      <c r="K8" s="14" t="s">
        <v>16</v>
      </c>
    </row>
    <row r="9" spans="1:11" ht="20.25" customHeight="1">
      <c r="A9" s="15">
        <v>1</v>
      </c>
      <c r="B9" s="64" t="s">
        <v>95</v>
      </c>
      <c r="C9" s="66"/>
      <c r="D9" s="22">
        <v>0.4</v>
      </c>
      <c r="E9" s="89" t="s">
        <v>102</v>
      </c>
      <c r="F9" s="89"/>
      <c r="G9" s="76" t="s">
        <v>113</v>
      </c>
      <c r="H9" s="91"/>
      <c r="I9" s="13">
        <v>85</v>
      </c>
      <c r="J9" s="6">
        <v>88</v>
      </c>
      <c r="K9" s="47">
        <f t="shared" ref="K9:K15" si="0">J9*D9</f>
        <v>35.200000000000003</v>
      </c>
    </row>
    <row r="10" spans="1:11" ht="27.75" customHeight="1">
      <c r="A10" s="15">
        <v>2</v>
      </c>
      <c r="B10" s="64" t="s">
        <v>96</v>
      </c>
      <c r="C10" s="66"/>
      <c r="D10" s="22">
        <v>0.1</v>
      </c>
      <c r="E10" s="89" t="s">
        <v>103</v>
      </c>
      <c r="F10" s="89"/>
      <c r="G10" s="76" t="s">
        <v>114</v>
      </c>
      <c r="H10" s="91"/>
      <c r="I10" s="13">
        <v>87</v>
      </c>
      <c r="J10" s="6">
        <v>92</v>
      </c>
      <c r="K10" s="47">
        <f t="shared" si="0"/>
        <v>9.2000000000000011</v>
      </c>
    </row>
    <row r="11" spans="1:11" ht="20.25" customHeight="1">
      <c r="A11" s="15">
        <v>3</v>
      </c>
      <c r="B11" s="64" t="s">
        <v>97</v>
      </c>
      <c r="C11" s="66"/>
      <c r="D11" s="22">
        <v>0.15</v>
      </c>
      <c r="E11" s="89" t="s">
        <v>104</v>
      </c>
      <c r="F11" s="89"/>
      <c r="G11" s="76" t="s">
        <v>113</v>
      </c>
      <c r="H11" s="91"/>
      <c r="I11" s="13">
        <v>85</v>
      </c>
      <c r="J11" s="6">
        <v>88</v>
      </c>
      <c r="K11" s="47">
        <f t="shared" si="0"/>
        <v>13.2</v>
      </c>
    </row>
    <row r="12" spans="1:11" ht="20.25" customHeight="1">
      <c r="A12" s="15">
        <v>4</v>
      </c>
      <c r="B12" s="64" t="s">
        <v>98</v>
      </c>
      <c r="C12" s="66"/>
      <c r="D12" s="22">
        <v>0.1</v>
      </c>
      <c r="E12" s="89" t="s">
        <v>107</v>
      </c>
      <c r="F12" s="89"/>
      <c r="G12" s="76" t="s">
        <v>113</v>
      </c>
      <c r="H12" s="91"/>
      <c r="I12" s="13">
        <v>85</v>
      </c>
      <c r="J12" s="6">
        <v>87</v>
      </c>
      <c r="K12" s="47">
        <f t="shared" si="0"/>
        <v>8.7000000000000011</v>
      </c>
    </row>
    <row r="13" spans="1:11" ht="30.75" customHeight="1">
      <c r="A13" s="15">
        <v>5</v>
      </c>
      <c r="B13" s="64" t="s">
        <v>99</v>
      </c>
      <c r="C13" s="66"/>
      <c r="D13" s="22">
        <v>0.05</v>
      </c>
      <c r="E13" s="89" t="s">
        <v>105</v>
      </c>
      <c r="F13" s="89"/>
      <c r="G13" s="76" t="s">
        <v>113</v>
      </c>
      <c r="H13" s="91"/>
      <c r="I13" s="13">
        <v>85</v>
      </c>
      <c r="J13" s="6">
        <v>87</v>
      </c>
      <c r="K13" s="47">
        <f t="shared" si="0"/>
        <v>4.3500000000000005</v>
      </c>
    </row>
    <row r="14" spans="1:11" ht="20.25" customHeight="1">
      <c r="A14" s="15">
        <v>6</v>
      </c>
      <c r="B14" s="64" t="s">
        <v>100</v>
      </c>
      <c r="C14" s="66"/>
      <c r="D14" s="22">
        <v>0.05</v>
      </c>
      <c r="E14" s="89" t="s">
        <v>106</v>
      </c>
      <c r="F14" s="89"/>
      <c r="G14" s="76" t="s">
        <v>113</v>
      </c>
      <c r="H14" s="91"/>
      <c r="I14" s="13">
        <v>85</v>
      </c>
      <c r="J14" s="6">
        <v>87</v>
      </c>
      <c r="K14" s="47">
        <f t="shared" si="0"/>
        <v>4.3500000000000005</v>
      </c>
    </row>
    <row r="15" spans="1:11" ht="32.25" customHeight="1">
      <c r="A15" s="15">
        <v>7</v>
      </c>
      <c r="B15" s="64" t="s">
        <v>101</v>
      </c>
      <c r="C15" s="66"/>
      <c r="D15" s="22">
        <v>0.15</v>
      </c>
      <c r="E15" s="89" t="s">
        <v>108</v>
      </c>
      <c r="F15" s="89"/>
      <c r="G15" s="76" t="s">
        <v>113</v>
      </c>
      <c r="H15" s="91"/>
      <c r="I15" s="13">
        <v>85</v>
      </c>
      <c r="J15" s="6">
        <v>86</v>
      </c>
      <c r="K15" s="47">
        <f t="shared" si="0"/>
        <v>12.9</v>
      </c>
    </row>
    <row r="16" spans="1:11" ht="17.25" customHeight="1" thickBot="1">
      <c r="A16" s="95" t="s">
        <v>17</v>
      </c>
      <c r="B16" s="96"/>
      <c r="C16" s="96"/>
      <c r="D16" s="96"/>
      <c r="E16" s="96"/>
      <c r="F16" s="96"/>
      <c r="G16" s="96"/>
      <c r="H16" s="96"/>
      <c r="I16" s="96"/>
      <c r="J16" s="97"/>
      <c r="K16" s="48">
        <f>SUM($K$9:$K$15)</f>
        <v>87.9</v>
      </c>
    </row>
    <row r="17" spans="1:17" ht="13.5" thickTop="1" thickBot="1">
      <c r="A17" s="71"/>
      <c r="B17" s="72"/>
      <c r="C17" s="72"/>
      <c r="D17" s="72"/>
      <c r="E17" s="72"/>
      <c r="F17" s="72"/>
      <c r="G17" s="72"/>
      <c r="H17" s="72"/>
      <c r="I17" s="72"/>
      <c r="J17" s="72"/>
      <c r="K17" s="73"/>
    </row>
    <row r="18" spans="1:17" ht="24.75" thickTop="1">
      <c r="A18" s="10" t="s">
        <v>10</v>
      </c>
      <c r="B18" s="98" t="s">
        <v>18</v>
      </c>
      <c r="C18" s="98"/>
      <c r="D18" s="12" t="s">
        <v>19</v>
      </c>
      <c r="E18" s="99" t="s">
        <v>20</v>
      </c>
      <c r="F18" s="100"/>
      <c r="G18" s="100"/>
      <c r="H18" s="101"/>
      <c r="I18" s="12" t="s">
        <v>21</v>
      </c>
      <c r="J18" s="16" t="s">
        <v>22</v>
      </c>
      <c r="K18" s="14" t="s">
        <v>23</v>
      </c>
    </row>
    <row r="19" spans="1:17" ht="30" customHeight="1">
      <c r="A19" s="15">
        <v>1</v>
      </c>
      <c r="B19" s="89" t="s">
        <v>24</v>
      </c>
      <c r="C19" s="89"/>
      <c r="D19" s="22">
        <v>0.3</v>
      </c>
      <c r="E19" s="76" t="s">
        <v>115</v>
      </c>
      <c r="F19" s="90"/>
      <c r="G19" s="90"/>
      <c r="H19" s="91"/>
      <c r="I19" s="13">
        <v>85</v>
      </c>
      <c r="J19" s="6">
        <v>89</v>
      </c>
      <c r="K19" s="47">
        <f t="shared" ref="K19:K24" si="1">J19*D19</f>
        <v>26.7</v>
      </c>
    </row>
    <row r="20" spans="1:17" ht="30" customHeight="1">
      <c r="A20" s="15">
        <v>2</v>
      </c>
      <c r="B20" s="89" t="s">
        <v>25</v>
      </c>
      <c r="C20" s="89"/>
      <c r="D20" s="22">
        <v>0.3</v>
      </c>
      <c r="E20" s="76" t="s">
        <v>116</v>
      </c>
      <c r="F20" s="90"/>
      <c r="G20" s="90"/>
      <c r="H20" s="91"/>
      <c r="I20" s="13">
        <v>85</v>
      </c>
      <c r="J20" s="6">
        <v>87</v>
      </c>
      <c r="K20" s="47">
        <f t="shared" si="1"/>
        <v>26.099999999999998</v>
      </c>
    </row>
    <row r="21" spans="1:17" ht="30" customHeight="1">
      <c r="A21" s="15">
        <v>3</v>
      </c>
      <c r="B21" s="64" t="s">
        <v>26</v>
      </c>
      <c r="C21" s="66"/>
      <c r="D21" s="22">
        <v>0.2</v>
      </c>
      <c r="E21" s="76" t="s">
        <v>117</v>
      </c>
      <c r="F21" s="90"/>
      <c r="G21" s="90"/>
      <c r="H21" s="91"/>
      <c r="I21" s="13">
        <v>84</v>
      </c>
      <c r="J21" s="6">
        <v>88</v>
      </c>
      <c r="K21" s="47">
        <f t="shared" si="1"/>
        <v>17.600000000000001</v>
      </c>
    </row>
    <row r="22" spans="1:17" ht="42" customHeight="1">
      <c r="A22" s="15">
        <v>4</v>
      </c>
      <c r="B22" s="64" t="s">
        <v>85</v>
      </c>
      <c r="C22" s="66"/>
      <c r="D22" s="22">
        <v>0.2</v>
      </c>
      <c r="E22" s="76" t="s">
        <v>118</v>
      </c>
      <c r="F22" s="90"/>
      <c r="G22" s="90"/>
      <c r="H22" s="91"/>
      <c r="I22" s="13">
        <v>84</v>
      </c>
      <c r="J22" s="6">
        <v>87</v>
      </c>
      <c r="K22" s="47">
        <f t="shared" si="1"/>
        <v>17.400000000000002</v>
      </c>
    </row>
    <row r="23" spans="1:17" ht="30" customHeight="1">
      <c r="A23" s="15">
        <v>5</v>
      </c>
      <c r="B23" s="64" t="s">
        <v>27</v>
      </c>
      <c r="C23" s="66"/>
      <c r="D23" s="22"/>
      <c r="E23" s="76"/>
      <c r="F23" s="90"/>
      <c r="G23" s="90"/>
      <c r="H23" s="91"/>
      <c r="I23" s="13"/>
      <c r="J23" s="6"/>
      <c r="K23" s="47">
        <f t="shared" si="1"/>
        <v>0</v>
      </c>
    </row>
    <row r="24" spans="1:17" ht="30" customHeight="1">
      <c r="A24" s="15">
        <v>6</v>
      </c>
      <c r="B24" s="64" t="s">
        <v>28</v>
      </c>
      <c r="C24" s="66"/>
      <c r="D24" s="22"/>
      <c r="E24" s="76"/>
      <c r="F24" s="90"/>
      <c r="G24" s="90"/>
      <c r="H24" s="91"/>
      <c r="I24" s="13"/>
      <c r="J24" s="6"/>
      <c r="K24" s="47">
        <f t="shared" si="1"/>
        <v>0</v>
      </c>
    </row>
    <row r="25" spans="1:17" ht="18" customHeight="1" thickBot="1">
      <c r="A25" s="92" t="s">
        <v>29</v>
      </c>
      <c r="B25" s="93"/>
      <c r="C25" s="93"/>
      <c r="D25" s="93"/>
      <c r="E25" s="93"/>
      <c r="F25" s="93"/>
      <c r="G25" s="93"/>
      <c r="H25" s="93"/>
      <c r="I25" s="93"/>
      <c r="J25" s="94"/>
      <c r="K25" s="49">
        <f>SUM($K$19:$K$24)</f>
        <v>87.800000000000011</v>
      </c>
    </row>
    <row r="26" spans="1:17" ht="150" customHeight="1">
      <c r="A26" s="17" t="s">
        <v>30</v>
      </c>
      <c r="B26" s="86" t="s">
        <v>110</v>
      </c>
      <c r="C26" s="87"/>
      <c r="D26" s="87"/>
      <c r="E26" s="87"/>
      <c r="F26" s="87"/>
      <c r="G26" s="87"/>
      <c r="H26" s="87"/>
      <c r="I26" s="87"/>
      <c r="J26" s="87"/>
      <c r="K26" s="88"/>
    </row>
    <row r="27" spans="1:17" ht="58.5" customHeight="1">
      <c r="A27" s="74" t="s">
        <v>31</v>
      </c>
      <c r="B27" s="13" t="s">
        <v>32</v>
      </c>
      <c r="C27" s="75" t="s">
        <v>119</v>
      </c>
      <c r="D27" s="75"/>
      <c r="E27" s="75"/>
      <c r="F27" s="75"/>
      <c r="G27" s="75"/>
      <c r="H27" s="75"/>
      <c r="I27" s="75"/>
      <c r="J27" s="76"/>
      <c r="K27" s="77"/>
    </row>
    <row r="28" spans="1:17" ht="54" customHeight="1" thickBot="1">
      <c r="A28" s="74"/>
      <c r="B28" s="13" t="s">
        <v>33</v>
      </c>
      <c r="C28" s="75" t="s">
        <v>120</v>
      </c>
      <c r="D28" s="75"/>
      <c r="E28" s="75"/>
      <c r="F28" s="75"/>
      <c r="G28" s="75"/>
      <c r="H28" s="75"/>
      <c r="I28" s="75"/>
      <c r="J28" s="76"/>
      <c r="K28" s="77"/>
    </row>
    <row r="29" spans="1:17" ht="8.25" customHeight="1" thickTop="1" thickBo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80"/>
    </row>
    <row r="30" spans="1:17" ht="20.25" customHeight="1" thickTop="1">
      <c r="A30" s="81" t="s">
        <v>91</v>
      </c>
      <c r="B30" s="82"/>
      <c r="C30" s="82"/>
      <c r="D30" s="82"/>
      <c r="E30" s="82"/>
      <c r="F30" s="82"/>
      <c r="G30" s="82"/>
      <c r="H30" s="82"/>
      <c r="I30" s="82"/>
      <c r="J30" s="83"/>
      <c r="K30" s="84"/>
      <c r="L30" s="18"/>
      <c r="M30" s="19"/>
      <c r="N30" s="19"/>
      <c r="O30" s="19"/>
      <c r="P30" s="19"/>
      <c r="Q30" s="19"/>
    </row>
    <row r="31" spans="1:17" s="19" customFormat="1" ht="23.25" customHeight="1">
      <c r="A31" s="15" t="s">
        <v>34</v>
      </c>
      <c r="B31" s="85" t="s">
        <v>35</v>
      </c>
      <c r="C31" s="85"/>
      <c r="D31" s="85"/>
      <c r="E31" s="85"/>
      <c r="F31" s="85"/>
      <c r="G31" s="85"/>
      <c r="H31" s="85"/>
      <c r="I31" s="85"/>
      <c r="J31" s="55" t="s">
        <v>12</v>
      </c>
      <c r="K31" s="56"/>
    </row>
    <row r="32" spans="1:17" s="19" customFormat="1" ht="23.25" customHeight="1">
      <c r="A32" s="15">
        <v>1</v>
      </c>
      <c r="B32" s="64" t="s">
        <v>95</v>
      </c>
      <c r="C32" s="65"/>
      <c r="D32" s="65"/>
      <c r="E32" s="65"/>
      <c r="F32" s="65"/>
      <c r="G32" s="65"/>
      <c r="H32" s="65"/>
      <c r="I32" s="66"/>
      <c r="J32" s="57">
        <v>0.45</v>
      </c>
      <c r="K32" s="56"/>
      <c r="N32" s="20"/>
    </row>
    <row r="33" spans="1:14" s="19" customFormat="1" ht="23.25" customHeight="1">
      <c r="A33" s="15">
        <v>2</v>
      </c>
      <c r="B33" s="64" t="s">
        <v>96</v>
      </c>
      <c r="C33" s="65"/>
      <c r="D33" s="65"/>
      <c r="E33" s="65"/>
      <c r="F33" s="65"/>
      <c r="G33" s="65"/>
      <c r="H33" s="65"/>
      <c r="I33" s="66"/>
      <c r="J33" s="57">
        <v>0.1</v>
      </c>
      <c r="K33" s="56"/>
      <c r="N33" s="20"/>
    </row>
    <row r="34" spans="1:14" s="19" customFormat="1" ht="23.25" customHeight="1">
      <c r="A34" s="15">
        <v>3</v>
      </c>
      <c r="B34" s="64" t="s">
        <v>97</v>
      </c>
      <c r="C34" s="65"/>
      <c r="D34" s="65"/>
      <c r="E34" s="65"/>
      <c r="F34" s="65"/>
      <c r="G34" s="65"/>
      <c r="H34" s="65"/>
      <c r="I34" s="66"/>
      <c r="J34" s="57">
        <v>0.15</v>
      </c>
      <c r="K34" s="56"/>
      <c r="N34" s="20"/>
    </row>
    <row r="35" spans="1:14" s="19" customFormat="1" ht="23.25" customHeight="1">
      <c r="A35" s="15">
        <v>4</v>
      </c>
      <c r="B35" s="64" t="s">
        <v>98</v>
      </c>
      <c r="C35" s="65"/>
      <c r="D35" s="65"/>
      <c r="E35" s="65"/>
      <c r="F35" s="65"/>
      <c r="G35" s="65"/>
      <c r="H35" s="65"/>
      <c r="I35" s="66"/>
      <c r="J35" s="57">
        <v>0.1</v>
      </c>
      <c r="K35" s="56"/>
      <c r="N35" s="20"/>
    </row>
    <row r="36" spans="1:14" s="19" customFormat="1" ht="23.25" customHeight="1">
      <c r="A36" s="15">
        <v>5</v>
      </c>
      <c r="B36" s="64" t="s">
        <v>109</v>
      </c>
      <c r="C36" s="65"/>
      <c r="D36" s="65"/>
      <c r="E36" s="65"/>
      <c r="F36" s="65"/>
      <c r="G36" s="65"/>
      <c r="H36" s="65"/>
      <c r="I36" s="66"/>
      <c r="J36" s="57">
        <v>0.05</v>
      </c>
      <c r="K36" s="56"/>
      <c r="N36" s="20"/>
    </row>
    <row r="37" spans="1:14" s="19" customFormat="1" ht="23.25" customHeight="1">
      <c r="A37" s="15">
        <v>6</v>
      </c>
      <c r="B37" s="64" t="s">
        <v>121</v>
      </c>
      <c r="C37" s="65"/>
      <c r="D37" s="65"/>
      <c r="E37" s="65"/>
      <c r="F37" s="65"/>
      <c r="G37" s="65"/>
      <c r="H37" s="65"/>
      <c r="I37" s="66"/>
      <c r="J37" s="57">
        <v>0.05</v>
      </c>
      <c r="K37" s="56"/>
      <c r="N37" s="20"/>
    </row>
    <row r="38" spans="1:14" s="19" customFormat="1" ht="23.25" customHeight="1" thickBot="1">
      <c r="A38" s="21">
        <v>7</v>
      </c>
      <c r="B38" s="68" t="s">
        <v>122</v>
      </c>
      <c r="C38" s="69"/>
      <c r="D38" s="69"/>
      <c r="E38" s="69"/>
      <c r="F38" s="69"/>
      <c r="G38" s="69"/>
      <c r="H38" s="69"/>
      <c r="I38" s="70"/>
      <c r="J38" s="58">
        <v>0.1</v>
      </c>
      <c r="K38" s="59"/>
      <c r="N38" s="20"/>
    </row>
    <row r="39" spans="1:14" s="19" customFormat="1" ht="6" customHeight="1" thickTop="1" thickBo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3"/>
      <c r="N39" s="20"/>
    </row>
    <row r="40" spans="1:14" ht="42.75" customHeight="1" thickTop="1">
      <c r="A40" s="60" t="s">
        <v>36</v>
      </c>
      <c r="B40" s="61"/>
      <c r="C40" s="62"/>
      <c r="D40" s="63"/>
      <c r="E40" s="63"/>
      <c r="F40" s="61"/>
      <c r="G40" s="62" t="s">
        <v>37</v>
      </c>
      <c r="H40" s="61"/>
      <c r="I40" s="62"/>
      <c r="J40" s="63"/>
      <c r="K40" s="67"/>
      <c r="M40" s="19"/>
      <c r="N40" s="19"/>
    </row>
    <row r="41" spans="1:14" ht="67.5" customHeight="1" thickBot="1">
      <c r="A41" s="50" t="s">
        <v>38</v>
      </c>
      <c r="B41" s="51"/>
      <c r="C41" s="52"/>
      <c r="D41" s="53"/>
      <c r="E41" s="53"/>
      <c r="F41" s="53"/>
      <c r="G41" s="53"/>
      <c r="H41" s="53"/>
      <c r="I41" s="53"/>
      <c r="J41" s="53"/>
      <c r="K41" s="54"/>
    </row>
  </sheetData>
  <mergeCells count="84">
    <mergeCell ref="A1:K1"/>
    <mergeCell ref="A2:H2"/>
    <mergeCell ref="J2:K2"/>
    <mergeCell ref="B3:C3"/>
    <mergeCell ref="E3:F3"/>
    <mergeCell ref="J3:K3"/>
    <mergeCell ref="B9:C9"/>
    <mergeCell ref="E9:F9"/>
    <mergeCell ref="G9:H9"/>
    <mergeCell ref="B4:C4"/>
    <mergeCell ref="E4:F4"/>
    <mergeCell ref="H4:K4"/>
    <mergeCell ref="B5:E5"/>
    <mergeCell ref="G5:K5"/>
    <mergeCell ref="A6:K6"/>
    <mergeCell ref="A7:A8"/>
    <mergeCell ref="B7:C8"/>
    <mergeCell ref="D7:K7"/>
    <mergeCell ref="G8:H8"/>
    <mergeCell ref="E8:F8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5:C15"/>
    <mergeCell ref="E15:F15"/>
    <mergeCell ref="G15:H15"/>
    <mergeCell ref="A16:J16"/>
    <mergeCell ref="A17:K17"/>
    <mergeCell ref="B18:C18"/>
    <mergeCell ref="E18:H18"/>
    <mergeCell ref="B19:C19"/>
    <mergeCell ref="E19:H19"/>
    <mergeCell ref="B26:K26"/>
    <mergeCell ref="B20:C20"/>
    <mergeCell ref="E20:H20"/>
    <mergeCell ref="B21:C21"/>
    <mergeCell ref="E21:H21"/>
    <mergeCell ref="B22:C22"/>
    <mergeCell ref="E22:H22"/>
    <mergeCell ref="B23:C23"/>
    <mergeCell ref="E23:H23"/>
    <mergeCell ref="B24:C24"/>
    <mergeCell ref="E24:H24"/>
    <mergeCell ref="A25:J25"/>
    <mergeCell ref="B34:I34"/>
    <mergeCell ref="B37:I37"/>
    <mergeCell ref="B38:I38"/>
    <mergeCell ref="A39:K39"/>
    <mergeCell ref="A27:A28"/>
    <mergeCell ref="C27:K27"/>
    <mergeCell ref="C28:K28"/>
    <mergeCell ref="A29:K29"/>
    <mergeCell ref="A30:K30"/>
    <mergeCell ref="B31:I31"/>
    <mergeCell ref="B35:I35"/>
    <mergeCell ref="J35:K35"/>
    <mergeCell ref="A41:B41"/>
    <mergeCell ref="C41:K41"/>
    <mergeCell ref="J31:K31"/>
    <mergeCell ref="J32:K32"/>
    <mergeCell ref="J33:K33"/>
    <mergeCell ref="J34:K34"/>
    <mergeCell ref="J37:K37"/>
    <mergeCell ref="J38:K38"/>
    <mergeCell ref="A40:B40"/>
    <mergeCell ref="C40:F40"/>
    <mergeCell ref="B32:I32"/>
    <mergeCell ref="B33:I33"/>
    <mergeCell ref="G40:H40"/>
    <mergeCell ref="I40:K40"/>
    <mergeCell ref="B36:I36"/>
    <mergeCell ref="J36:K36"/>
  </mergeCells>
  <phoneticPr fontId="3" type="noConversion"/>
  <pageMargins left="0.18" right="0.18" top="0.12" bottom="0.16" header="0.1" footer="0.1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13" sqref="O13"/>
    </sheetView>
  </sheetViews>
  <sheetFormatPr defaultRowHeight="12"/>
  <cols>
    <col min="1" max="1" width="9.375" style="23" customWidth="1"/>
    <col min="2" max="2" width="20.875" style="23" customWidth="1"/>
    <col min="3" max="3" width="7.375" style="23" customWidth="1"/>
    <col min="4" max="4" width="9.625" style="23" customWidth="1"/>
    <col min="5" max="5" width="15.375" style="23" customWidth="1"/>
    <col min="6" max="6" width="9.875" style="23" customWidth="1"/>
    <col min="7" max="7" width="7.875" style="23" customWidth="1"/>
    <col min="8" max="8" width="14.875" style="23" customWidth="1"/>
    <col min="9" max="9" width="10.625" style="23" customWidth="1"/>
    <col min="10" max="10" width="9.75" style="23" customWidth="1"/>
    <col min="11" max="11" width="11.875" style="23" customWidth="1"/>
    <col min="12" max="16384" width="9" style="23"/>
  </cols>
  <sheetData>
    <row r="1" spans="1:11" ht="21" customHeight="1">
      <c r="A1" s="140" t="s">
        <v>79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12.75" customHeight="1" thickBot="1">
      <c r="A2" s="141"/>
      <c r="B2" s="141"/>
      <c r="C2" s="141"/>
      <c r="D2" s="141"/>
      <c r="E2" s="141"/>
      <c r="F2" s="141"/>
      <c r="G2" s="141"/>
      <c r="H2" s="141"/>
      <c r="I2" s="23" t="s">
        <v>45</v>
      </c>
      <c r="J2" s="142" t="s">
        <v>81</v>
      </c>
      <c r="K2" s="142"/>
    </row>
    <row r="3" spans="1:11" ht="18.75" customHeight="1">
      <c r="A3" s="24" t="s">
        <v>39</v>
      </c>
      <c r="B3" s="143"/>
      <c r="C3" s="144"/>
      <c r="D3" s="25" t="s">
        <v>42</v>
      </c>
      <c r="E3" s="145"/>
      <c r="F3" s="146"/>
      <c r="G3" s="25" t="s">
        <v>43</v>
      </c>
      <c r="H3" s="26"/>
      <c r="I3" s="26" t="s">
        <v>44</v>
      </c>
      <c r="J3" s="143"/>
      <c r="K3" s="147"/>
    </row>
    <row r="4" spans="1:11" ht="18.75" customHeight="1">
      <c r="A4" s="27" t="s">
        <v>40</v>
      </c>
      <c r="B4" s="131"/>
      <c r="C4" s="132"/>
      <c r="D4" s="29" t="s">
        <v>42</v>
      </c>
      <c r="E4" s="133"/>
      <c r="F4" s="134"/>
      <c r="G4" s="29" t="s">
        <v>43</v>
      </c>
      <c r="H4" s="131"/>
      <c r="I4" s="135"/>
      <c r="J4" s="135"/>
      <c r="K4" s="136"/>
    </row>
    <row r="5" spans="1:11" ht="16.5" customHeight="1" thickBot="1">
      <c r="A5" s="196" t="s">
        <v>41</v>
      </c>
      <c r="B5" s="197"/>
      <c r="C5" s="198" t="s">
        <v>86</v>
      </c>
      <c r="D5" s="199"/>
      <c r="E5" s="200"/>
      <c r="F5" s="30" t="s">
        <v>48</v>
      </c>
      <c r="G5" s="137">
        <f>$K$16*0.7+$K$25*0.3</f>
        <v>0</v>
      </c>
      <c r="H5" s="138"/>
      <c r="I5" s="138"/>
      <c r="J5" s="138"/>
      <c r="K5" s="139"/>
    </row>
    <row r="6" spans="1:11" ht="6" customHeight="1" thickTop="1" thickBot="1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50"/>
    </row>
    <row r="7" spans="1:11" ht="16.5" customHeight="1" thickTop="1">
      <c r="A7" s="151" t="s">
        <v>46</v>
      </c>
      <c r="B7" s="153" t="s">
        <v>87</v>
      </c>
      <c r="C7" s="154"/>
      <c r="D7" s="157" t="s">
        <v>49</v>
      </c>
      <c r="E7" s="158"/>
      <c r="F7" s="158"/>
      <c r="G7" s="158"/>
      <c r="H7" s="158"/>
      <c r="I7" s="158"/>
      <c r="J7" s="158"/>
      <c r="K7" s="159"/>
    </row>
    <row r="8" spans="1:11" ht="35.25" customHeight="1">
      <c r="A8" s="152"/>
      <c r="B8" s="155"/>
      <c r="C8" s="156"/>
      <c r="D8" s="32" t="s">
        <v>47</v>
      </c>
      <c r="E8" s="155" t="s">
        <v>82</v>
      </c>
      <c r="F8" s="156"/>
      <c r="G8" s="155" t="s">
        <v>83</v>
      </c>
      <c r="H8" s="156"/>
      <c r="I8" s="33" t="s">
        <v>51</v>
      </c>
      <c r="J8" s="33" t="s">
        <v>72</v>
      </c>
      <c r="K8" s="35" t="s">
        <v>50</v>
      </c>
    </row>
    <row r="9" spans="1:11" ht="20.25" customHeight="1">
      <c r="A9" s="36">
        <v>1</v>
      </c>
      <c r="B9" s="131"/>
      <c r="C9" s="132"/>
      <c r="D9" s="38">
        <v>0</v>
      </c>
      <c r="E9" s="160"/>
      <c r="F9" s="160"/>
      <c r="G9" s="131"/>
      <c r="H9" s="132"/>
      <c r="I9" s="37"/>
      <c r="J9" s="28"/>
      <c r="K9" s="39">
        <f>J9*D9</f>
        <v>0</v>
      </c>
    </row>
    <row r="10" spans="1:11" ht="20.25" customHeight="1">
      <c r="A10" s="36">
        <v>2</v>
      </c>
      <c r="B10" s="131"/>
      <c r="C10" s="132"/>
      <c r="D10" s="38">
        <v>0</v>
      </c>
      <c r="E10" s="160"/>
      <c r="F10" s="160"/>
      <c r="G10" s="131"/>
      <c r="H10" s="132"/>
      <c r="I10" s="37"/>
      <c r="J10" s="28"/>
      <c r="K10" s="39">
        <f t="shared" ref="K10:K15" si="0">J10*D10</f>
        <v>0</v>
      </c>
    </row>
    <row r="11" spans="1:11" ht="20.25" customHeight="1">
      <c r="A11" s="36">
        <v>3</v>
      </c>
      <c r="B11" s="131"/>
      <c r="C11" s="132"/>
      <c r="D11" s="38">
        <v>0</v>
      </c>
      <c r="E11" s="160"/>
      <c r="F11" s="160"/>
      <c r="G11" s="131"/>
      <c r="H11" s="132"/>
      <c r="I11" s="37"/>
      <c r="J11" s="28"/>
      <c r="K11" s="39">
        <f t="shared" si="0"/>
        <v>0</v>
      </c>
    </row>
    <row r="12" spans="1:11" ht="20.25" customHeight="1">
      <c r="A12" s="36">
        <v>4</v>
      </c>
      <c r="B12" s="131"/>
      <c r="C12" s="132"/>
      <c r="D12" s="38">
        <v>0</v>
      </c>
      <c r="E12" s="160"/>
      <c r="F12" s="160"/>
      <c r="G12" s="131"/>
      <c r="H12" s="132"/>
      <c r="I12" s="37"/>
      <c r="J12" s="28"/>
      <c r="K12" s="39">
        <f t="shared" si="0"/>
        <v>0</v>
      </c>
    </row>
    <row r="13" spans="1:11" ht="20.25" customHeight="1">
      <c r="A13" s="36">
        <v>5</v>
      </c>
      <c r="B13" s="131"/>
      <c r="C13" s="132"/>
      <c r="D13" s="38">
        <v>0</v>
      </c>
      <c r="E13" s="160"/>
      <c r="F13" s="160"/>
      <c r="G13" s="131"/>
      <c r="H13" s="132"/>
      <c r="I13" s="37"/>
      <c r="J13" s="28"/>
      <c r="K13" s="39">
        <f t="shared" si="0"/>
        <v>0</v>
      </c>
    </row>
    <row r="14" spans="1:11" ht="20.25" customHeight="1">
      <c r="A14" s="36">
        <v>6</v>
      </c>
      <c r="B14" s="131"/>
      <c r="C14" s="132"/>
      <c r="D14" s="38">
        <v>0</v>
      </c>
      <c r="E14" s="160"/>
      <c r="F14" s="160"/>
      <c r="G14" s="131"/>
      <c r="H14" s="132"/>
      <c r="I14" s="37"/>
      <c r="J14" s="28"/>
      <c r="K14" s="39">
        <f t="shared" si="0"/>
        <v>0</v>
      </c>
    </row>
    <row r="15" spans="1:11" ht="20.25" customHeight="1">
      <c r="A15" s="36">
        <v>7</v>
      </c>
      <c r="B15" s="131"/>
      <c r="C15" s="132"/>
      <c r="D15" s="38">
        <v>0</v>
      </c>
      <c r="E15" s="160"/>
      <c r="F15" s="160"/>
      <c r="G15" s="131"/>
      <c r="H15" s="132"/>
      <c r="I15" s="37"/>
      <c r="J15" s="28"/>
      <c r="K15" s="39">
        <f t="shared" si="0"/>
        <v>0</v>
      </c>
    </row>
    <row r="16" spans="1:11" ht="14.25" customHeight="1" thickBot="1">
      <c r="A16" s="161" t="s">
        <v>52</v>
      </c>
      <c r="B16" s="162"/>
      <c r="C16" s="162"/>
      <c r="D16" s="162"/>
      <c r="E16" s="162"/>
      <c r="F16" s="162"/>
      <c r="G16" s="162"/>
      <c r="H16" s="162"/>
      <c r="I16" s="162"/>
      <c r="J16" s="163"/>
      <c r="K16" s="40">
        <f>SUM($K$9:$K$15)</f>
        <v>0</v>
      </c>
    </row>
    <row r="17" spans="1:17" ht="6.75" customHeight="1" thickTop="1" thickBo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8"/>
    </row>
    <row r="18" spans="1:17" ht="34.5" customHeight="1" thickTop="1">
      <c r="A18" s="31" t="s">
        <v>53</v>
      </c>
      <c r="B18" s="169" t="s">
        <v>54</v>
      </c>
      <c r="C18" s="169"/>
      <c r="D18" s="33" t="s">
        <v>55</v>
      </c>
      <c r="E18" s="170" t="s">
        <v>56</v>
      </c>
      <c r="F18" s="171"/>
      <c r="G18" s="171"/>
      <c r="H18" s="172"/>
      <c r="I18" s="33" t="s">
        <v>57</v>
      </c>
      <c r="J18" s="34" t="s">
        <v>58</v>
      </c>
      <c r="K18" s="35" t="s">
        <v>59</v>
      </c>
    </row>
    <row r="19" spans="1:17" ht="34.5" customHeight="1">
      <c r="A19" s="36">
        <v>1</v>
      </c>
      <c r="B19" s="164" t="s">
        <v>73</v>
      </c>
      <c r="C19" s="165"/>
      <c r="D19" s="38">
        <v>0.3</v>
      </c>
      <c r="E19" s="131"/>
      <c r="F19" s="135"/>
      <c r="G19" s="135"/>
      <c r="H19" s="132"/>
      <c r="I19" s="37"/>
      <c r="J19" s="28"/>
      <c r="K19" s="39">
        <f t="shared" ref="K19:K24" si="1">J19*D19</f>
        <v>0</v>
      </c>
    </row>
    <row r="20" spans="1:17" ht="24.75" customHeight="1">
      <c r="A20" s="36">
        <v>2</v>
      </c>
      <c r="B20" s="164" t="s">
        <v>60</v>
      </c>
      <c r="C20" s="165"/>
      <c r="D20" s="38">
        <v>0.3</v>
      </c>
      <c r="E20" s="131"/>
      <c r="F20" s="135"/>
      <c r="G20" s="135"/>
      <c r="H20" s="132"/>
      <c r="I20" s="37"/>
      <c r="J20" s="28"/>
      <c r="K20" s="39">
        <f t="shared" si="1"/>
        <v>0</v>
      </c>
    </row>
    <row r="21" spans="1:17" ht="25.5" customHeight="1">
      <c r="A21" s="36">
        <v>3</v>
      </c>
      <c r="B21" s="164" t="s">
        <v>75</v>
      </c>
      <c r="C21" s="165"/>
      <c r="D21" s="38">
        <v>0.2</v>
      </c>
      <c r="E21" s="131"/>
      <c r="F21" s="135"/>
      <c r="G21" s="135"/>
      <c r="H21" s="132"/>
      <c r="I21" s="37"/>
      <c r="J21" s="28"/>
      <c r="K21" s="39">
        <f t="shared" si="1"/>
        <v>0</v>
      </c>
    </row>
    <row r="22" spans="1:17" ht="59.25" customHeight="1">
      <c r="A22" s="36">
        <v>4</v>
      </c>
      <c r="B22" s="164" t="s">
        <v>74</v>
      </c>
      <c r="C22" s="165"/>
      <c r="D22" s="38">
        <v>0.2</v>
      </c>
      <c r="E22" s="131"/>
      <c r="F22" s="135"/>
      <c r="G22" s="135"/>
      <c r="H22" s="132"/>
      <c r="I22" s="37"/>
      <c r="J22" s="28"/>
      <c r="K22" s="39">
        <f t="shared" si="1"/>
        <v>0</v>
      </c>
    </row>
    <row r="23" spans="1:17" ht="24.75" customHeight="1">
      <c r="A23" s="36">
        <v>5</v>
      </c>
      <c r="B23" s="173" t="s">
        <v>76</v>
      </c>
      <c r="C23" s="165"/>
      <c r="D23" s="38"/>
      <c r="E23" s="131"/>
      <c r="F23" s="135"/>
      <c r="G23" s="135"/>
      <c r="H23" s="132"/>
      <c r="I23" s="37"/>
      <c r="J23" s="28"/>
      <c r="K23" s="39">
        <f t="shared" si="1"/>
        <v>0</v>
      </c>
    </row>
    <row r="24" spans="1:17" ht="35.25" customHeight="1">
      <c r="A24" s="36">
        <v>6</v>
      </c>
      <c r="B24" s="173" t="s">
        <v>77</v>
      </c>
      <c r="C24" s="165"/>
      <c r="D24" s="38"/>
      <c r="E24" s="131"/>
      <c r="F24" s="135"/>
      <c r="G24" s="135"/>
      <c r="H24" s="132"/>
      <c r="I24" s="37"/>
      <c r="J24" s="28"/>
      <c r="K24" s="39">
        <f t="shared" si="1"/>
        <v>0</v>
      </c>
    </row>
    <row r="25" spans="1:17" ht="13.5" customHeight="1" thickBot="1">
      <c r="A25" s="174" t="s">
        <v>61</v>
      </c>
      <c r="B25" s="175"/>
      <c r="C25" s="175"/>
      <c r="D25" s="175"/>
      <c r="E25" s="175"/>
      <c r="F25" s="175"/>
      <c r="G25" s="175"/>
      <c r="H25" s="175"/>
      <c r="I25" s="175"/>
      <c r="J25" s="176"/>
      <c r="K25" s="41">
        <f>SUM($K$19:$K$24)</f>
        <v>0</v>
      </c>
    </row>
    <row r="26" spans="1:17" ht="150" customHeight="1">
      <c r="A26" s="42" t="s">
        <v>62</v>
      </c>
      <c r="B26" s="177"/>
      <c r="C26" s="177"/>
      <c r="D26" s="177"/>
      <c r="E26" s="177"/>
      <c r="F26" s="177"/>
      <c r="G26" s="177"/>
      <c r="H26" s="177"/>
      <c r="I26" s="177"/>
      <c r="J26" s="143"/>
      <c r="K26" s="178"/>
    </row>
    <row r="27" spans="1:17" ht="58.5" customHeight="1">
      <c r="A27" s="179" t="s">
        <v>63</v>
      </c>
      <c r="B27" s="37" t="s">
        <v>64</v>
      </c>
      <c r="C27" s="160"/>
      <c r="D27" s="160"/>
      <c r="E27" s="160"/>
      <c r="F27" s="160"/>
      <c r="G27" s="160"/>
      <c r="H27" s="160"/>
      <c r="I27" s="160"/>
      <c r="J27" s="131"/>
      <c r="K27" s="180"/>
    </row>
    <row r="28" spans="1:17" ht="54" customHeight="1" thickBot="1">
      <c r="A28" s="179"/>
      <c r="B28" s="37" t="s">
        <v>65</v>
      </c>
      <c r="C28" s="160"/>
      <c r="D28" s="160"/>
      <c r="E28" s="160"/>
      <c r="F28" s="160"/>
      <c r="G28" s="160"/>
      <c r="H28" s="160"/>
      <c r="I28" s="160"/>
      <c r="J28" s="131"/>
      <c r="K28" s="180"/>
    </row>
    <row r="29" spans="1:17" ht="8.25" customHeight="1" thickTop="1" thickBot="1">
      <c r="A29" s="181"/>
      <c r="B29" s="182"/>
      <c r="C29" s="182"/>
      <c r="D29" s="182"/>
      <c r="E29" s="182"/>
      <c r="F29" s="182"/>
      <c r="G29" s="182"/>
      <c r="H29" s="182"/>
      <c r="I29" s="182"/>
      <c r="J29" s="182"/>
      <c r="K29" s="183"/>
    </row>
    <row r="30" spans="1:17" ht="20.25" customHeight="1" thickTop="1">
      <c r="A30" s="186" t="s">
        <v>88</v>
      </c>
      <c r="B30" s="187"/>
      <c r="C30" s="187"/>
      <c r="D30" s="187"/>
      <c r="E30" s="187"/>
      <c r="F30" s="187"/>
      <c r="G30" s="187"/>
      <c r="H30" s="187"/>
      <c r="I30" s="187"/>
      <c r="J30" s="188"/>
      <c r="K30" s="189"/>
      <c r="L30" s="43"/>
      <c r="M30" s="44"/>
      <c r="N30" s="44"/>
      <c r="O30" s="44"/>
      <c r="P30" s="44"/>
      <c r="Q30" s="44"/>
    </row>
    <row r="31" spans="1:17" s="44" customFormat="1" ht="23.25" customHeight="1">
      <c r="A31" s="36" t="s">
        <v>66</v>
      </c>
      <c r="B31" s="190" t="s">
        <v>67</v>
      </c>
      <c r="C31" s="190"/>
      <c r="D31" s="190"/>
      <c r="E31" s="190"/>
      <c r="F31" s="190"/>
      <c r="G31" s="190"/>
      <c r="H31" s="190"/>
      <c r="I31" s="190"/>
      <c r="J31" s="184" t="s">
        <v>68</v>
      </c>
      <c r="K31" s="185"/>
    </row>
    <row r="32" spans="1:17" s="44" customFormat="1" ht="23.25" customHeight="1">
      <c r="A32" s="36">
        <v>1</v>
      </c>
      <c r="B32" s="190"/>
      <c r="C32" s="190"/>
      <c r="D32" s="190"/>
      <c r="E32" s="190"/>
      <c r="F32" s="190"/>
      <c r="G32" s="190"/>
      <c r="H32" s="190"/>
      <c r="I32" s="190"/>
      <c r="J32" s="184"/>
      <c r="K32" s="185"/>
      <c r="N32" s="45"/>
    </row>
    <row r="33" spans="1:14" s="44" customFormat="1" ht="23.25" customHeight="1">
      <c r="A33" s="36">
        <v>2</v>
      </c>
      <c r="B33" s="190"/>
      <c r="C33" s="190"/>
      <c r="D33" s="190"/>
      <c r="E33" s="190"/>
      <c r="F33" s="190"/>
      <c r="G33" s="190"/>
      <c r="H33" s="190"/>
      <c r="I33" s="190"/>
      <c r="J33" s="184"/>
      <c r="K33" s="185"/>
      <c r="N33" s="45"/>
    </row>
    <row r="34" spans="1:14" s="44" customFormat="1" ht="23.25" customHeight="1">
      <c r="A34" s="36">
        <v>3</v>
      </c>
      <c r="B34" s="190"/>
      <c r="C34" s="190"/>
      <c r="D34" s="190"/>
      <c r="E34" s="190"/>
      <c r="F34" s="190"/>
      <c r="G34" s="190"/>
      <c r="H34" s="190"/>
      <c r="I34" s="190"/>
      <c r="J34" s="184"/>
      <c r="K34" s="185"/>
      <c r="N34" s="45"/>
    </row>
    <row r="35" spans="1:14" s="44" customFormat="1" ht="23.25" customHeight="1">
      <c r="A35" s="36">
        <v>4</v>
      </c>
      <c r="B35" s="190"/>
      <c r="C35" s="190"/>
      <c r="D35" s="190"/>
      <c r="E35" s="190"/>
      <c r="F35" s="190"/>
      <c r="G35" s="190"/>
      <c r="H35" s="190"/>
      <c r="I35" s="190"/>
      <c r="J35" s="184"/>
      <c r="K35" s="185"/>
      <c r="N35" s="45"/>
    </row>
    <row r="36" spans="1:14" s="44" customFormat="1" ht="23.25" customHeight="1" thickBot="1">
      <c r="A36" s="46">
        <v>5</v>
      </c>
      <c r="B36" s="206"/>
      <c r="C36" s="206"/>
      <c r="D36" s="206"/>
      <c r="E36" s="206"/>
      <c r="F36" s="206"/>
      <c r="G36" s="206"/>
      <c r="H36" s="206"/>
      <c r="I36" s="206"/>
      <c r="J36" s="207"/>
      <c r="K36" s="208"/>
      <c r="N36" s="45"/>
    </row>
    <row r="37" spans="1:14" s="44" customFormat="1" ht="6" customHeight="1" thickTop="1" thickBo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8"/>
      <c r="N37" s="45"/>
    </row>
    <row r="38" spans="1:14" ht="42.75" customHeight="1" thickTop="1">
      <c r="A38" s="201" t="s">
        <v>69</v>
      </c>
      <c r="B38" s="202"/>
      <c r="C38" s="203"/>
      <c r="D38" s="204"/>
      <c r="E38" s="204"/>
      <c r="F38" s="202"/>
      <c r="G38" s="203" t="s">
        <v>70</v>
      </c>
      <c r="H38" s="202"/>
      <c r="I38" s="203"/>
      <c r="J38" s="204"/>
      <c r="K38" s="205"/>
      <c r="M38" s="44"/>
      <c r="N38" s="44"/>
    </row>
    <row r="39" spans="1:14" ht="67.5" customHeight="1" thickBot="1">
      <c r="A39" s="191" t="s">
        <v>71</v>
      </c>
      <c r="B39" s="192"/>
      <c r="C39" s="193"/>
      <c r="D39" s="194"/>
      <c r="E39" s="194"/>
      <c r="F39" s="194"/>
      <c r="G39" s="194"/>
      <c r="H39" s="194"/>
      <c r="I39" s="194"/>
      <c r="J39" s="194"/>
      <c r="K39" s="195"/>
    </row>
  </sheetData>
  <mergeCells count="81">
    <mergeCell ref="A39:B39"/>
    <mergeCell ref="C39:K39"/>
    <mergeCell ref="A5:B5"/>
    <mergeCell ref="C5:E5"/>
    <mergeCell ref="A37:K37"/>
    <mergeCell ref="A38:B38"/>
    <mergeCell ref="C38:F38"/>
    <mergeCell ref="G38:H38"/>
    <mergeCell ref="I38:K38"/>
    <mergeCell ref="B35:I35"/>
    <mergeCell ref="B36:I36"/>
    <mergeCell ref="J36:K36"/>
    <mergeCell ref="B33:I33"/>
    <mergeCell ref="J33:K33"/>
    <mergeCell ref="B34:I34"/>
    <mergeCell ref="J34:K34"/>
    <mergeCell ref="A27:A28"/>
    <mergeCell ref="C27:K27"/>
    <mergeCell ref="C28:K28"/>
    <mergeCell ref="A29:K29"/>
    <mergeCell ref="J35:K35"/>
    <mergeCell ref="A30:K30"/>
    <mergeCell ref="B31:I31"/>
    <mergeCell ref="J31:K31"/>
    <mergeCell ref="B32:I32"/>
    <mergeCell ref="J32:K32"/>
    <mergeCell ref="B24:C24"/>
    <mergeCell ref="E24:H24"/>
    <mergeCell ref="A25:J25"/>
    <mergeCell ref="B26:K26"/>
    <mergeCell ref="B22:C22"/>
    <mergeCell ref="E22:H22"/>
    <mergeCell ref="B23:C23"/>
    <mergeCell ref="E23:H23"/>
    <mergeCell ref="B20:C20"/>
    <mergeCell ref="E20:H20"/>
    <mergeCell ref="B21:C21"/>
    <mergeCell ref="E21:H21"/>
    <mergeCell ref="A17:K17"/>
    <mergeCell ref="B18:C18"/>
    <mergeCell ref="E18:H18"/>
    <mergeCell ref="B19:C19"/>
    <mergeCell ref="E19:H19"/>
    <mergeCell ref="B15:C15"/>
    <mergeCell ref="E15:F15"/>
    <mergeCell ref="G15:H15"/>
    <mergeCell ref="A16:J16"/>
    <mergeCell ref="B13:C13"/>
    <mergeCell ref="E13:F13"/>
    <mergeCell ref="G13:H13"/>
    <mergeCell ref="B14:C14"/>
    <mergeCell ref="E14:F14"/>
    <mergeCell ref="G14:H14"/>
    <mergeCell ref="B11:C11"/>
    <mergeCell ref="E11:F11"/>
    <mergeCell ref="G11:H11"/>
    <mergeCell ref="B12:C12"/>
    <mergeCell ref="E12:F12"/>
    <mergeCell ref="G12:H12"/>
    <mergeCell ref="B9:C9"/>
    <mergeCell ref="E9:F9"/>
    <mergeCell ref="G9:H9"/>
    <mergeCell ref="B10:C10"/>
    <mergeCell ref="E10:F10"/>
    <mergeCell ref="G10:H10"/>
    <mergeCell ref="A6:K6"/>
    <mergeCell ref="A7:A8"/>
    <mergeCell ref="B7:C8"/>
    <mergeCell ref="D7:K7"/>
    <mergeCell ref="E8:F8"/>
    <mergeCell ref="G8:H8"/>
    <mergeCell ref="B4:C4"/>
    <mergeCell ref="E4:F4"/>
    <mergeCell ref="H4:K4"/>
    <mergeCell ref="G5:K5"/>
    <mergeCell ref="A1:K1"/>
    <mergeCell ref="A2:H2"/>
    <mergeCell ref="J2:K2"/>
    <mergeCell ref="B3:C3"/>
    <mergeCell ref="E3:F3"/>
    <mergeCell ref="J3:K3"/>
  </mergeCells>
  <phoneticPr fontId="3" type="noConversion"/>
  <pageMargins left="0.22" right="0.19" top="0.11" bottom="0.16" header="0.13" footer="0.16"/>
  <pageSetup paperSize="9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Chinese</vt:lpstr>
      <vt:lpstr>English</vt:lpstr>
      <vt:lpstr>Chinese!Print_Area</vt:lpstr>
      <vt:lpstr>English!Print_Area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Gordon</cp:lastModifiedBy>
  <cp:lastPrinted>2014-12-04T09:00:15Z</cp:lastPrinted>
  <dcterms:created xsi:type="dcterms:W3CDTF">2010-12-07T02:01:12Z</dcterms:created>
  <dcterms:modified xsi:type="dcterms:W3CDTF">2017-07-12T06:42:36Z</dcterms:modified>
</cp:coreProperties>
</file>