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ni\MASTER\3_Semester\physique_numerique_projet\projet\"/>
    </mc:Choice>
  </mc:AlternateContent>
  <xr:revisionPtr revIDLastSave="0" documentId="13_ncr:1_{9AFF5104-61A3-4C3E-8417-1E7F99B71FB8}" xr6:coauthVersionLast="47" xr6:coauthVersionMax="47" xr10:uidLastSave="{00000000-0000-0000-0000-000000000000}"/>
  <bookViews>
    <workbookView xWindow="-98" yWindow="-98" windowWidth="20715" windowHeight="13276" xr2:uid="{D2F3FC73-D802-4D67-8216-6F6079696D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L34" i="1"/>
  <c r="L27" i="1"/>
  <c r="L20" i="1"/>
  <c r="L13" i="1"/>
  <c r="L6" i="1"/>
  <c r="K41" i="1"/>
  <c r="K34" i="1"/>
  <c r="K27" i="1"/>
  <c r="K20" i="1"/>
  <c r="K13" i="1"/>
  <c r="K6" i="1"/>
  <c r="G37" i="1"/>
  <c r="G38" i="1"/>
  <c r="G39" i="1"/>
  <c r="G40" i="1"/>
  <c r="G41" i="1"/>
  <c r="G30" i="1"/>
  <c r="G31" i="1"/>
  <c r="G32" i="1"/>
  <c r="G33" i="1"/>
  <c r="G34" i="1"/>
  <c r="G23" i="1"/>
  <c r="G24" i="1"/>
  <c r="G25" i="1"/>
  <c r="G26" i="1"/>
  <c r="G27" i="1"/>
  <c r="G17" i="1"/>
  <c r="G18" i="1"/>
  <c r="G19" i="1"/>
  <c r="G20" i="1"/>
  <c r="G16" i="1"/>
  <c r="G9" i="1"/>
  <c r="G10" i="1"/>
  <c r="J13" i="1" s="1"/>
  <c r="G11" i="1"/>
  <c r="G12" i="1"/>
  <c r="G13" i="1"/>
  <c r="G3" i="1"/>
  <c r="G4" i="1"/>
  <c r="G5" i="1"/>
  <c r="G6" i="1"/>
  <c r="G2" i="1"/>
  <c r="J6" i="1" s="1"/>
  <c r="J41" i="1" l="1"/>
  <c r="J27" i="1"/>
  <c r="J20" i="1"/>
  <c r="J34" i="1"/>
</calcChain>
</file>

<file path=xl/sharedStrings.xml><?xml version="1.0" encoding="utf-8"?>
<sst xmlns="http://schemas.openxmlformats.org/spreadsheetml/2006/main" count="32" uniqueCount="21">
  <si>
    <t>T</t>
  </si>
  <si>
    <t>run no.</t>
  </si>
  <si>
    <t>% acceptation de tirages</t>
  </si>
  <si>
    <t>n_step</t>
  </si>
  <si>
    <t>d_final-d_initial</t>
  </si>
  <si>
    <t>2 K</t>
  </si>
  <si>
    <t>1000 K</t>
  </si>
  <si>
    <t>***</t>
  </si>
  <si>
    <t>linear (T0 = 1000 K)</t>
  </si>
  <si>
    <t>sigmoid: 2500/(0.5 + exp((istep-4000)/2500))</t>
  </si>
  <si>
    <t>mean dD</t>
  </si>
  <si>
    <t>mean % acceptation</t>
  </si>
  <si>
    <t>best dD?</t>
  </si>
  <si>
    <t>lowest d_final?</t>
  </si>
  <si>
    <t>Plot the ones with lowest d_final</t>
  </si>
  <si>
    <t>stepwise (3000 -&gt; 1000 -&gt; 50 -&gt; 400 -&gt; 2)</t>
  </si>
  <si>
    <t>expoential: 3000 K *((0.8)**(istep/5000))</t>
  </si>
  <si>
    <t>d_initial [km]</t>
  </si>
  <si>
    <t>d_final [km]</t>
  </si>
  <si>
    <t>mean d_final [km]</t>
  </si>
  <si>
    <t>best of all temperature schemes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</si>
</sst>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E702-3022-4EED-9D62-710500BAAD47}">
  <dimension ref="A1:L45"/>
  <sheetViews>
    <sheetView tabSelected="1" topLeftCell="A25" workbookViewId="0">
      <selection activeCell="B45" sqref="B45"/>
    </sheetView>
  </sheetViews>
  <sheetFormatPr baseColWidth="10" defaultRowHeight="14.25" x14ac:dyDescent="0.45"/>
  <cols>
    <col min="1" max="1" width="36.06640625" customWidth="1"/>
    <col min="4" max="4" width="13.33203125" customWidth="1"/>
    <col min="6" max="6" width="21.46484375" customWidth="1"/>
    <col min="7" max="7" width="15.86328125" style="2" customWidth="1"/>
    <col min="9" max="9" width="13.59765625" customWidth="1"/>
    <col min="11" max="11" width="17.59765625" customWidth="1"/>
    <col min="12" max="12" width="16.6640625" customWidth="1"/>
  </cols>
  <sheetData>
    <row r="1" spans="1:12" s="9" customFormat="1" x14ac:dyDescent="0.45">
      <c r="A1" s="9" t="s">
        <v>0</v>
      </c>
      <c r="B1" s="9" t="s">
        <v>3</v>
      </c>
      <c r="C1" s="9" t="s">
        <v>1</v>
      </c>
      <c r="D1" s="9" t="s">
        <v>17</v>
      </c>
      <c r="E1" s="9" t="s">
        <v>18</v>
      </c>
      <c r="F1" s="9" t="s">
        <v>2</v>
      </c>
      <c r="G1" s="10" t="s">
        <v>4</v>
      </c>
      <c r="H1" s="9" t="s">
        <v>12</v>
      </c>
      <c r="I1" s="9" t="s">
        <v>13</v>
      </c>
      <c r="J1" s="9" t="s">
        <v>10</v>
      </c>
      <c r="K1" s="9" t="s">
        <v>11</v>
      </c>
      <c r="L1" s="9" t="s">
        <v>19</v>
      </c>
    </row>
    <row r="2" spans="1:12" x14ac:dyDescent="0.45">
      <c r="A2" t="s">
        <v>5</v>
      </c>
      <c r="B2">
        <v>100000</v>
      </c>
      <c r="C2">
        <v>1</v>
      </c>
      <c r="D2">
        <v>151642.489427886</v>
      </c>
      <c r="E2">
        <v>45475.354389694097</v>
      </c>
      <c r="F2" s="1">
        <v>2.2560000399999999E-2</v>
      </c>
      <c r="G2" s="2">
        <f>E2-D2</f>
        <v>-106167.1350381919</v>
      </c>
    </row>
    <row r="3" spans="1:12" x14ac:dyDescent="0.45">
      <c r="C3">
        <v>2</v>
      </c>
      <c r="D3">
        <v>178107.72141696699</v>
      </c>
      <c r="E3">
        <v>46388.901066611397</v>
      </c>
      <c r="F3" s="1">
        <v>2.2560000399999999E-2</v>
      </c>
      <c r="G3" s="2">
        <f t="shared" ref="G3:G41" si="0">E3-D3</f>
        <v>-131718.82035035559</v>
      </c>
    </row>
    <row r="4" spans="1:12" x14ac:dyDescent="0.45">
      <c r="C4">
        <v>3</v>
      </c>
      <c r="D4">
        <v>174507.813436375</v>
      </c>
      <c r="E4">
        <v>41524.041108316502</v>
      </c>
      <c r="F4" s="1">
        <v>2.3280000299999999E-2</v>
      </c>
      <c r="G4" s="2">
        <f t="shared" si="0"/>
        <v>-132983.77232805849</v>
      </c>
      <c r="H4" t="s">
        <v>7</v>
      </c>
      <c r="I4" t="s">
        <v>7</v>
      </c>
    </row>
    <row r="5" spans="1:12" s="4" customFormat="1" x14ac:dyDescent="0.45">
      <c r="C5" s="4">
        <v>4</v>
      </c>
      <c r="D5" s="4">
        <v>150174.13707576299</v>
      </c>
      <c r="E5" s="4">
        <v>46518.309973028299</v>
      </c>
      <c r="F5" s="5">
        <v>2.2380000000000001E-2</v>
      </c>
      <c r="G5" s="6">
        <f t="shared" si="0"/>
        <v>-103655.82710273469</v>
      </c>
    </row>
    <row r="6" spans="1:12" x14ac:dyDescent="0.45">
      <c r="C6">
        <v>5</v>
      </c>
      <c r="D6">
        <v>150872.38616411699</v>
      </c>
      <c r="E6">
        <v>51211.733166205398</v>
      </c>
      <c r="F6" s="1">
        <v>2.2299999399999999E-2</v>
      </c>
      <c r="G6" s="2">
        <f t="shared" si="0"/>
        <v>-99660.652997911588</v>
      </c>
      <c r="J6">
        <f>(G2+G3+G4+G5+G6)/5</f>
        <v>-114837.24156345046</v>
      </c>
      <c r="K6" s="1">
        <f>(F2+F3+F4+F5+F6)/5</f>
        <v>2.2616000099999999E-2</v>
      </c>
      <c r="L6">
        <f>(E2+E3+E4+E5+E6)/5</f>
        <v>46223.667940771134</v>
      </c>
    </row>
    <row r="7" spans="1:12" x14ac:dyDescent="0.45">
      <c r="F7" s="1"/>
      <c r="K7" s="1"/>
    </row>
    <row r="9" spans="1:12" x14ac:dyDescent="0.45">
      <c r="A9" s="1" t="s">
        <v>6</v>
      </c>
      <c r="B9">
        <v>10000</v>
      </c>
      <c r="C9">
        <v>1</v>
      </c>
      <c r="D9">
        <v>161652.424740997</v>
      </c>
      <c r="E9">
        <v>71234.970257119698</v>
      </c>
      <c r="F9">
        <v>0.20490999500000001</v>
      </c>
      <c r="G9" s="2">
        <f t="shared" si="0"/>
        <v>-90417.4544838773</v>
      </c>
    </row>
    <row r="10" spans="1:12" x14ac:dyDescent="0.45">
      <c r="C10">
        <v>2</v>
      </c>
      <c r="D10">
        <v>175520.92663185101</v>
      </c>
      <c r="E10">
        <v>78778.888727637706</v>
      </c>
      <c r="F10">
        <v>0.20802000200000001</v>
      </c>
      <c r="G10" s="2">
        <f t="shared" si="0"/>
        <v>-96742.037904213299</v>
      </c>
    </row>
    <row r="11" spans="1:12" x14ac:dyDescent="0.45">
      <c r="C11">
        <v>3</v>
      </c>
      <c r="D11">
        <v>157473.05340659199</v>
      </c>
      <c r="E11">
        <v>66564.378873577996</v>
      </c>
      <c r="F11">
        <v>0.205760002</v>
      </c>
      <c r="G11" s="2">
        <f t="shared" si="0"/>
        <v>-90908.674533013997</v>
      </c>
    </row>
    <row r="12" spans="1:12" x14ac:dyDescent="0.45">
      <c r="C12">
        <v>4</v>
      </c>
      <c r="D12">
        <v>169559.40028004901</v>
      </c>
      <c r="E12">
        <v>79041.269369962494</v>
      </c>
      <c r="F12">
        <v>0.20877000700000001</v>
      </c>
      <c r="G12" s="2">
        <f t="shared" si="0"/>
        <v>-90518.130910086518</v>
      </c>
    </row>
    <row r="13" spans="1:12" s="4" customFormat="1" x14ac:dyDescent="0.45">
      <c r="C13" s="4">
        <v>5</v>
      </c>
      <c r="D13" s="4">
        <v>161514.09337264401</v>
      </c>
      <c r="E13" s="4">
        <v>60752.035494780997</v>
      </c>
      <c r="F13" s="4">
        <v>0.205039993</v>
      </c>
      <c r="G13" s="6">
        <f t="shared" si="0"/>
        <v>-100762.05787786302</v>
      </c>
      <c r="H13" s="4" t="s">
        <v>7</v>
      </c>
      <c r="I13" s="4" t="s">
        <v>7</v>
      </c>
      <c r="J13" s="4">
        <f>(G9+G10+G11+G12+G13)/5</f>
        <v>-93869.671141810817</v>
      </c>
      <c r="K13" s="4">
        <f>(F9+F10+F11+F12+F13)/5</f>
        <v>0.20649999980000003</v>
      </c>
      <c r="L13" s="4">
        <f>(E9+E10+E11+E12+E13)/5</f>
        <v>71274.308544615778</v>
      </c>
    </row>
    <row r="16" spans="1:12" x14ac:dyDescent="0.45">
      <c r="A16" t="s">
        <v>8</v>
      </c>
      <c r="B16">
        <v>100000</v>
      </c>
      <c r="C16">
        <v>1</v>
      </c>
      <c r="D16">
        <v>165521.97055687799</v>
      </c>
      <c r="E16">
        <v>35354.868621117799</v>
      </c>
      <c r="F16">
        <v>0.101980001</v>
      </c>
      <c r="G16" s="2">
        <f t="shared" si="0"/>
        <v>-130167.10193576019</v>
      </c>
    </row>
    <row r="17" spans="1:12" x14ac:dyDescent="0.45">
      <c r="C17">
        <v>2</v>
      </c>
      <c r="D17">
        <v>173971.529243814</v>
      </c>
      <c r="E17">
        <v>36494.7598894318</v>
      </c>
      <c r="F17">
        <v>0.102519996</v>
      </c>
      <c r="G17" s="2">
        <f t="shared" si="0"/>
        <v>-137476.76935438221</v>
      </c>
      <c r="H17" t="s">
        <v>7</v>
      </c>
    </row>
    <row r="18" spans="1:12" x14ac:dyDescent="0.45">
      <c r="C18">
        <v>3</v>
      </c>
      <c r="D18">
        <v>171652.62707595</v>
      </c>
      <c r="E18">
        <v>37517.623964958402</v>
      </c>
      <c r="F18">
        <v>0.100790001</v>
      </c>
      <c r="G18" s="2">
        <f t="shared" si="0"/>
        <v>-134135.00311099162</v>
      </c>
    </row>
    <row r="19" spans="1:12" x14ac:dyDescent="0.45">
      <c r="C19">
        <v>4</v>
      </c>
      <c r="D19">
        <v>170613.71035921801</v>
      </c>
      <c r="E19">
        <v>36656.267581753003</v>
      </c>
      <c r="F19">
        <v>0.104879998</v>
      </c>
      <c r="G19" s="2">
        <f t="shared" si="0"/>
        <v>-133957.44277746501</v>
      </c>
    </row>
    <row r="20" spans="1:12" s="4" customFormat="1" x14ac:dyDescent="0.45">
      <c r="C20" s="4">
        <v>5</v>
      </c>
      <c r="D20" s="4">
        <v>159739.233629222</v>
      </c>
      <c r="E20" s="4">
        <v>34909.126163716901</v>
      </c>
      <c r="F20" s="4">
        <v>0.100989997</v>
      </c>
      <c r="G20" s="6">
        <f t="shared" si="0"/>
        <v>-124830.10746550511</v>
      </c>
      <c r="I20" s="4" t="s">
        <v>7</v>
      </c>
      <c r="J20" s="3">
        <f>(G16+G17+G18+G19+G20)/5</f>
        <v>-132113.28492882085</v>
      </c>
      <c r="K20" s="4">
        <f>(F16+F17+F18+F19+F20)/5</f>
        <v>0.10223199860000001</v>
      </c>
      <c r="L20" s="3">
        <f>(E16+E18+E17+E19+E20)/5</f>
        <v>36186.529244195575</v>
      </c>
    </row>
    <row r="21" spans="1:12" s="7" customFormat="1" x14ac:dyDescent="0.45">
      <c r="G21" s="8"/>
    </row>
    <row r="23" spans="1:12" s="7" customFormat="1" x14ac:dyDescent="0.45">
      <c r="A23" s="7" t="s">
        <v>15</v>
      </c>
      <c r="B23" s="7">
        <v>100000</v>
      </c>
      <c r="C23" s="7">
        <v>1</v>
      </c>
      <c r="D23" s="7">
        <v>163570.76736779601</v>
      </c>
      <c r="E23" s="7">
        <v>35847.278605745203</v>
      </c>
      <c r="F23" s="11">
        <v>0.163939998</v>
      </c>
      <c r="G23" s="8">
        <f t="shared" si="0"/>
        <v>-127723.48876205081</v>
      </c>
      <c r="H23" s="7" t="s">
        <v>7</v>
      </c>
    </row>
    <row r="24" spans="1:12" x14ac:dyDescent="0.45">
      <c r="C24">
        <v>2</v>
      </c>
      <c r="D24">
        <v>150722.930772119</v>
      </c>
      <c r="E24">
        <v>35296.531553295899</v>
      </c>
      <c r="F24" s="1">
        <v>0.162799999</v>
      </c>
      <c r="G24" s="2">
        <f t="shared" si="0"/>
        <v>-115426.39921882309</v>
      </c>
    </row>
    <row r="25" spans="1:12" x14ac:dyDescent="0.45">
      <c r="C25">
        <v>3</v>
      </c>
      <c r="D25">
        <v>159543.53559509199</v>
      </c>
      <c r="E25">
        <v>36337.812886607499</v>
      </c>
      <c r="F25" s="1">
        <v>0.16066999700000001</v>
      </c>
      <c r="G25" s="2">
        <f t="shared" si="0"/>
        <v>-123205.72270848449</v>
      </c>
    </row>
    <row r="26" spans="1:12" s="4" customFormat="1" x14ac:dyDescent="0.45">
      <c r="C26" s="4">
        <v>4</v>
      </c>
      <c r="D26" s="4">
        <v>142379.848949003</v>
      </c>
      <c r="E26" s="4">
        <v>35092.651272811498</v>
      </c>
      <c r="F26" s="5">
        <v>0.16163000499999999</v>
      </c>
      <c r="G26" s="6">
        <f t="shared" si="0"/>
        <v>-107287.19767619151</v>
      </c>
      <c r="I26" s="4" t="s">
        <v>7</v>
      </c>
    </row>
    <row r="27" spans="1:12" x14ac:dyDescent="0.45">
      <c r="C27">
        <v>5</v>
      </c>
      <c r="D27">
        <v>146165.11679897</v>
      </c>
      <c r="E27">
        <v>39354.8452750672</v>
      </c>
      <c r="F27" s="1">
        <v>0.164069995</v>
      </c>
      <c r="G27" s="2">
        <f t="shared" si="0"/>
        <v>-106810.2715239028</v>
      </c>
      <c r="J27">
        <f>(G23+G24+G25+G26+G27)/5</f>
        <v>-116090.61597789053</v>
      </c>
      <c r="K27" s="1">
        <f>(F23+F24+F25+F26+F27)/5</f>
        <v>0.1626219988</v>
      </c>
      <c r="L27">
        <f>(E23+E24+E25+E26+E27)/5</f>
        <v>36385.823918705464</v>
      </c>
    </row>
    <row r="28" spans="1:12" x14ac:dyDescent="0.45">
      <c r="F28" s="1"/>
      <c r="K28" s="1"/>
    </row>
    <row r="30" spans="1:12" x14ac:dyDescent="0.45">
      <c r="A30" t="s">
        <v>16</v>
      </c>
      <c r="B30">
        <v>10000</v>
      </c>
      <c r="C30">
        <v>1</v>
      </c>
      <c r="D30">
        <v>158792.629881281</v>
      </c>
      <c r="E30">
        <v>37618.681300994002</v>
      </c>
      <c r="F30" s="1">
        <v>0.151449993</v>
      </c>
      <c r="G30" s="2">
        <f t="shared" si="0"/>
        <v>-121173.94858028699</v>
      </c>
    </row>
    <row r="31" spans="1:12" s="7" customFormat="1" x14ac:dyDescent="0.45">
      <c r="C31" s="7">
        <v>2</v>
      </c>
      <c r="D31" s="7">
        <v>163423.06017202599</v>
      </c>
      <c r="E31" s="7">
        <v>40006.400155419498</v>
      </c>
      <c r="F31" s="11">
        <v>0.15049000100000001</v>
      </c>
      <c r="G31" s="8">
        <f t="shared" si="0"/>
        <v>-123416.66001660649</v>
      </c>
    </row>
    <row r="32" spans="1:12" s="4" customFormat="1" x14ac:dyDescent="0.45">
      <c r="C32" s="4">
        <v>3</v>
      </c>
      <c r="D32" s="4">
        <v>178604.48731815699</v>
      </c>
      <c r="E32" s="4">
        <v>35508.399826857603</v>
      </c>
      <c r="F32" s="5">
        <v>0.14857000100000001</v>
      </c>
      <c r="G32" s="6">
        <f t="shared" si="0"/>
        <v>-143096.08749129937</v>
      </c>
      <c r="H32" s="4" t="s">
        <v>7</v>
      </c>
      <c r="I32" s="4" t="s">
        <v>7</v>
      </c>
    </row>
    <row r="33" spans="1:12" x14ac:dyDescent="0.45">
      <c r="C33">
        <v>4</v>
      </c>
      <c r="D33">
        <v>148551.554630386</v>
      </c>
      <c r="E33">
        <v>37023.955105348999</v>
      </c>
      <c r="F33" s="1">
        <v>0.14933000499999999</v>
      </c>
      <c r="G33" s="2">
        <f t="shared" si="0"/>
        <v>-111527.599525037</v>
      </c>
    </row>
    <row r="34" spans="1:12" x14ac:dyDescent="0.45">
      <c r="C34">
        <v>5</v>
      </c>
      <c r="D34">
        <v>163695.596732109</v>
      </c>
      <c r="E34">
        <v>36125.901751333702</v>
      </c>
      <c r="F34" s="1">
        <v>0.14862999299999999</v>
      </c>
      <c r="G34" s="2">
        <f t="shared" si="0"/>
        <v>-127569.6949807753</v>
      </c>
      <c r="J34">
        <f>(G30+G31+G32+G33+G34)/5</f>
        <v>-125356.79811880105</v>
      </c>
      <c r="K34" s="1">
        <f>(F30+F31+F32+F33+F34)/5</f>
        <v>0.14969399860000002</v>
      </c>
      <c r="L34">
        <f>(E30+E31+E32+E33+E34)/5</f>
        <v>37256.667627990762</v>
      </c>
    </row>
    <row r="35" spans="1:12" x14ac:dyDescent="0.45">
      <c r="F35" s="1"/>
      <c r="K35" s="1"/>
    </row>
    <row r="37" spans="1:12" s="4" customFormat="1" x14ac:dyDescent="0.45">
      <c r="A37" s="4" t="s">
        <v>9</v>
      </c>
      <c r="B37" s="4">
        <v>100000</v>
      </c>
      <c r="C37" s="4">
        <v>1</v>
      </c>
      <c r="D37" s="4">
        <v>163577.68441192</v>
      </c>
      <c r="E37" s="4">
        <v>35385.311798335599</v>
      </c>
      <c r="F37" s="5">
        <v>0.60234999700000003</v>
      </c>
      <c r="G37" s="6">
        <f t="shared" si="0"/>
        <v>-128192.37261358439</v>
      </c>
      <c r="I37" s="4" t="s">
        <v>7</v>
      </c>
    </row>
    <row r="38" spans="1:12" x14ac:dyDescent="0.45">
      <c r="C38">
        <v>2</v>
      </c>
      <c r="D38">
        <v>175392.90893968099</v>
      </c>
      <c r="E38">
        <v>37646.2746097899</v>
      </c>
      <c r="F38" s="1">
        <v>0.60411000299999995</v>
      </c>
      <c r="G38" s="2">
        <f t="shared" si="0"/>
        <v>-137746.63432989109</v>
      </c>
      <c r="H38" t="s">
        <v>7</v>
      </c>
    </row>
    <row r="39" spans="1:12" x14ac:dyDescent="0.45">
      <c r="C39">
        <v>3</v>
      </c>
      <c r="D39">
        <v>164140.21653773601</v>
      </c>
      <c r="E39">
        <v>38374.402617410597</v>
      </c>
      <c r="F39" s="1">
        <v>0.60223001200000004</v>
      </c>
      <c r="G39" s="2">
        <f t="shared" si="0"/>
        <v>-125765.81392032541</v>
      </c>
    </row>
    <row r="40" spans="1:12" x14ac:dyDescent="0.45">
      <c r="C40">
        <v>4</v>
      </c>
      <c r="D40">
        <v>135547.52337319101</v>
      </c>
      <c r="E40">
        <v>36337.436261815099</v>
      </c>
      <c r="F40" s="1">
        <v>0.60343998700000001</v>
      </c>
      <c r="G40" s="2">
        <f t="shared" si="0"/>
        <v>-99210.087111375906</v>
      </c>
    </row>
    <row r="41" spans="1:12" s="7" customFormat="1" x14ac:dyDescent="0.45">
      <c r="C41" s="7">
        <v>5</v>
      </c>
      <c r="D41" s="7">
        <v>144974.35334643401</v>
      </c>
      <c r="E41" s="7">
        <v>40249.9617486598</v>
      </c>
      <c r="F41" s="11">
        <v>0.60433000299999995</v>
      </c>
      <c r="G41" s="8">
        <f t="shared" si="0"/>
        <v>-104724.39159777421</v>
      </c>
      <c r="J41" s="7">
        <f>(G37+G38+G39+G40+G41)/5</f>
        <v>-119127.85991459021</v>
      </c>
      <c r="K41" s="11">
        <f>(F37+F38+F39+F40+F41)/5</f>
        <v>0.60329200039999997</v>
      </c>
      <c r="L41" s="7">
        <f>(E37+E38+E39+E40+E41)/5</f>
        <v>37598.677407202194</v>
      </c>
    </row>
    <row r="44" spans="1:12" x14ac:dyDescent="0.45">
      <c r="A44" s="4" t="s">
        <v>14</v>
      </c>
    </row>
    <row r="45" spans="1:12" x14ac:dyDescent="0.45">
      <c r="A45" s="3" t="s">
        <v>20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2021-12-03T09:36:10Z</dcterms:created>
  <dcterms:modified xsi:type="dcterms:W3CDTF">2021-12-05T13:59:28Z</dcterms:modified>
</cp:coreProperties>
</file>