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myisepipp-my.sharepoint.com/personal/1201399_isep_ipp_pt/Documents/"/>
    </mc:Choice>
  </mc:AlternateContent>
  <xr:revisionPtr revIDLastSave="0" documentId="8_{A1669E76-F4E8-4221-BFE4-1B837C615471}" xr6:coauthVersionLast="47" xr6:coauthVersionMax="47" xr10:uidLastSave="{00000000-0000-0000-0000-000000000000}"/>
  <bookViews>
    <workbookView xWindow="-108" yWindow="-108" windowWidth="23256" windowHeight="12576" tabRatio="500" firstSheet="3" activeTab="1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C11" i="1"/>
  <c r="B11" i="1"/>
  <c r="C10" i="1"/>
  <c r="B10" i="1"/>
  <c r="C9" i="1"/>
  <c r="B9" i="1"/>
  <c r="D9" i="1" s="1"/>
  <c r="C8" i="1"/>
  <c r="B8" i="1"/>
  <c r="C7" i="1"/>
  <c r="B7" i="1"/>
  <c r="C6" i="1"/>
  <c r="B6" i="1"/>
  <c r="C5" i="1"/>
  <c r="B5" i="1"/>
  <c r="C4" i="1"/>
  <c r="B4" i="1"/>
  <c r="C3" i="1"/>
  <c r="B3" i="1"/>
  <c r="C2" i="1"/>
  <c r="B2" i="1"/>
  <c r="D6" i="1" l="1"/>
  <c r="D7" i="1"/>
  <c r="D11" i="1"/>
  <c r="D13" i="1"/>
  <c r="D5" i="1"/>
  <c r="D8" i="1"/>
  <c r="D12" i="1"/>
  <c r="D15" i="1"/>
  <c r="D10" i="1"/>
  <c r="D14" i="1"/>
  <c r="D4" i="1"/>
  <c r="D3" i="1"/>
  <c r="B16" i="1"/>
  <c r="C16" i="1"/>
  <c r="D2" i="1"/>
  <c r="D16" i="1" l="1"/>
</calcChain>
</file>

<file path=xl/sharedStrings.xml><?xml version="1.0" encoding="utf-8"?>
<sst xmlns="http://schemas.openxmlformats.org/spreadsheetml/2006/main" count="1723" uniqueCount="889">
  <si>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</si>
  <si>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</si>
  <si>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</si>
  <si>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</si>
  <si>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</si>
  <si>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</si>
  <si>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</si>
  <si>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</si>
  <si>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</si>
  <si>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</si>
  <si>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</si>
  <si>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</si>
  <si>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</si>
  <si>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</si>
  <si>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</si>
  <si>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</si>
  <si>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</si>
  <si>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</si>
  <si>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</si>
  <si>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</si>
  <si>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</si>
  <si>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</si>
  <si>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</si>
  <si>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</si>
  <si>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</si>
  <si>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</si>
  <si>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</si>
  <si>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</si>
  <si>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</si>
  <si>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</si>
  <si>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</si>
  <si>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</si>
  <si>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</si>
  <si>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</si>
  <si>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t>
  </si>
  <si>
    <t>1.1.2</t>
  </si>
  <si>
    <t>Verify the use of threat modeling for every design change or sprint planning to identify threats, plan for countermeasures, facilitate appropriate risk responses, and guide security testing.</t>
  </si>
  <si>
    <t>Each Use Case has an associated Data Flow Diagram.</t>
  </si>
  <si>
    <t>1.1.3</t>
  </si>
  <si>
    <t>Verify that all user stories and features contain functional security constraints, such as "As a user, I should be able to view and edit my profile. I should not be able to view or edit anyone else's profile"</t>
  </si>
  <si>
    <t>"UC9- As a user, I want to see the details of a Product. I shouldn't be able to edit any information about the Product."</t>
  </si>
  <si>
    <t>1.1.4</t>
  </si>
  <si>
    <t>Verify documentation and justification of all the application's trust boundaries, components, and significant data flows.</t>
  </si>
  <si>
    <t>All Data Flow Diagrams clearly identify the application's trust boundaries.</t>
  </si>
  <si>
    <t>1.1.5</t>
  </si>
  <si>
    <t>Verify definition and security analysis of the application's high-level architecture and all connected remote services. ([C1](https://owasp.org/www-project-proactive-controls/#div-numbering))</t>
  </si>
  <si>
    <t>Architecture is documented and threat modeling is made.
The assessment of the security implications third-party integrations was made using red hat security analysis report.</t>
  </si>
  <si>
    <t>RedHat Dependency Analytics Report</t>
  </si>
  <si>
    <t>1.1.6</t>
  </si>
  <si>
    <t>Verify implementation of centralized, simple (economy of design), vetted, secure, and reusable security controls to avoid duplicate, missing, ineffective, or insecure controls. ([C10](https://owasp.org/www-project-proactive-controls/#div-numbering))</t>
  </si>
  <si>
    <t>AuthServerOAuth2Config.java</t>
  </si>
  <si>
    <t>Use of oAuth2 simplifies and maintains security on authorization control.</t>
  </si>
  <si>
    <t>1.1.7</t>
  </si>
  <si>
    <t>Verify availability of a secure coding checklist, security requirements, guideline, or policy to all developers and testers.</t>
  </si>
  <si>
    <t>None of the requirements can be found on the project</t>
  </si>
  <si>
    <t>Authentication Architecture</t>
  </si>
  <si>
    <t>1.2.1</t>
  </si>
  <si>
    <t>Verify the use of unique or special low-privilege operating system accounts for all application components, services, and servers. ([C3](https://owasp.org/www-project-proactive-controls/#div-numbering))</t>
  </si>
  <si>
    <t>UserBootstrapper.java</t>
  </si>
  <si>
    <t>Each application component has well defined low-privileged accounts.</t>
  </si>
  <si>
    <t>1.2.2</t>
  </si>
  <si>
    <t>Verify that communications between application components, including APIs, middleware and data layers, are authenticated. Components should have the least necessary privileges needed. ([C3](https://owasp.org/www-project-proactive-controls/#div-numbering))</t>
  </si>
  <si>
    <t>Use of oAuth2 ensures the use of an authentication token.</t>
  </si>
  <si>
    <t>1.2.3</t>
  </si>
  <si>
    <t>Verify that the application uses a single vetted authentication mechanism that is known to be secure, can be extended to include strong authentication, and has sufficient logging and monitoring to detect account abuse or breaches.</t>
  </si>
  <si>
    <t>Non-valid</t>
  </si>
  <si>
    <t>oAuth2 for itself does not have a logging mechanism. The system does not have a logging mechanism either.</t>
  </si>
  <si>
    <t>1.2.4</t>
  </si>
  <si>
    <t>Verify that all authentication pathways and identity management APIs implement consistent authentication security control strength, such that there are no weaker alternatives per the risk of the application.</t>
  </si>
  <si>
    <t>oAuth2 ensures authentication control.</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</si>
  <si>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</si>
  <si>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</si>
  <si>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</si>
  <si>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</si>
  <si>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</si>
  <si>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reset-password.component.ts,  address.component.ts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</si>
  <si>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</si>
  <si>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</si>
  <si>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</si>
  <si>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</si>
  <si>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</si>
  <si>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</si>
  <si>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SecurityConfiguration.java</t>
  </si>
  <si>
    <t>Any request that's sent to the application has to be authenticated</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</si>
  <si>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</si>
  <si>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</si>
  <si>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All requests sent to the application must be authenticated</t>
  </si>
  <si>
    <t xml:space="preserve">Input and Output Architecture </t>
  </si>
  <si>
    <t>1.5.1</t>
  </si>
  <si>
    <t>Verify that input and output requirements clearly define how to handle and process data based on type, content, and applicable laws, regulations, and other policy compliance.</t>
  </si>
  <si>
    <t>ApplyDiscountRequest.java</t>
  </si>
  <si>
    <t>Data anonimization is not made, only encryption.</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</si>
  <si>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</si>
  <si>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</si>
  <si>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The system logic is not protected from abuses coming from malformed or unexpected data. There are no implemented mechanisms for this effect.</t>
  </si>
  <si>
    <t>1.5.3</t>
  </si>
  <si>
    <t>Verify that input validation is enforced on a trusted service layer. ([C5](https://owasp.org/www-project-proactive-controls/#div-numbering))</t>
  </si>
  <si>
    <t>Sometimes, inputs are validated on the client server.</t>
  </si>
  <si>
    <t>1.5.4</t>
  </si>
  <si>
    <t>Verify that output encoding occurs close to or by the interpreter for which it is intended. ([C4](https://www.owasp.org/index.php/OWASP_Proactive_Controls#tab=Formal_Numbering))</t>
  </si>
  <si>
    <t>The use of spring ensures the use of some encoding mechanisms.</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</si>
  <si>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</si>
  <si>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</si>
  <si>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</si>
  <si>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</si>
  <si>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</si>
  <si>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</si>
  <si>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</si>
  <si>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</si>
  <si>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</si>
  <si>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</si>
  <si>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</si>
  <si>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</si>
  <si>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The logging system is in all implementation classes with a similiar format.</t>
  </si>
  <si>
    <t>1.7.2</t>
  </si>
  <si>
    <t>Verify that logs are securely transmitted to a preferably remote system for analysis, detection, alerting, and escalation. ([C9](https://owasp.org/www-project-proactive-controls/#div-numbering))</t>
  </si>
  <si>
    <t>The system doesn't include a logging system on any of its components</t>
  </si>
  <si>
    <t>Data Protection and Privacy Architecture</t>
  </si>
  <si>
    <t>1.8.1</t>
  </si>
  <si>
    <t>Verify that all sensitive data is identified and classified into protection levels.</t>
  </si>
  <si>
    <t>There isn't an identification or classification of the sensitive data with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</si>
  <si>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</si>
  <si>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</si>
  <si>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There aren't any requirements defined for security</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</si>
  <si>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</si>
  <si>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</si>
  <si>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</si>
  <si>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README.md</t>
  </si>
  <si>
    <t>Data is not encrypted with SSL or TLS. The owner of the repo not only has that explicitly typed on the README, but there aren't also any instances of the usage of SSL or TLS</t>
  </si>
  <si>
    <t>1.9.2</t>
  </si>
  <si>
    <t>Verify that application components verify the authenticity of each side in a communication link to prevent person-in-the-middle attacks. For example, application components should validate TLS certificates and chains.</t>
  </si>
  <si>
    <t>User data is not encrypted with SSL or TLS.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</si>
  <si>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</si>
  <si>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</si>
  <si>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</si>
  <si>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https://github.com/1200985/desofs2024_M1B_8</t>
  </si>
  <si>
    <t>The source code control system being used is GitHub, where only a group of chosen collaborators are currently working on the project. Each commit is easily traceable since it can only be done by the accounts collaborating on the project.</t>
  </si>
  <si>
    <t>Business Logic Architecture</t>
  </si>
  <si>
    <t>1.11.1</t>
  </si>
  <si>
    <t>Verify the definition and documentation of all application components in terms of the business or security functions they provide.</t>
  </si>
  <si>
    <t>There is close to no documentation on the project, other than the README file, which itself doesn't have any diagrams, only some explanations, for example, how to setup the project</t>
  </si>
  <si>
    <t>1.11.2</t>
  </si>
  <si>
    <t>Verify that all high-value business logic flows, including authentication, session management and access control, do not share unsynchronized state.</t>
  </si>
  <si>
    <t>None of the application's components are multithreaded.</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</si>
  <si>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</si>
  <si>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</si>
  <si>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</si>
  <si>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</si>
  <si>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</si>
  <si>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</si>
  <si>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</si>
  <si>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There are no user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</si>
  <si>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</si>
  <si>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</si>
  <si>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</si>
  <si>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</si>
  <si>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This feature will be added in the next phase.</t>
  </si>
  <si>
    <t>1.14.2</t>
  </si>
  <si>
    <t>Verify that binary signatures, trusted connections, and verified endpoints are used to deploy binaries to remote devices.</t>
  </si>
  <si>
    <t>The project doesn't execute code that is external to the system.</t>
  </si>
  <si>
    <t>1.14.3</t>
  </si>
  <si>
    <t>Verify that the build pipeline warns of out-of-date or insecure components and takes appropriate actions.</t>
  </si>
  <si>
    <t>There is no build pipeline implemented</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</si>
  <si>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</si>
  <si>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</si>
  <si>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</si>
  <si>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</si>
  <si>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docker-compose.yml</t>
  </si>
  <si>
    <t>The application is dockerized, meaning that all the components have its own image created and are instanced inside a single container. This creates a level of isolation network wise.</t>
  </si>
  <si>
    <t>1.14.6</t>
  </si>
  <si>
    <t>Verify the application does not use unsupported, insecure, or deprecated client-side technologies such as NSAPI plugins, Flash, Shockwave, ActiveX, Silverlight, NACL, or client-side Java applets.</t>
  </si>
  <si>
    <t>RedHat folder</t>
  </si>
  <si>
    <t>The report made using Red Hat Dependency Analytics, an extension available on VSCode, didn't show any of the enumerated technologies as being used. Besides this, many other vulnerabilities were found.</t>
  </si>
  <si>
    <t>Red Hat Dependency Analytics Report</t>
  </si>
  <si>
    <t xml:space="preserve">Password Security </t>
  </si>
  <si>
    <t>2.1.1</t>
  </si>
  <si>
    <t>5.1.1.2</t>
  </si>
  <si>
    <t>Verify that user set passwords are at least 12 characters in length (after multiple spaces are combined). ([C6](https://owasp.org/www-project-proactive-controls/#div-numbering))</t>
  </si>
  <si>
    <t>RegisterUserRequest.java</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</si>
  <si>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</si>
  <si>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</si>
  <si>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</si>
  <si>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</si>
  <si>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Password truncation is not performed. Multiple spaces are not replaced by a single space.</t>
  </si>
  <si>
    <t>2.1.4</t>
  </si>
  <si>
    <t>Verify that any printable Unicode character, including language neutral characters such as spaces and Emojis are permitted in passwords.</t>
  </si>
  <si>
    <t>No restriction to characters is made.</t>
  </si>
  <si>
    <t>2.1.5</t>
  </si>
  <si>
    <t>Verify users can change their password.</t>
  </si>
  <si>
    <t>UserController.java (/account/password/reset)</t>
  </si>
  <si>
    <t>This route allows the user to change its password</t>
  </si>
  <si>
    <t>2.1.6</t>
  </si>
  <si>
    <t>Verify that password change functionality requires the user's current and new password.</t>
  </si>
  <si>
    <t>PasswordResetRequest.java</t>
  </si>
  <si>
    <t>The password reset request requires an old password, a new password and a new password confirmation</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</si>
  <si>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</si>
  <si>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</si>
  <si>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HaveIBeenPwned API is used to check is a new password is breached</t>
  </si>
  <si>
    <t>HaveIBeenPwned API</t>
  </si>
  <si>
    <t>2.1.8</t>
  </si>
  <si>
    <t>Verify that a password strength meter is provided to help users set a stronger password.</t>
  </si>
  <si>
    <t>Strength Meter: 12 characters, at least one upper case, one lower case, one digit and one special character</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</si>
  <si>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</si>
  <si>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</si>
  <si>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</si>
  <si>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</si>
  <si>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</si>
  <si>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</si>
  <si>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</si>
  <si>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</si>
  <si>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Only the first option is provided</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</si>
  <si>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</si>
  <si>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</si>
  <si>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</si>
  <si>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</si>
  <si>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Password breaching verification is made and captcha is implemented</t>
  </si>
  <si>
    <t>Google reCAPTCHA v2</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</si>
  <si>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</si>
  <si>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</si>
  <si>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</si>
  <si>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</si>
  <si>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</si>
  <si>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</si>
  <si>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</si>
  <si>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</si>
  <si>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</si>
  <si>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</si>
  <si>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</si>
  <si>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To be implemented.</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</si>
  <si>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</si>
  <si>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</si>
  <si>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</si>
  <si>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</si>
  <si>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</si>
  <si>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</si>
  <si>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</si>
  <si>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</si>
  <si>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</si>
  <si>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</si>
  <si>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</si>
  <si>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</si>
  <si>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</si>
  <si>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</si>
  <si>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</si>
  <si>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</si>
  <si>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</si>
  <si>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</si>
  <si>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</si>
  <si>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Encoders.java</t>
  </si>
  <si>
    <t>Use of BCrypt password encoder.</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</si>
  <si>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</si>
  <si>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</si>
  <si>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BCrypt ensures this.</t>
  </si>
  <si>
    <t>2.4.3</t>
  </si>
  <si>
    <t>Verify that if PBKDF2 is used, the iteration count SHOULD be as large as verification server performance will allow, typically at least 100,000 iterations. ([C6](https://owasp.org/www-project-proactive-controls/#div-numbering))</t>
  </si>
  <si>
    <t>BCrypt implements PBKDF2.</t>
  </si>
  <si>
    <t>2.4.4</t>
  </si>
  <si>
    <t>Verify that if bcrypt is used, the work factor SHOULD be as large as verification server performance will allow, with a minimum of 10. ([C6](https://owasp.org/www-project-proactive-controls/#div-numbering))</t>
  </si>
  <si>
    <t>A value of 10 is used.</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</si>
  <si>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</si>
  <si>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</si>
  <si>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The salt is not stored in a specialized device.</t>
  </si>
  <si>
    <t xml:space="preserve">Credential Recovery </t>
  </si>
  <si>
    <t>2.5.1</t>
  </si>
  <si>
    <t>Verify that a system generated initial activation or recovery secret is not sent in clear text to the user. ([C6](https://owasp.org/www-project-proactive-controls/#div-numbering))</t>
  </si>
  <si>
    <t>There are no cases where recovery secrets are sent to the user.</t>
  </si>
  <si>
    <t>2.5.2</t>
  </si>
  <si>
    <t>Verify password hints or knowledge-based authentication (so-called "secret questions") are not present.</t>
  </si>
  <si>
    <t>There is no mechanism for this.</t>
  </si>
  <si>
    <t>2.5.3</t>
  </si>
  <si>
    <t>Verify password credential recovery does not reveal the current password in any way. ([C6](https://owasp.org/www-project-proactive-controls/#div-numbering))</t>
  </si>
  <si>
    <t>reset-password.component.ts</t>
  </si>
  <si>
    <t>2.5.4</t>
  </si>
  <si>
    <t>Verify shared or default accounts are not present (e.g. "root", "admin", or "sa").</t>
  </si>
  <si>
    <t>The bootstrapped users have custom passwords</t>
  </si>
  <si>
    <t>2.5.5</t>
  </si>
  <si>
    <t>6.1.2.3</t>
  </si>
  <si>
    <t>Verify that if an authentication factor is changed or replaced, that the user is notified of this event.</t>
  </si>
  <si>
    <t>There are no authenticator factors.</t>
  </si>
  <si>
    <t>2.5.6</t>
  </si>
  <si>
    <t>Verify forgotten password, and other recovery paths use a secure recovery mechanism, such as time-based OTP (TOTP) or other soft token, mobile push, or another offline recovery mechanism. ([C6](https://owasp.org/www-project-proactive-controls/#div-numbering))</t>
  </si>
  <si>
    <t>PasswordForgotListener.java</t>
  </si>
  <si>
    <t>An email is sent in order to reset the password</t>
  </si>
  <si>
    <t>2.5.7</t>
  </si>
  <si>
    <t>Verify that if OTP or multi-factor authentication factors are lost, that evidence of identity proofing is performed at the same level as during enrollment.</t>
  </si>
  <si>
    <t>There's no OTP or multi-factor auth</t>
  </si>
  <si>
    <t xml:space="preserve">Look-up Secret Verifier </t>
  </si>
  <si>
    <t>2.6.1</t>
  </si>
  <si>
    <t>5.1.2.2</t>
  </si>
  <si>
    <t>Verify that lookup secrets can be used only once.</t>
  </si>
  <si>
    <t>OAuth tokens are generated only once</t>
  </si>
  <si>
    <t>2.6.2</t>
  </si>
  <si>
    <t>Verify that lookup secrets have sufficient randomness (112 bits of entropy), or if less than 112 bits of entropy, salted with a unique and random 32-bit salt and hashed with an approved one-way hash.</t>
  </si>
  <si>
    <t>OAuth tokens are hashed</t>
  </si>
  <si>
    <t>2.6.3</t>
  </si>
  <si>
    <t>Verify that lookup secrets are resistant to offline attacks, such as predictable values.</t>
  </si>
  <si>
    <t>The hashing mechanism of some secrets, such as OAuth tokens, ensures this.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</si>
  <si>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</si>
  <si>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</si>
  <si>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</si>
  <si>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</si>
  <si>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</si>
  <si>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</si>
  <si>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</si>
  <si>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</si>
  <si>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</si>
  <si>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</si>
  <si>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</si>
  <si>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</si>
  <si>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</si>
  <si>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</si>
  <si>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</si>
  <si>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</si>
  <si>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</si>
  <si>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</si>
  <si>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</si>
  <si>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</si>
  <si>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</si>
  <si>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</si>
  <si>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</si>
  <si>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</si>
  <si>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</si>
  <si>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</si>
  <si>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</si>
  <si>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</si>
  <si>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</si>
  <si>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</si>
  <si>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</si>
  <si>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</si>
  <si>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</si>
  <si>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Biometric authenticators aren't present in the application</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</si>
  <si>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</si>
  <si>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</si>
  <si>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</si>
  <si>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</si>
  <si>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</si>
  <si>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</si>
  <si>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</si>
  <si>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</si>
  <si>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</si>
  <si>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</si>
  <si>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</si>
  <si>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</si>
  <si>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</si>
  <si>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Dynamic Secrets are not used</t>
  </si>
  <si>
    <t>2.10.2</t>
  </si>
  <si>
    <t>Verify that if passwords are required for service authentication, the service account used is not a default credential. (e.g. root/root or admin/admin are default in some services during installation).</t>
  </si>
  <si>
    <t>application.yml</t>
  </si>
  <si>
    <t>The usernames and password are not default ones</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</si>
  <si>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</si>
  <si>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</si>
  <si>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</si>
  <si>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</si>
  <si>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</si>
  <si>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</si>
  <si>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</si>
  <si>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Tokens are stored in the cookies and are not leaked anywhere else</t>
  </si>
  <si>
    <t>Session Binding</t>
  </si>
  <si>
    <t>3.2.1</t>
  </si>
  <si>
    <t>Verify the application generates a new session token on user authentication. ([C6](https://www.owasp.org/index.php/OWASP_Proactive_Controls#tab=Formal_Numbering))</t>
  </si>
  <si>
    <t>auth.effects.ts</t>
  </si>
  <si>
    <t>On user authentication, an access token is generated and stored locally</t>
  </si>
  <si>
    <t>3.2.2</t>
  </si>
  <si>
    <t>Verify that session tokens possess at least 64 bits of entropy. ([C6](https://www.owasp.org/index.php/OWASP_Proactive_Controls#tab=Formal_Numbering))</t>
  </si>
  <si>
    <t>The use of OAuth ensures this</t>
  </si>
  <si>
    <t>3.2.3</t>
  </si>
  <si>
    <t>Verify the application only stores session tokens in the browser using secure methods such as appropriately secured cookies (see section 3.4) or HTML 5 session storage.</t>
  </si>
  <si>
    <t>token.service.ts</t>
  </si>
  <si>
    <t>Cookies are used for the storage of the token</t>
  </si>
  <si>
    <t>3.2.4</t>
  </si>
  <si>
    <t>Verify that session tokens are generated using approved cryptographic algorithms. ([C6](https://www.owasp.org/index.php/OWASP_Proactive_Controls#tab=Formal_Numbering))</t>
  </si>
  <si>
    <t>Spring Security OAuth is being used, which follows the best practices and defaults to secure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</si>
  <si>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</si>
  <si>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</si>
  <si>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</si>
  <si>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When the user performs a logout, the token is removed from the cookies storage</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</si>
  <si>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</si>
  <si>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</si>
  <si>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Level 1 is implemented</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</si>
  <si>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</si>
  <si>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</si>
  <si>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</si>
  <si>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</si>
  <si>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</si>
  <si>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</si>
  <si>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</si>
  <si>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</si>
  <si>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TokenService.Ts</t>
  </si>
  <si>
    <t>checks if it uses https and then set Secure to true</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</si>
  <si>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</si>
  <si>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</si>
  <si>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</si>
  <si>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</si>
  <si>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 xml:space="preserve">   Cookies.set('usr', JSON.stringify(token), { 
      expires: 30, 
      secure: isSecure, 
      sameSite: 'Strict'  
    });
    </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</si>
  <si>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</si>
  <si>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</si>
  <si>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</si>
  <si>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</si>
  <si>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</si>
  <si>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</si>
  <si>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</si>
  <si>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</si>
  <si>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</si>
  <si>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</si>
  <si>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</si>
  <si>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</si>
  <si>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</si>
  <si>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</si>
  <si>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</si>
  <si>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</si>
  <si>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The use of tokens ensures this through the valid token time</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</si>
  <si>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</si>
  <si>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</si>
  <si>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</si>
  <si>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</si>
  <si>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</si>
  <si>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</si>
  <si>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</si>
  <si>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</si>
  <si>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ServerSecurityConfig.java</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</si>
  <si>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</si>
  <si>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</si>
  <si>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</si>
  <si>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</si>
  <si>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</si>
  <si>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</si>
  <si>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</si>
  <si>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When an unauthorized access is made, default denying is applied. There is also loggin mechanisms to support these actions.</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</si>
  <si>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</si>
  <si>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</si>
  <si>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</si>
  <si>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Indirect References are used on the authorization tokens, for example.</t>
  </si>
  <si>
    <t>4.2.2</t>
  </si>
  <si>
    <t>Verify that the application or framework enforces a strong anti-CSRF mechanism to protect authenticated functionality, and effective anti-automation or anti-CSRF protects unauthenticated functionality.</t>
  </si>
  <si>
    <t>The resource server uses spring security which, by default, comes with csrf security enabled. On the other hand, the authorization server explicitly disables this protection</t>
  </si>
  <si>
    <t>Other Access Control Considerations</t>
  </si>
  <si>
    <t>4.3.1</t>
  </si>
  <si>
    <t>Verify administrative interfaces use appropriate multi-factor authentication to prevent unauthorized use.</t>
  </si>
  <si>
    <t>The application don't  have multi-factor autentication</t>
  </si>
  <si>
    <t>4.3.2</t>
  </si>
  <si>
    <t>Verify that directory browsing is disabled unless deliberately desired. Additionally, applications should not allow discovery or disclosure of file or directory metadata, such as Thumbs.db, .DS_Store, .git or .svn folders.</t>
  </si>
  <si>
    <t>The application isn't yet deployed in a web server</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</si>
  <si>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</si>
  <si>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</si>
  <si>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No additional verifications are enforced. No two-factor authentication for new devices nor automated fraud detection systems.</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</si>
  <si>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</si>
  <si>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</si>
  <si>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</si>
  <si>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</si>
  <si>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</si>
  <si>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Field protection is secured with getters and setters. Also, the Spring framework allows mass parameter protection</t>
  </si>
  <si>
    <t>5.1.3</t>
  </si>
  <si>
    <t>Verify that all input (HTML form fields, REST requests, URL parameters, HTTP headers, cookies, batch files, RSS feeds, etc) is validated using positive validation (allow lists). ([C5](https://owasp.org/www-project-proactive-controls/#div-numbering))</t>
  </si>
  <si>
    <t>UpdateUserAddressRequest.java</t>
  </si>
  <si>
    <t>The application accepts any city even if doesnt exist</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</si>
  <si>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</si>
  <si>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</si>
  <si>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</si>
  <si>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</si>
  <si>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The application doesnt have allow list</t>
  </si>
  <si>
    <t xml:space="preserve">Sanitization and Sandboxing </t>
  </si>
  <si>
    <t>Verify that all untrusted HTML input from WYSIWYG editors or similar is properly sanitized with an HTML sanitizer library or framework feature. ([C5](https://owasp.org/www-project-proactive-controls/#div-numbering))</t>
  </si>
  <si>
    <t>No HTML sanitizer is used.</t>
  </si>
  <si>
    <t>5.2.2</t>
  </si>
  <si>
    <t>Verify that unstructured data is sanitized to enforce safety measures such as allowed characters and length.</t>
  </si>
  <si>
    <t>There are no cases where unstructured data is used as input</t>
  </si>
  <si>
    <t>Verify that the application sanitizes user input before passing to mail systems to protect against SMTP or IMAP injection.</t>
  </si>
  <si>
    <t>SigninComponent.ts</t>
  </si>
  <si>
    <t>emailPattern = '^[a-zA-Z0-9_!#$%&amp;’*+/=?`{|}~^.-]+@[a-zA-Z0-9.-]+$';    email: new FormControl(null, [Validators.required, Validators.pattern(this.emailPattern)])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</si>
  <si>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</si>
  <si>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</si>
  <si>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</si>
  <si>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Mail information is sanitized, for example</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</si>
  <si>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</si>
  <si>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</si>
  <si>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</si>
  <si>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There are no mechanisms to ensure it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</si>
  <si>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</si>
  <si>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</si>
  <si>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</si>
  <si>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</si>
  <si>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Encoders are not used</t>
  </si>
  <si>
    <t>5.3.2</t>
  </si>
  <si>
    <t>Verify that output encoding preserves the user's chosen character set and locale, such that any Unicode character point is valid and safely handled. ([C4](https://owasp.org/www-project-proactive-controls/#div-numbering))</t>
  </si>
  <si>
    <t>UTF-8 character set is used across all modules</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</si>
  <si>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</si>
  <si>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</si>
  <si>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</si>
  <si>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</si>
  <si>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Use of the repository interfaces provided by the springboot framework</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</si>
  <si>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</si>
  <si>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</si>
  <si>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</si>
  <si>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</si>
  <si>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</si>
  <si>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</si>
  <si>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</si>
  <si>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</si>
  <si>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</si>
  <si>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</si>
  <si>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There are no cases where users input files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</si>
  <si>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</si>
  <si>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</si>
  <si>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</si>
  <si>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</si>
  <si>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</si>
  <si>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There are no protection mechanisms for buffer overflows regarding strings, for example</t>
  </si>
  <si>
    <t>5.4.2</t>
  </si>
  <si>
    <t>Verify that format strings do not take potentially hostile input, and are constant.</t>
  </si>
  <si>
    <t>There are no protection mechanisms for hostile input</t>
  </si>
  <si>
    <t>5.4.3</t>
  </si>
  <si>
    <t>Verify that sign, range, and input validation techniques are used to prevent integer overflows.</t>
  </si>
  <si>
    <t>There is no sign checking nor range checking</t>
  </si>
  <si>
    <t xml:space="preserve">Deserialization Prevention </t>
  </si>
  <si>
    <t>5.5.1</t>
  </si>
  <si>
    <t>Verify that serialized objects use integrity checks or are encrypted to prevent hostile object creation or data tampering. ([C5](https://owasp.org/www-project-proactive-controls/#div-numbering))</t>
  </si>
  <si>
    <t>There are no mechanisms to make integrity checks</t>
  </si>
  <si>
    <t>5.5.2</t>
  </si>
  <si>
    <t>Verify that the application correctly restricts XML parsers to only use the most restrictive configuration possible and to ensure that unsafe features such as resolving external entities are disabled to prevent XML eXternal Entity (XXE) attacks.</t>
  </si>
  <si>
    <t>XML isn't used</t>
  </si>
  <si>
    <t>5.5.3</t>
  </si>
  <si>
    <t>Verify that deserialization of untrusted data is avoided or is protected in both custom code and third-party libraries (such as JSON, XML and YAML parsers).</t>
  </si>
  <si>
    <t>There are no mechanisms to make integrity checks, nor third-party libraries to ensure safe deserialization</t>
  </si>
  <si>
    <t>5.5.4</t>
  </si>
  <si>
    <t>Verify that when parsing JSON in browsers or JavaScript-based backends, JSON.parse is used to parse the JSON document. Do not use eval() to parse JSON.</t>
  </si>
  <si>
    <t>Eval is not used at all in the project</t>
  </si>
  <si>
    <t>Data Classification</t>
  </si>
  <si>
    <t>6.1.1</t>
  </si>
  <si>
    <t>Verify that regulated private data is stored encrypted while at rest, such as Personally Identifiable Information (PII), sensitive personal information, or data assessed likely to be subject to EU's GDPR.</t>
  </si>
  <si>
    <t>UserServiceImpl.java -&gt; updateUser</t>
  </si>
  <si>
    <t>User's information, like the address, zip code, etc… is stored as plain text</t>
  </si>
  <si>
    <t>6.1.2</t>
  </si>
  <si>
    <t>Verify that regulated health data is stored encrypted while at rest, such as medical records, medical device details, or de-anonymized research records.</t>
  </si>
  <si>
    <t>No health data is recorded</t>
  </si>
  <si>
    <t>Verify that regulated financial data is stored encrypted while at rest, such as financial accounts, defaults or credit history, tax records, pay history, beneficiaries, or de-anonymized market or research records.</t>
  </si>
  <si>
    <t>The payment data isn't stored</t>
  </si>
  <si>
    <t>Algorithms</t>
  </si>
  <si>
    <t>6.2.1</t>
  </si>
  <si>
    <t>Verify that all cryptographic modules fail securely, and errors are handled in a way that does not enable Padding Oracle attacks.</t>
  </si>
  <si>
    <t>All external cryptographic operations ensure this</t>
  </si>
  <si>
    <t>6.2.2</t>
  </si>
  <si>
    <t>Verify that industry proven or government approved cryptographic algorithms, modes, and libraries are used, instead of custom coded cryptography. ([C8](https://owasp.org/www-project-proactive-controls/#div-numbering))</t>
  </si>
  <si>
    <t>It uses the BCrypt password encoder</t>
  </si>
  <si>
    <t>6.2.3</t>
  </si>
  <si>
    <t>Verify that encryption initialization vector, cipher configuration, and block modes are configured securely using the latest advice.</t>
  </si>
  <si>
    <t>No insecure cryptographic modules are used</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</si>
  <si>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</si>
  <si>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</si>
  <si>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</si>
  <si>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</si>
  <si>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SHA-1 is used only internally, and its simpleness makes it a good option</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</si>
  <si>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</si>
  <si>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</si>
  <si>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</si>
  <si>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</si>
  <si>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</si>
  <si>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</si>
  <si>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</si>
  <si>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</si>
  <si>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</si>
  <si>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</si>
  <si>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</si>
  <si>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GUID's are not used</t>
  </si>
  <si>
    <t>6.3.3</t>
  </si>
  <si>
    <t>Verify that random numbers are created with proper entropy even when the application is under heavy load, or that the application degrades gracefully in such circumstances.</t>
  </si>
  <si>
    <t>The cryptographic modules do not take into account how loaded the application is</t>
  </si>
  <si>
    <t>Secret Management</t>
  </si>
  <si>
    <t>6.4.1</t>
  </si>
  <si>
    <t>Verify that a secrets management solution such as a key vault is used to securely create, store, control access to and destroy secrets. ([C8](https://owasp.org/www-project-proactive-controls/#div-numbering))</t>
  </si>
  <si>
    <t>Only .env files are used to store secrets</t>
  </si>
  <si>
    <t>6.4.2</t>
  </si>
  <si>
    <t>Verify that key material is not exposed to the application but instead uses an isolated security module like a vault for cryptographic operations. ([C8](https://owasp.org/www-project-proactive-controls/#div-numbering))</t>
  </si>
  <si>
    <t>There is no isolated security module</t>
  </si>
  <si>
    <t xml:space="preserve">Log Content </t>
  </si>
  <si>
    <t>Verify that the application does not log credentials or payment details. Session tokens should only be stored in logs in an irreversible, hashed form. ([C9, C10](https://owasp.org/www-project-proactive-controls/#div-numbering))</t>
  </si>
  <si>
    <t>Payment details are logged nor stored. Credentials are not logged.</t>
  </si>
  <si>
    <t>Verify that the application does not log other sensitive data as defined under local privacy laws or relevant security policy. ([C9](https://owasp.org/www-project-proactive-controls/#div-numbering))</t>
  </si>
  <si>
    <t>Accross the system</t>
  </si>
  <si>
    <t>Logging mechanisms only refer to the action that the user is taking without sensitive data &lt;pattern&gt;%d{yyyy-MM-dd HH:mm:ss} - %msg%n&lt;/pattern&gt;</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</si>
  <si>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</si>
  <si>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</si>
  <si>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</si>
  <si>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</si>
  <si>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logback-spring.xml</t>
  </si>
  <si>
    <t>Log Processing</t>
  </si>
  <si>
    <t>Verify that all authentication decisions are logged, without storing sensitive session identifiers or passwords. This should include requests with relevant metadata needed for security investigations.</t>
  </si>
  <si>
    <t>UserDetailsServiceImpl.java</t>
  </si>
  <si>
    <t>logger.info("Attempting to load user by email: {}", email);</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</si>
  <si>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</si>
  <si>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</si>
  <si>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</si>
  <si>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</si>
  <si>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</si>
  <si>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</si>
  <si>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</si>
  <si>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</si>
  <si>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</si>
  <si>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</si>
  <si>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</si>
  <si>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</si>
  <si>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</si>
  <si>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</si>
  <si>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General error messages don't provide a unique ID</t>
  </si>
  <si>
    <t>7.4.2</t>
  </si>
  <si>
    <t>Verify that exception handling (or a functional equivalent) is used across the codebase to account for expected and unexpected error conditions. ([C10](https://owasp.org/www-project-proactive-controls/#div-numbering))</t>
  </si>
  <si>
    <t>RestExceptionHandler.java</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</si>
  <si>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</si>
  <si>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</si>
  <si>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</si>
  <si>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</si>
  <si>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</si>
  <si>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</si>
  <si>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</si>
  <si>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</si>
  <si>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</si>
  <si>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</si>
  <si>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</si>
  <si>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</si>
  <si>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</si>
  <si>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</si>
  <si>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</si>
  <si>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</si>
  <si>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</si>
  <si>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</si>
  <si>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There are well-defined cache configurations for various requests, even though there could be one or two vulnerabilities</t>
  </si>
  <si>
    <t>8.2.2</t>
  </si>
  <si>
    <t xml:space="preserve"> Verify that data stored in browser storage (such as localStorage, sessionStorage, IndexedDB, or cookies) does not contain sensitive data.</t>
  </si>
  <si>
    <t>Cookies maintain the access token of the user</t>
  </si>
  <si>
    <t>8.2.3</t>
  </si>
  <si>
    <t>Verify that authenticated data is cleared from client storage, such as the browser DOM, after the client or session is terminated.</t>
  </si>
  <si>
    <t>Authentication token is removed when user logs out.</t>
  </si>
  <si>
    <t>Sensitive Private Data</t>
  </si>
  <si>
    <t>8.3.1</t>
  </si>
  <si>
    <t>Verify that sensitive data is sent to the server in the HTTP message body or headers, and that query string parameters from any HTTP verb do not contain sensitive data.</t>
  </si>
  <si>
    <t>UserController.java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</si>
  <si>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</si>
  <si>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</si>
  <si>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</si>
  <si>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</si>
  <si>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</si>
  <si>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</si>
  <si>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</si>
  <si>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</si>
  <si>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</si>
  <si>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</si>
  <si>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</si>
  <si>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</si>
  <si>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Passwords are the only information being encrypted.</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</si>
  <si>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</si>
  <si>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</si>
  <si>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</si>
  <si>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</si>
  <si>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</si>
  <si>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Normal HTTP is used for communication</t>
  </si>
  <si>
    <t>9.1.2</t>
  </si>
  <si>
    <t>Verify using up to date TLS testing tools that only strong cipher suites are enabled, with the strongest cipher suites set as preferred.</t>
  </si>
  <si>
    <t>TLS isn't used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</si>
  <si>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</si>
  <si>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</si>
  <si>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</si>
  <si>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</si>
  <si>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</si>
  <si>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</si>
  <si>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</si>
  <si>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</si>
  <si>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</si>
  <si>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</si>
  <si>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</si>
  <si>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OCSP is not used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</si>
  <si>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</si>
  <si>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</si>
  <si>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</si>
  <si>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</si>
  <si>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</si>
  <si>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http://ec2-15-188-53-136.eu-west-3.compute.amazonaws.com:8080</t>
  </si>
  <si>
    <t>SonarQube is setup with the analysis of both the backend projects and also the frontend project.</t>
  </si>
  <si>
    <t>SonarQube and AWS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</si>
  <si>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</si>
  <si>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</si>
  <si>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</si>
  <si>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There's no data collection</t>
  </si>
  <si>
    <t>10.2.2</t>
  </si>
  <si>
    <t>Verify that the application does not ask for unnecessary or excessive permissions to privacy related features or sensors, such as contacts, cameras, microphones, or location.</t>
  </si>
  <si>
    <t>There's no requests to access such features</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</si>
  <si>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</si>
  <si>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</si>
  <si>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The RedHat analysis describes many vulnerabilities of high level. This is not "unfixable", rather, it would require a huge refactor of the project or version upgrading of the framework.</t>
  </si>
  <si>
    <t>RedHat Dependency Analysis</t>
  </si>
  <si>
    <t>10.2.4</t>
  </si>
  <si>
    <t>Verify that the application source code and third party libraries do not contain time bombs by searching for date and time related functions.</t>
  </si>
  <si>
    <t>There are no time-based behaviours</t>
  </si>
  <si>
    <t>10.2.5</t>
  </si>
  <si>
    <t>Verify that the application source code and third party libraries do not contain malicious code, such as salami attacks, logic bypasses, or logic bombs.</t>
  </si>
  <si>
    <t>There isn't any malicious code detected on the applications</t>
  </si>
  <si>
    <t>10.2.6</t>
  </si>
  <si>
    <t>Verify that the application source code and third party libraries do not contain Easter eggs or any other potentially unwanted functionality.</t>
  </si>
  <si>
    <t>All the code is used with the purpose it was written to have</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</si>
  <si>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</si>
  <si>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</si>
  <si>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</si>
  <si>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 applications don't contain any auto-update features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</si>
  <si>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</si>
  <si>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</si>
  <si>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The code loaded is from trusted repositories and package managers.</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</si>
  <si>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</si>
  <si>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</si>
  <si>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wasn't deployed to the internet</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</si>
  <si>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</si>
  <si>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</si>
  <si>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</si>
  <si>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</si>
  <si>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</si>
  <si>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CartServiceImpl.java (confirmCart)</t>
  </si>
  <si>
    <t>Thread.sleep(2000);</t>
  </si>
  <si>
    <t>11.1.3</t>
  </si>
  <si>
    <t>Verify the application has appropriate limits for specific business actions or transactions which are correctly enforced on a per user basis.</t>
  </si>
  <si>
    <t>UserActionService.java</t>
  </si>
  <si>
    <t xml:space="preserve"> MAX_CART_CONFIRMATIONS_PER_HOUR = 5; max number of checkouts by user within an hour was implemented</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</si>
  <si>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</si>
  <si>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</si>
  <si>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</si>
  <si>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</si>
  <si>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</si>
  <si>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</si>
  <si>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</si>
  <si>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</si>
  <si>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</si>
  <si>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</si>
  <si>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</si>
  <si>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</si>
  <si>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</si>
  <si>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The application doesn't accept any files whatsoever</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</si>
  <si>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</si>
  <si>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</si>
  <si>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</si>
  <si>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</si>
  <si>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</si>
  <si>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</si>
  <si>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</si>
  <si>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</si>
  <si>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</si>
  <si>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</si>
  <si>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</si>
  <si>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</si>
  <si>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</si>
  <si>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</si>
  <si>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</si>
  <si>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</si>
  <si>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</si>
  <si>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</si>
  <si>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</si>
  <si>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</si>
  <si>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</si>
  <si>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</si>
  <si>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</si>
  <si>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</si>
  <si>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</si>
  <si>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</si>
  <si>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</si>
  <si>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</si>
  <si>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</si>
  <si>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</si>
  <si>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</si>
  <si>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</si>
  <si>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</si>
  <si>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</si>
  <si>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</si>
  <si>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</si>
  <si>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</si>
  <si>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</si>
  <si>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</si>
  <si>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</si>
  <si>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The URLs aren't used to store any information in this application</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</si>
  <si>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</si>
  <si>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</si>
  <si>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</si>
  <si>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</si>
  <si>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The API returns a 500 error code when any error occurs</t>
  </si>
  <si>
    <t>RESTful Web Service</t>
  </si>
  <si>
    <t>13.2.1</t>
  </si>
  <si>
    <t>Verify that enabled RESTful HTTP methods are a valid choice for the user or action, such as preventing normal users using DELETE or PUT on protected API or resources.</t>
  </si>
  <si>
    <t xml:space="preserve"> There aren't APIs implemented to change resources that the clients shouldn't change</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</si>
  <si>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</si>
  <si>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</si>
  <si>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</si>
  <si>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</si>
  <si>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r>
      <t>response</t>
    </r>
    <r>
      <rPr>
        <sz val="7"/>
        <color rgb="FFBBBBBB"/>
        <rFont val="CaskaydiaCove NF"/>
        <family val="3"/>
      </rPr>
      <t>.</t>
    </r>
    <r>
      <rPr>
        <sz val="7"/>
        <color rgb="FFB392F0"/>
        <rFont val="CaskaydiaCove NF"/>
        <family val="3"/>
      </rPr>
      <t>setHeader</t>
    </r>
    <r>
      <rPr>
        <sz val="7"/>
        <color rgb="FFBBBBBB"/>
        <rFont val="CaskaydiaCove NF"/>
        <family val="3"/>
      </rPr>
      <t>(</t>
    </r>
    <r>
      <rPr>
        <sz val="7"/>
        <color rgb="FFFFAB70"/>
        <rFont val="CaskaydiaCove NF"/>
        <family val="3"/>
      </rPr>
      <t>"Access-Control-Allow-Origin"</t>
    </r>
    <r>
      <rPr>
        <sz val="7"/>
        <color rgb="FFBBBBBB"/>
        <rFont val="CaskaydiaCove NF"/>
        <family val="3"/>
      </rPr>
      <t xml:space="preserve">, </t>
    </r>
    <r>
      <rPr>
        <sz val="7"/>
        <color rgb="FFFFAB70"/>
        <rFont val="CaskaydiaCove NF"/>
        <family val="3"/>
      </rPr>
      <t>"*"</t>
    </r>
    <r>
      <rPr>
        <sz val="7"/>
        <color rgb="FFBBBBBB"/>
        <rFont val="CaskaydiaCove NF"/>
        <family val="3"/>
      </rPr>
      <t>);</t>
    </r>
  </si>
  <si>
    <t>Although it utilizes the Origin Request header check, it accepts all origins (*)</t>
  </si>
  <si>
    <t>13.2.4</t>
  </si>
  <si>
    <t>[DELETED, DUPLICATE OF 11.1.4]</t>
  </si>
  <si>
    <t>13.2.5</t>
  </si>
  <si>
    <t>Verify that REST services explicitly check the incoming Content-Type to be the expected one, such as application/xml or application/json.</t>
  </si>
  <si>
    <t>src/api/*</t>
  </si>
  <si>
    <t>The REST controllers are using the consumes attribute on each request mapping</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</si>
  <si>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</si>
  <si>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</si>
  <si>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The HTTPS protocol was implemented in all the applications of the system</t>
  </si>
  <si>
    <t>Keytool, OpenSSL</t>
  </si>
  <si>
    <t>SOAP Web Service</t>
  </si>
  <si>
    <t>13.3.1</t>
  </si>
  <si>
    <t>Verify that XSD schema validation takes place to ensure a properly formed XML document, followed by validation of each input field before any processing of that data takes place.</t>
  </si>
  <si>
    <t>XML isn't being used in this project</t>
  </si>
  <si>
    <t>13.3.2</t>
  </si>
  <si>
    <t>Verify that the message payload is signed using WS-Security to ensure reliable transport between client and service.</t>
  </si>
  <si>
    <t>WS-Security isn't used</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</si>
  <si>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</si>
  <si>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</si>
  <si>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</si>
  <si>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</si>
  <si>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</si>
  <si>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GraphQL isn't used</t>
  </si>
  <si>
    <t>Build and Deploy</t>
  </si>
  <si>
    <t>14.1.1</t>
  </si>
  <si>
    <t>Verify that the application build and deployment processes are performed in a secure and repeatable way, such as CI / CD automation, automated configuration management, and automated deployment scripts.</t>
  </si>
  <si>
    <t>production.yml
develop.yml</t>
  </si>
  <si>
    <t>There were many pipelines created for this project with different goals</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</si>
  <si>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</si>
  <si>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</si>
  <si>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</si>
  <si>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</si>
  <si>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</si>
  <si>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The springboot version being used is old and contains a lot of vulnerabilities</t>
  </si>
  <si>
    <t>14.1.4</t>
  </si>
  <si>
    <t>Verify that the application, configuration, and all dependencies can be re-deployed using automated deployment scripts, built from a documented and tested runbook in a reasonable time, or restored from backups in a timely fashion.</t>
  </si>
  <si>
    <t>production.yml</t>
  </si>
  <si>
    <t>The production pipeline contains a deployment to Docker Hub using the docker images created using Dockerfile</t>
  </si>
  <si>
    <t>14.1.5</t>
  </si>
  <si>
    <t>Verify that authorized administrators can verify the integrity of all security-relevant configurations to detect tampering.</t>
  </si>
  <si>
    <t>Administrators have access to all security relevant configurations</t>
  </si>
  <si>
    <t>SonarQube</t>
  </si>
  <si>
    <t>Dependency</t>
  </si>
  <si>
    <t>14.2.1</t>
  </si>
  <si>
    <t>Verify that all components are up to date, preferably using a dependency checker during build or compile time. ([C2](https://owasp.org/www-project-proactive-controls/#div-numbering))</t>
  </si>
  <si>
    <t>There's a step added to the pipelines that uses the github action that checks for dependencies</t>
  </si>
  <si>
    <t>GitHub Action: dependency-check/Dependency-Check-Action@main</t>
  </si>
  <si>
    <t>14.2.2</t>
  </si>
  <si>
    <t xml:space="preserve"> Verify that all unneeded features, documentation, sample applications and configurations are removed.</t>
  </si>
  <si>
    <t>Everything on the code has a purpose</t>
  </si>
  <si>
    <t>14.2.3</t>
  </si>
  <si>
    <t>Verify that if application assets, such as JavaScript libraries, CSS stylesheets or web fonts, are hosted externally on a content delivery network (CDN) or external provider, Subresource Integrity (SRI) is used to validate the integrity of the asset.</t>
  </si>
  <si>
    <t>package-lock.json</t>
  </si>
  <si>
    <t>All packages installed via NPM have an integrity attribute that identify the validity of the package, meaning that it wasn't tampered</t>
  </si>
  <si>
    <t>14.2.4</t>
  </si>
  <si>
    <t>Verify that third party components come from pre-defined, trusted and continually maintained repositories. ([C2](https://owasp.org/www-project-proactive-controls/#div-numbering))</t>
  </si>
  <si>
    <t>package.json
pom.xml</t>
  </si>
  <si>
    <t>All the packages and dependencies used come from trusted sources</t>
  </si>
  <si>
    <t>14.2.5</t>
  </si>
  <si>
    <t>Verify that a Software Bill of Materials (SBOM) is maintained of all third party libraries in use. ([C2](https://owasp.org/www-project-proactive-controls/#div-numbering))</t>
  </si>
  <si>
    <t>target/bom.json</t>
  </si>
  <si>
    <t>All the third party libraries in use have a maintained SBOM</t>
  </si>
  <si>
    <t>cyclonedx</t>
  </si>
  <si>
    <t>14.2.6</t>
  </si>
  <si>
    <t>Verify that the attack surface is reduced by sandboxing or encapsulating third party libraries to expose only the required behaviour into the application. ([C2](https://owasp.org/www-project-proactive-controls/#div-numbering))</t>
  </si>
  <si>
    <t>All the code installed through libraries is up to use by the developer, without excluding functionalities that aren't used</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</si>
  <si>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</si>
  <si>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</si>
  <si>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</si>
  <si>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</si>
  <si>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</si>
  <si>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</si>
  <si>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</si>
  <si>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</si>
  <si>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</si>
  <si>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</si>
  <si>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text/*, /+xml and application/xml content types are not used</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</si>
  <si>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</si>
  <si>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</si>
  <si>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</si>
  <si>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</si>
  <si>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</si>
  <si>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</si>
  <si>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</si>
  <si>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</si>
  <si>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</si>
  <si>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</si>
  <si>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</si>
  <si>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</si>
  <si>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</si>
  <si>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</si>
  <si>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</si>
  <si>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</si>
  <si>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</si>
  <si>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</si>
  <si>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</si>
  <si>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response.setHeader("Access-Control-Allow-Origin", "*");</t>
  </si>
  <si>
    <t>Once the applications are deployed, CORS can be set to the correct URLs</t>
  </si>
  <si>
    <t>14.5.4</t>
  </si>
  <si>
    <t>Verify that HTTP headers added by a trusted proxy or SSO devices, such as a bearer token, are authenticated by the application.</t>
  </si>
  <si>
    <t>token.interceptor.ts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</si>
</sst>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5">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b/>
      <sz val="12"/>
      <color rgb="FF102A43"/>
      <name val="Calibri"/>
      <family val="2"/>
      <charset val="1"/>
    </font>
    <font>
      <sz val="12"/>
      <color rgb="FF102A43"/>
      <name val="Calibri"/>
    </font>
    <font>
      <sz val="12"/>
      <color rgb="FF102A43"/>
      <name val="Calibri"/>
      <family val="2"/>
    </font>
    <font>
      <b/>
      <sz val="12"/>
      <color rgb="FF102A43"/>
      <name val="Calibri"/>
    </font>
    <font>
      <b/>
      <sz val="12"/>
      <color rgb="FF102A43"/>
      <name val="Calibri"/>
      <family val="2"/>
    </font>
    <font>
      <sz val="7"/>
      <color rgb="FFBBBBBB"/>
      <name val="CaskaydiaCove NF"/>
      <family val="3"/>
    </font>
    <font>
      <sz val="7"/>
      <color rgb="FFB392F0"/>
      <name val="CaskaydiaCove NF"/>
      <family val="3"/>
    </font>
    <font>
      <sz val="12"/>
      <color rgb="FFFF0000"/>
      <name val="Calibri"/>
      <family val="2"/>
      <charset val="1"/>
    </font>
    <font>
      <sz val="7"/>
      <color rgb="FF79B8FF"/>
      <name val="CaskaydiaCove NF"/>
      <family val="3"/>
    </font>
    <font>
      <sz val="7"/>
      <color rgb="FFFFAB70"/>
      <name val="CaskaydiaCove NF"/>
      <family val="3"/>
    </font>
    <font>
      <sz val="12"/>
      <name val="Calibri"/>
      <family val="2"/>
    </font>
    <font>
      <sz val="16"/>
      <color rgb="FFFFFFFF"/>
      <name val="Calibri"/>
    </font>
  </fonts>
  <fills count="15">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9" tint="0.79998168889431442"/>
        <bgColor indexed="64"/>
      </patternFill>
    </fill>
  </fills>
  <borders count="52">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top style="thin">
        <color rgb="FFBCCCDC"/>
      </top>
      <bottom style="thin">
        <color rgb="FFBCCCDC"/>
      </bottom>
      <diagonal/>
    </border>
    <border>
      <left style="thin">
        <color rgb="FFBCCCDC"/>
      </left>
      <right style="thin">
        <color rgb="FFBCCCDC"/>
      </right>
      <top style="thin">
        <color rgb="FFBCCCDC"/>
      </top>
      <bottom/>
      <diagonal/>
    </border>
    <border>
      <left/>
      <right style="medium">
        <color rgb="FF243B53"/>
      </right>
      <top style="thin">
        <color rgb="FFBCCCDC"/>
      </top>
      <bottom/>
      <diagonal/>
    </border>
    <border>
      <left/>
      <right style="medium">
        <color rgb="FF243B53"/>
      </right>
      <top/>
      <bottom style="thin">
        <color rgb="FFBCCCDC"/>
      </bottom>
      <diagonal/>
    </border>
    <border>
      <left/>
      <right/>
      <top/>
      <bottom style="thin">
        <color rgb="FFBCCCDC"/>
      </bottom>
      <diagonal/>
    </border>
    <border>
      <left/>
      <right/>
      <top style="thin">
        <color rgb="FF000000"/>
      </top>
      <bottom style="thin">
        <color rgb="FFBCCCDC"/>
      </bottom>
      <diagonal/>
    </border>
    <border>
      <left style="thin">
        <color rgb="FFBCCCDC"/>
      </left>
      <right/>
      <top style="medium">
        <color rgb="FF243B53"/>
      </top>
      <bottom style="thin">
        <color rgb="FFBCCCDC"/>
      </bottom>
      <diagonal/>
    </border>
  </borders>
  <cellStyleXfs count="1">
    <xf numFmtId="0" fontId="0" fillId="0" borderId="0"/>
  </cellStyleXfs>
  <cellXfs count="268">
    <xf numFmtId="0" fontId="0" fillId="0" borderId="0" xfId="0"/>
    <xf numFmtId="0" fontId="4" fillId="2" borderId="18"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1"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2" xfId="0" applyFont="1" applyBorder="1" applyAlignment="1">
      <alignment wrapText="1"/>
    </xf>
    <xf numFmtId="0" fontId="6" fillId="0" borderId="12" xfId="0" applyFont="1" applyBorder="1"/>
    <xf numFmtId="0" fontId="6" fillId="5" borderId="13" xfId="0" applyFont="1" applyFill="1" applyBorder="1" applyAlignment="1">
      <alignment horizontal="center" vertical="center"/>
    </xf>
    <xf numFmtId="0" fontId="6" fillId="0" borderId="14" xfId="0" applyFont="1" applyBorder="1" applyAlignment="1">
      <alignment horizontal="center" vertical="center" wrapText="1"/>
    </xf>
    <xf numFmtId="0" fontId="6" fillId="0" borderId="14" xfId="0" applyFont="1" applyBorder="1"/>
    <xf numFmtId="0" fontId="6" fillId="0" borderId="14" xfId="0" applyFont="1" applyBorder="1" applyAlignment="1">
      <alignment horizontal="left" vertical="center" wrapText="1"/>
    </xf>
    <xf numFmtId="0" fontId="6" fillId="0" borderId="15" xfId="0" applyFont="1" applyBorder="1"/>
    <xf numFmtId="0" fontId="10" fillId="0" borderId="0" xfId="0" applyFont="1" applyAlignment="1">
      <alignment wrapText="1"/>
    </xf>
    <xf numFmtId="0" fontId="10" fillId="0" borderId="0" xfId="0" applyFont="1" applyAlignment="1">
      <alignment horizontal="center" wrapText="1"/>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17" xfId="0" applyFont="1" applyFill="1" applyBorder="1" applyAlignment="1">
      <alignment horizontal="center" vertical="center"/>
    </xf>
    <xf numFmtId="0" fontId="5" fillId="0" borderId="0" xfId="0" applyFont="1" applyAlignment="1">
      <alignment horizontal="center" vertical="center"/>
    </xf>
    <xf numFmtId="0" fontId="6" fillId="2"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center" wrapText="1"/>
    </xf>
    <xf numFmtId="0" fontId="6" fillId="0" borderId="22" xfId="0" applyFont="1" applyBorder="1"/>
    <xf numFmtId="0" fontId="6" fillId="0" borderId="22" xfId="0" applyFont="1" applyBorder="1" applyAlignment="1">
      <alignment wrapText="1"/>
    </xf>
    <xf numFmtId="0" fontId="6" fillId="6" borderId="24"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7" borderId="24"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0" borderId="13"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6" xfId="0" applyFont="1" applyFill="1" applyBorder="1" applyAlignment="1">
      <alignment horizontal="center" vertical="center" wrapText="1"/>
    </xf>
    <xf numFmtId="0" fontId="5" fillId="3" borderId="26" xfId="0" applyFont="1" applyFill="1" applyBorder="1" applyAlignment="1">
      <alignment horizontal="center" vertical="center"/>
    </xf>
    <xf numFmtId="0" fontId="6" fillId="2"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xf numFmtId="0" fontId="6" fillId="6" borderId="24" xfId="0" applyFont="1" applyFill="1" applyBorder="1" applyAlignment="1">
      <alignment horizontal="center" vertical="center"/>
    </xf>
    <xf numFmtId="0" fontId="6" fillId="0" borderId="5" xfId="0" applyFont="1" applyBorder="1" applyAlignment="1">
      <alignment horizontal="center" vertical="center"/>
    </xf>
    <xf numFmtId="0" fontId="6" fillId="5" borderId="24" xfId="0" applyFont="1" applyFill="1" applyBorder="1" applyAlignment="1">
      <alignment horizontal="center" vertical="center"/>
    </xf>
    <xf numFmtId="0" fontId="6" fillId="7" borderId="24" xfId="0" applyFont="1" applyFill="1" applyBorder="1" applyAlignment="1">
      <alignment horizontal="center" vertical="center"/>
    </xf>
    <xf numFmtId="0" fontId="6" fillId="6" borderId="25" xfId="0" applyFont="1" applyFill="1" applyBorder="1" applyAlignment="1">
      <alignment horizontal="center" vertical="center"/>
    </xf>
    <xf numFmtId="0" fontId="6" fillId="0" borderId="14" xfId="0" applyFont="1" applyBorder="1" applyAlignment="1">
      <alignment horizontal="center" vertical="center"/>
    </xf>
    <xf numFmtId="0" fontId="4" fillId="0" borderId="0" xfId="0" applyFont="1"/>
    <xf numFmtId="0" fontId="7" fillId="0" borderId="0" xfId="0" applyFont="1"/>
    <xf numFmtId="0" fontId="8" fillId="3" borderId="26" xfId="0" applyFont="1" applyFill="1" applyBorder="1" applyAlignment="1">
      <alignment horizontal="center" vertical="center"/>
    </xf>
    <xf numFmtId="0" fontId="8" fillId="3" borderId="26" xfId="0" applyFont="1" applyFill="1" applyBorder="1" applyAlignment="1">
      <alignment horizontal="center" vertical="center" wrapText="1"/>
    </xf>
    <xf numFmtId="0" fontId="11" fillId="0" borderId="0" xfId="0" applyFont="1" applyAlignment="1">
      <alignment horizontal="center" vertical="center"/>
    </xf>
    <xf numFmtId="0" fontId="7" fillId="2" borderId="19" xfId="0" applyFont="1" applyFill="1" applyBorder="1" applyAlignment="1">
      <alignment horizontal="center" vertical="center"/>
    </xf>
    <xf numFmtId="0" fontId="6" fillId="5" borderId="25" xfId="0" applyFont="1" applyFill="1" applyBorder="1" applyAlignment="1">
      <alignment horizontal="center" vertical="center"/>
    </xf>
    <xf numFmtId="0" fontId="6" fillId="0" borderId="22" xfId="0" applyFont="1" applyBorder="1" applyAlignment="1">
      <alignment horizontal="left" wrapText="1"/>
    </xf>
    <xf numFmtId="0" fontId="6" fillId="0" borderId="5" xfId="0" applyFont="1" applyBorder="1" applyAlignment="1">
      <alignment horizontal="left" wrapText="1"/>
    </xf>
    <xf numFmtId="0" fontId="6" fillId="0" borderId="14" xfId="0" applyFont="1" applyBorder="1" applyAlignment="1">
      <alignment horizontal="left" wrapText="1"/>
    </xf>
    <xf numFmtId="0" fontId="6" fillId="5" borderId="2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wrapText="1"/>
    </xf>
    <xf numFmtId="0" fontId="5" fillId="3" borderId="29" xfId="0" applyFont="1" applyFill="1" applyBorder="1" applyAlignment="1">
      <alignment horizontal="center" vertical="center"/>
    </xf>
    <xf numFmtId="0" fontId="5" fillId="8" borderId="0" xfId="0" applyFont="1" applyFill="1" applyAlignment="1">
      <alignment horizontal="center" vertical="center"/>
    </xf>
    <xf numFmtId="0" fontId="6" fillId="6" borderId="30" xfId="0" applyFont="1" applyFill="1" applyBorder="1" applyAlignment="1">
      <alignment horizontal="center" vertical="center"/>
    </xf>
    <xf numFmtId="0" fontId="6"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xf numFmtId="0" fontId="5" fillId="3" borderId="16" xfId="0" applyFont="1" applyFill="1" applyBorder="1" applyAlignment="1">
      <alignment horizontal="center" vertical="center" wrapText="1"/>
    </xf>
    <xf numFmtId="0" fontId="6" fillId="7" borderId="25" xfId="0" applyFont="1" applyFill="1" applyBorder="1" applyAlignment="1">
      <alignment horizontal="center" vertical="center"/>
    </xf>
    <xf numFmtId="0" fontId="5" fillId="3" borderId="32" xfId="0" applyFont="1" applyFill="1" applyBorder="1" applyAlignment="1">
      <alignment horizontal="center" vertical="center" wrapText="1"/>
    </xf>
    <xf numFmtId="0" fontId="6" fillId="7" borderId="20" xfId="0" applyFont="1" applyFill="1" applyBorder="1" applyAlignment="1">
      <alignment horizontal="center" vertical="center"/>
    </xf>
    <xf numFmtId="0" fontId="5" fillId="3" borderId="33" xfId="0" applyFont="1" applyFill="1" applyBorder="1" applyAlignment="1">
      <alignment horizontal="center" vertical="center" wrapText="1"/>
    </xf>
    <xf numFmtId="0" fontId="6" fillId="2" borderId="35" xfId="0" applyFont="1" applyFill="1" applyBorder="1" applyAlignment="1">
      <alignment horizontal="center" vertical="center"/>
    </xf>
    <xf numFmtId="0" fontId="6" fillId="5" borderId="36"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wrapText="1"/>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7" borderId="39" xfId="0" applyFont="1" applyFill="1" applyBorder="1" applyAlignment="1">
      <alignment horizontal="center" vertical="center"/>
    </xf>
    <xf numFmtId="0" fontId="6" fillId="6" borderId="39" xfId="0" applyFont="1" applyFill="1" applyBorder="1" applyAlignment="1">
      <alignment horizontal="center" vertical="center"/>
    </xf>
    <xf numFmtId="0" fontId="6" fillId="5" borderId="42" xfId="0" applyFont="1" applyFill="1" applyBorder="1" applyAlignment="1">
      <alignment horizontal="center" vertical="center"/>
    </xf>
    <xf numFmtId="0" fontId="6" fillId="0" borderId="43" xfId="0" applyFont="1" applyBorder="1" applyAlignment="1">
      <alignment horizontal="center" vertical="center" wrapText="1"/>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13" fillId="0" borderId="23"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5" xfId="0" applyFont="1" applyBorder="1" applyAlignment="1">
      <alignment horizontal="center" vertical="center" wrapText="1"/>
    </xf>
    <xf numFmtId="0" fontId="6" fillId="0" borderId="14" xfId="0" applyFont="1" applyBorder="1" applyAlignment="1">
      <alignment wrapText="1"/>
    </xf>
    <xf numFmtId="0" fontId="6" fillId="0" borderId="46" xfId="0" applyFont="1" applyBorder="1"/>
    <xf numFmtId="0" fontId="6" fillId="0" borderId="15" xfId="0" applyFont="1" applyBorder="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5" fillId="0" borderId="45" xfId="0" applyFont="1" applyBorder="1" applyAlignment="1">
      <alignment horizontal="center" vertical="center" wrapText="1"/>
    </xf>
    <xf numFmtId="0" fontId="6" fillId="0" borderId="2" xfId="0" applyFont="1" applyBorder="1" applyAlignment="1">
      <alignment wrapText="1"/>
    </xf>
    <xf numFmtId="0" fontId="15" fillId="0" borderId="0" xfId="0" applyFont="1" applyAlignment="1">
      <alignment horizontal="center" vertical="center"/>
    </xf>
    <xf numFmtId="0" fontId="14" fillId="0" borderId="5" xfId="0" applyFont="1" applyBorder="1" applyAlignment="1">
      <alignment horizontal="center" vertical="center" wrapText="1"/>
    </xf>
    <xf numFmtId="0" fontId="6" fillId="0" borderId="45" xfId="0" applyFont="1" applyBorder="1" applyAlignment="1">
      <alignment wrapText="1"/>
    </xf>
    <xf numFmtId="0" fontId="6" fillId="0" borderId="46" xfId="0" applyFont="1" applyBorder="1" applyAlignment="1">
      <alignment wrapText="1"/>
    </xf>
    <xf numFmtId="0" fontId="16" fillId="0" borderId="0" xfId="0" applyFont="1" applyAlignment="1">
      <alignment horizontal="center" vertical="center" wrapText="1"/>
    </xf>
    <xf numFmtId="0" fontId="13" fillId="0" borderId="5" xfId="0" applyFont="1" applyBorder="1" applyAlignment="1">
      <alignment horizontal="center" vertical="center"/>
    </xf>
    <xf numFmtId="0" fontId="17" fillId="0" borderId="41" xfId="0" applyFont="1" applyBorder="1" applyAlignment="1">
      <alignment horizontal="center" vertical="top" wrapText="1"/>
    </xf>
    <xf numFmtId="0" fontId="17" fillId="0" borderId="12" xfId="0" applyFont="1" applyBorder="1" applyAlignment="1">
      <alignment horizontal="center" vertical="center" wrapText="1"/>
    </xf>
    <xf numFmtId="0" fontId="17" fillId="0" borderId="0" xfId="0" applyFont="1" applyAlignment="1">
      <alignment horizontal="center" vertical="center"/>
    </xf>
    <xf numFmtId="0" fontId="17" fillId="0" borderId="41" xfId="0" applyFont="1" applyBorder="1" applyAlignment="1">
      <alignment horizontal="center" vertical="center" wrapText="1"/>
    </xf>
    <xf numFmtId="0" fontId="17" fillId="0" borderId="45" xfId="0" applyFont="1" applyBorder="1" applyAlignment="1">
      <alignment horizontal="center" vertical="center" wrapText="1"/>
    </xf>
    <xf numFmtId="0" fontId="6" fillId="0" borderId="5" xfId="0" quotePrefix="1" applyFont="1" applyBorder="1" applyAlignment="1">
      <alignment horizontal="center" vertical="center"/>
    </xf>
    <xf numFmtId="0" fontId="6" fillId="0" borderId="45" xfId="0" applyFont="1" applyBorder="1"/>
    <xf numFmtId="0" fontId="6" fillId="0" borderId="46" xfId="0" applyFont="1" applyBorder="1" applyAlignment="1">
      <alignment horizontal="center" vertical="center"/>
    </xf>
    <xf numFmtId="0" fontId="6" fillId="0" borderId="0" xfId="0" applyFont="1" applyAlignment="1">
      <alignment wrapText="1"/>
    </xf>
    <xf numFmtId="0" fontId="6" fillId="0" borderId="12" xfId="0" applyFont="1" applyBorder="1" applyAlignment="1">
      <alignment horizontal="center" vertical="center" wrapText="1"/>
    </xf>
    <xf numFmtId="0" fontId="15" fillId="0" borderId="5" xfId="0" applyFont="1" applyBorder="1" applyAlignment="1">
      <alignment horizontal="center" vertical="center"/>
    </xf>
    <xf numFmtId="0" fontId="15" fillId="0" borderId="5" xfId="0" applyFont="1" applyBorder="1" applyAlignment="1">
      <alignment wrapText="1"/>
    </xf>
    <xf numFmtId="0" fontId="20" fillId="0" borderId="5" xfId="0" applyFont="1" applyBorder="1" applyAlignment="1">
      <alignment wrapText="1"/>
    </xf>
    <xf numFmtId="0" fontId="6" fillId="0" borderId="23" xfId="0" applyFont="1" applyBorder="1" applyAlignment="1">
      <alignment horizontal="center" vertical="center" wrapText="1"/>
    </xf>
    <xf numFmtId="0" fontId="6" fillId="0" borderId="12" xfId="0" applyFont="1" applyBorder="1" applyAlignment="1">
      <alignment horizontal="center" vertical="center"/>
    </xf>
    <xf numFmtId="0" fontId="14" fillId="0" borderId="5" xfId="0" applyFont="1" applyBorder="1" applyAlignment="1">
      <alignment wrapText="1"/>
    </xf>
    <xf numFmtId="0" fontId="6" fillId="10" borderId="22" xfId="0" applyFont="1" applyFill="1" applyBorder="1"/>
    <xf numFmtId="0" fontId="14" fillId="0" borderId="5" xfId="0" applyFont="1" applyBorder="1"/>
    <xf numFmtId="0" fontId="6" fillId="9" borderId="5" xfId="0" applyFont="1" applyFill="1" applyBorder="1"/>
    <xf numFmtId="0" fontId="14" fillId="0" borderId="5"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wrapText="1"/>
    </xf>
    <xf numFmtId="0" fontId="14" fillId="0" borderId="40" xfId="0" applyFont="1" applyBorder="1" applyAlignment="1">
      <alignment horizontal="center" vertical="center"/>
    </xf>
    <xf numFmtId="0" fontId="6" fillId="0" borderId="49" xfId="0" applyFont="1" applyBorder="1" applyAlignment="1">
      <alignment horizontal="center" vertical="center" wrapText="1"/>
    </xf>
    <xf numFmtId="0" fontId="6" fillId="0" borderId="49" xfId="0" applyFont="1" applyBorder="1" applyAlignment="1">
      <alignment horizontal="center" vertical="center"/>
    </xf>
    <xf numFmtId="0" fontId="6" fillId="0" borderId="50" xfId="0" applyFont="1" applyBorder="1" applyAlignment="1">
      <alignment horizontal="center" vertical="center"/>
    </xf>
    <xf numFmtId="0" fontId="6" fillId="0" borderId="41" xfId="0" applyFont="1" applyBorder="1" applyAlignment="1">
      <alignment wrapText="1"/>
    </xf>
    <xf numFmtId="0" fontId="6" fillId="0" borderId="51" xfId="0" applyFont="1" applyBorder="1" applyAlignment="1">
      <alignment horizontal="left" vertical="center" wrapText="1"/>
    </xf>
    <xf numFmtId="0" fontId="6" fillId="0" borderId="21" xfId="0" applyFont="1" applyBorder="1" applyAlignment="1">
      <alignment wrapText="1"/>
    </xf>
    <xf numFmtId="0" fontId="6" fillId="11" borderId="5" xfId="0" applyFont="1" applyFill="1" applyBorder="1" applyAlignment="1">
      <alignment horizontal="left" vertical="center" wrapText="1"/>
    </xf>
    <xf numFmtId="0" fontId="6" fillId="11" borderId="5" xfId="0" applyFont="1" applyFill="1" applyBorder="1"/>
    <xf numFmtId="0" fontId="6" fillId="10" borderId="5" xfId="0" applyFont="1" applyFill="1" applyBorder="1" applyAlignment="1">
      <alignment horizontal="left" wrapText="1"/>
    </xf>
    <xf numFmtId="0" fontId="6" fillId="10" borderId="5" xfId="0" applyFont="1" applyFill="1" applyBorder="1"/>
    <xf numFmtId="0" fontId="6" fillId="10" borderId="5" xfId="0" applyFont="1" applyFill="1" applyBorder="1" applyAlignment="1">
      <alignment horizontal="left" vertical="center" wrapText="1"/>
    </xf>
    <xf numFmtId="0" fontId="6" fillId="10" borderId="5" xfId="0" applyFont="1" applyFill="1" applyBorder="1" applyAlignment="1">
      <alignment horizontal="center" vertical="center"/>
    </xf>
    <xf numFmtId="0" fontId="6" fillId="10" borderId="5" xfId="0" applyFont="1" applyFill="1" applyBorder="1" applyAlignment="1">
      <alignment wrapText="1"/>
    </xf>
    <xf numFmtId="0" fontId="6" fillId="11" borderId="5" xfId="0" applyFont="1" applyFill="1" applyBorder="1" applyAlignment="1">
      <alignment horizontal="center" vertical="center"/>
    </xf>
    <xf numFmtId="0" fontId="6" fillId="11" borderId="2" xfId="0" applyFont="1" applyFill="1" applyBorder="1" applyAlignment="1">
      <alignment wrapText="1"/>
    </xf>
    <xf numFmtId="0" fontId="13" fillId="10" borderId="5" xfId="0" applyFont="1" applyFill="1" applyBorder="1" applyAlignment="1">
      <alignment horizontal="center" vertical="center"/>
    </xf>
    <xf numFmtId="0" fontId="6" fillId="10" borderId="5" xfId="0" applyFont="1" applyFill="1" applyBorder="1" applyAlignment="1">
      <alignment horizontal="center" vertical="center" wrapText="1"/>
    </xf>
    <xf numFmtId="0" fontId="6" fillId="10" borderId="40" xfId="0" applyFont="1" applyFill="1" applyBorder="1" applyAlignment="1">
      <alignment horizontal="left" wrapText="1"/>
    </xf>
    <xf numFmtId="0" fontId="6" fillId="10" borderId="11" xfId="0" applyFont="1" applyFill="1" applyBorder="1" applyAlignment="1">
      <alignment horizontal="center" vertical="center" wrapText="1"/>
    </xf>
    <xf numFmtId="0" fontId="6" fillId="0" borderId="49" xfId="0" applyFont="1" applyBorder="1"/>
    <xf numFmtId="0" fontId="6" fillId="12" borderId="5" xfId="0" applyFont="1" applyFill="1" applyBorder="1" applyAlignment="1">
      <alignment horizontal="left" vertical="center" wrapText="1"/>
    </xf>
    <xf numFmtId="0" fontId="6" fillId="12" borderId="5" xfId="0" applyFont="1" applyFill="1" applyBorder="1"/>
    <xf numFmtId="0" fontId="14" fillId="12" borderId="0" xfId="0" applyFont="1" applyFill="1" applyAlignment="1">
      <alignment horizontal="center" vertical="center"/>
    </xf>
    <xf numFmtId="0" fontId="6" fillId="12" borderId="5" xfId="0" applyFont="1" applyFill="1" applyBorder="1" applyAlignment="1">
      <alignment wrapText="1"/>
    </xf>
    <xf numFmtId="0" fontId="17" fillId="10" borderId="12" xfId="0" applyFont="1" applyFill="1" applyBorder="1" applyAlignment="1">
      <alignment horizontal="center" vertical="center" wrapText="1"/>
    </xf>
    <xf numFmtId="0" fontId="6" fillId="9" borderId="5" xfId="0" applyFont="1" applyFill="1" applyBorder="1" applyAlignment="1">
      <alignment horizontal="left" vertical="center" wrapText="1"/>
    </xf>
    <xf numFmtId="0" fontId="6" fillId="9" borderId="5" xfId="0" applyFont="1" applyFill="1" applyBorder="1" applyAlignment="1">
      <alignment wrapText="1"/>
    </xf>
    <xf numFmtId="0" fontId="17" fillId="9" borderId="12" xfId="0" applyFont="1" applyFill="1" applyBorder="1" applyAlignment="1">
      <alignment horizontal="center" vertical="center" wrapText="1"/>
    </xf>
    <xf numFmtId="0" fontId="14" fillId="9" borderId="5" xfId="0" applyFont="1" applyFill="1" applyBorder="1" applyAlignment="1">
      <alignment horizontal="left" vertical="center" wrapText="1"/>
    </xf>
    <xf numFmtId="0" fontId="15" fillId="9" borderId="12" xfId="0" applyFont="1" applyFill="1" applyBorder="1" applyAlignment="1">
      <alignment horizontal="center" vertical="center" wrapText="1"/>
    </xf>
    <xf numFmtId="0" fontId="17" fillId="12" borderId="12" xfId="0" applyFont="1" applyFill="1" applyBorder="1" applyAlignment="1">
      <alignment horizontal="center" vertical="center" wrapText="1"/>
    </xf>
    <xf numFmtId="0" fontId="17" fillId="11" borderId="12" xfId="0" applyFont="1" applyFill="1" applyBorder="1" applyAlignment="1">
      <alignment horizontal="center" vertical="center" wrapText="1"/>
    </xf>
    <xf numFmtId="0" fontId="6" fillId="10" borderId="12" xfId="0" applyFont="1" applyFill="1" applyBorder="1" applyAlignment="1">
      <alignment wrapText="1"/>
    </xf>
    <xf numFmtId="0" fontId="6" fillId="10" borderId="22" xfId="0" applyFont="1" applyFill="1" applyBorder="1" applyAlignment="1">
      <alignment horizontal="left" wrapText="1"/>
    </xf>
    <xf numFmtId="0" fontId="6" fillId="10" borderId="22" xfId="0" applyFont="1" applyFill="1" applyBorder="1" applyAlignment="1">
      <alignment horizontal="center" vertical="center"/>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xf numFmtId="0" fontId="6" fillId="13" borderId="5" xfId="0" applyFont="1" applyFill="1" applyBorder="1" applyAlignment="1">
      <alignment horizontal="left" wrapText="1"/>
    </xf>
    <xf numFmtId="0" fontId="6" fillId="13" borderId="5" xfId="0" applyFont="1" applyFill="1" applyBorder="1" applyAlignment="1">
      <alignment horizontal="center" vertical="center"/>
    </xf>
    <xf numFmtId="0" fontId="6" fillId="13" borderId="5" xfId="0" applyFont="1" applyFill="1" applyBorder="1" applyAlignment="1">
      <alignment horizontal="center" vertical="center" wrapText="1"/>
    </xf>
    <xf numFmtId="0" fontId="6" fillId="13" borderId="12" xfId="0" applyFont="1" applyFill="1" applyBorder="1" applyAlignment="1">
      <alignment horizontal="center" vertical="center"/>
    </xf>
    <xf numFmtId="0" fontId="20" fillId="13" borderId="5"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5" xfId="0" applyFont="1" applyFill="1" applyBorder="1" applyAlignment="1">
      <alignment horizontal="center" vertical="center"/>
    </xf>
    <xf numFmtId="0" fontId="6" fillId="10" borderId="12" xfId="0" applyFont="1" applyFill="1" applyBorder="1" applyAlignment="1">
      <alignment horizontal="center" vertical="center"/>
    </xf>
    <xf numFmtId="0" fontId="6" fillId="9" borderId="5" xfId="0" applyFont="1" applyFill="1" applyBorder="1" applyAlignment="1">
      <alignment horizontal="center" vertical="center"/>
    </xf>
    <xf numFmtId="0" fontId="6" fillId="0" borderId="15" xfId="0" applyFont="1" applyBorder="1" applyAlignment="1">
      <alignment horizontal="center" vertical="center"/>
    </xf>
    <xf numFmtId="0" fontId="6" fillId="10" borderId="14" xfId="0" applyFont="1" applyFill="1" applyBorder="1" applyAlignment="1">
      <alignment horizontal="center" vertical="center" wrapText="1"/>
    </xf>
    <xf numFmtId="0" fontId="6" fillId="14" borderId="14" xfId="0" applyFont="1" applyFill="1" applyBorder="1" applyAlignment="1">
      <alignment horizontal="left" wrapText="1"/>
    </xf>
    <xf numFmtId="0" fontId="6" fillId="14" borderId="14" xfId="0" applyFont="1" applyFill="1" applyBorder="1" applyAlignment="1">
      <alignment horizontal="center" vertical="center"/>
    </xf>
    <xf numFmtId="0" fontId="6" fillId="14" borderId="14" xfId="0" applyFont="1" applyFill="1" applyBorder="1" applyAlignment="1">
      <alignment horizontal="center" vertical="center" wrapText="1"/>
    </xf>
    <xf numFmtId="0" fontId="6" fillId="14" borderId="15" xfId="0" applyFont="1" applyFill="1" applyBorder="1" applyAlignment="1">
      <alignment horizontal="center" vertical="center"/>
    </xf>
    <xf numFmtId="0" fontId="6" fillId="9" borderId="22" xfId="0" applyFont="1" applyFill="1" applyBorder="1"/>
    <xf numFmtId="0" fontId="6" fillId="9" borderId="14" xfId="0" applyFont="1" applyFill="1" applyBorder="1"/>
    <xf numFmtId="0" fontId="14" fillId="0" borderId="22" xfId="0" applyFont="1" applyBorder="1" applyAlignment="1">
      <alignment horizontal="center"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6" fillId="0" borderId="23" xfId="0" applyFont="1" applyBorder="1" applyAlignment="1">
      <alignment horizontal="center" vertical="center"/>
    </xf>
    <xf numFmtId="0" fontId="6" fillId="10" borderId="37" xfId="0" applyFont="1" applyFill="1" applyBorder="1" applyAlignment="1">
      <alignment horizontal="left" wrapText="1"/>
    </xf>
    <xf numFmtId="0" fontId="6" fillId="10" borderId="37" xfId="0" applyFont="1" applyFill="1" applyBorder="1" applyAlignment="1">
      <alignment horizontal="center" vertical="center"/>
    </xf>
    <xf numFmtId="0" fontId="6" fillId="10" borderId="40" xfId="0" applyFont="1" applyFill="1" applyBorder="1" applyAlignment="1">
      <alignment horizontal="center" vertical="center"/>
    </xf>
    <xf numFmtId="0" fontId="6" fillId="10" borderId="37" xfId="0" applyFont="1" applyFill="1" applyBorder="1" applyAlignment="1">
      <alignment horizontal="center" vertical="center" wrapText="1"/>
    </xf>
    <xf numFmtId="0" fontId="6" fillId="10" borderId="38" xfId="0" applyFont="1" applyFill="1" applyBorder="1" applyAlignment="1">
      <alignment horizontal="center" vertical="center"/>
    </xf>
    <xf numFmtId="0" fontId="14" fillId="10" borderId="41" xfId="0" applyFont="1" applyFill="1" applyBorder="1" applyAlignment="1">
      <alignment horizontal="center" vertical="center" wrapText="1"/>
    </xf>
    <xf numFmtId="0" fontId="14" fillId="10" borderId="40"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7" xfId="0" applyFont="1" applyBorder="1" applyAlignment="1">
      <alignment horizontal="center" vertical="center"/>
    </xf>
    <xf numFmtId="0" fontId="6" fillId="0" borderId="47" xfId="0" applyFont="1" applyBorder="1" applyAlignment="1">
      <alignment horizontal="center" vertical="center" wrapText="1"/>
    </xf>
    <xf numFmtId="0" fontId="6" fillId="13" borderId="40" xfId="0" applyFont="1" applyFill="1" applyBorder="1" applyAlignment="1">
      <alignment horizontal="left" wrapText="1"/>
    </xf>
    <xf numFmtId="0" fontId="6" fillId="13" borderId="40" xfId="0" applyFont="1" applyFill="1" applyBorder="1" applyAlignment="1">
      <alignment horizontal="center" vertical="center"/>
    </xf>
    <xf numFmtId="0" fontId="6" fillId="13" borderId="40" xfId="0" applyFont="1" applyFill="1" applyBorder="1" applyAlignment="1">
      <alignment wrapText="1"/>
    </xf>
    <xf numFmtId="0" fontId="6" fillId="13" borderId="41" xfId="0" applyFont="1" applyFill="1" applyBorder="1"/>
    <xf numFmtId="0" fontId="6" fillId="13" borderId="40" xfId="0" applyFont="1" applyFill="1" applyBorder="1" applyAlignment="1">
      <alignment horizontal="center" vertical="center" wrapText="1"/>
    </xf>
    <xf numFmtId="0" fontId="6" fillId="10" borderId="41" xfId="0" applyFont="1" applyFill="1" applyBorder="1" applyAlignment="1">
      <alignment horizontal="center" vertical="center"/>
    </xf>
    <xf numFmtId="0" fontId="6" fillId="10" borderId="40" xfId="0" applyFont="1" applyFill="1" applyBorder="1" applyAlignment="1">
      <alignment horizontal="center" vertical="center" wrapText="1"/>
    </xf>
    <xf numFmtId="0" fontId="6" fillId="10" borderId="41" xfId="0" applyFont="1" applyFill="1" applyBorder="1" applyAlignment="1">
      <alignment horizontal="center" vertical="center" wrapText="1"/>
    </xf>
    <xf numFmtId="0" fontId="0" fillId="10" borderId="0" xfId="0" applyFill="1" applyAlignment="1">
      <alignment horizontal="center" vertical="center" wrapText="1"/>
    </xf>
    <xf numFmtId="0" fontId="6" fillId="10" borderId="48" xfId="0" applyFont="1" applyFill="1" applyBorder="1" applyAlignment="1">
      <alignment horizontal="center" vertical="center"/>
    </xf>
    <xf numFmtId="0" fontId="6" fillId="13" borderId="5" xfId="0" applyFont="1" applyFill="1" applyBorder="1"/>
    <xf numFmtId="0" fontId="6" fillId="13" borderId="14" xfId="0" applyFont="1" applyFill="1" applyBorder="1" applyAlignment="1">
      <alignment horizontal="left" wrapText="1"/>
    </xf>
    <xf numFmtId="0" fontId="6" fillId="13" borderId="14" xfId="0" applyFont="1" applyFill="1" applyBorder="1"/>
    <xf numFmtId="0" fontId="15" fillId="10" borderId="5" xfId="0" applyFont="1" applyFill="1" applyBorder="1" applyAlignment="1">
      <alignment wrapText="1"/>
    </xf>
    <xf numFmtId="0" fontId="6" fillId="14" borderId="5" xfId="0" applyFont="1" applyFill="1" applyBorder="1" applyAlignment="1">
      <alignment horizontal="left" wrapText="1"/>
    </xf>
    <xf numFmtId="0" fontId="6" fillId="14" borderId="5" xfId="0" applyFont="1" applyFill="1" applyBorder="1"/>
    <xf numFmtId="0" fontId="15" fillId="14" borderId="5" xfId="0" applyFont="1" applyFill="1" applyBorder="1" applyAlignment="1">
      <alignment wrapText="1"/>
    </xf>
    <xf numFmtId="0" fontId="6" fillId="13" borderId="41" xfId="0" applyFont="1" applyFill="1" applyBorder="1" applyAlignment="1">
      <alignment horizontal="center" vertical="center"/>
    </xf>
    <xf numFmtId="0" fontId="6" fillId="13" borderId="12"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6" fillId="10" borderId="14" xfId="0" applyFont="1" applyFill="1" applyBorder="1" applyAlignment="1">
      <alignment horizontal="left" vertical="center" wrapText="1"/>
    </xf>
    <xf numFmtId="0" fontId="6" fillId="10" borderId="14" xfId="0" applyFont="1" applyFill="1" applyBorder="1"/>
    <xf numFmtId="0" fontId="6" fillId="10" borderId="14" xfId="0" applyFont="1" applyFill="1" applyBorder="1" applyAlignment="1">
      <alignment wrapText="1"/>
    </xf>
    <xf numFmtId="0" fontId="6" fillId="9" borderId="5" xfId="0" applyFont="1" applyFill="1" applyBorder="1" applyAlignment="1">
      <alignment horizontal="left" wrapText="1"/>
    </xf>
    <xf numFmtId="0" fontId="6" fillId="9" borderId="5"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21" fillId="13" borderId="0" xfId="0" applyFont="1" applyFill="1" applyAlignment="1">
      <alignment horizontal="center" vertical="center" wrapText="1"/>
    </xf>
    <xf numFmtId="0" fontId="6" fillId="10" borderId="12" xfId="0" applyFont="1" applyFill="1" applyBorder="1" applyAlignment="1">
      <alignment horizontal="center" vertical="center" wrapText="1"/>
    </xf>
    <xf numFmtId="0" fontId="6" fillId="0" borderId="5" xfId="0" applyFont="1" applyBorder="1" applyAlignment="1">
      <alignment horizontal="left"/>
    </xf>
    <xf numFmtId="0" fontId="6" fillId="0" borderId="22" xfId="0" applyFont="1" applyBorder="1" applyAlignment="1">
      <alignment horizontal="left"/>
    </xf>
    <xf numFmtId="0" fontId="6" fillId="0" borderId="14" xfId="0" applyFont="1" applyBorder="1" applyAlignment="1">
      <alignment horizontal="left"/>
    </xf>
    <xf numFmtId="0" fontId="0" fillId="0" borderId="0" xfId="0" applyAlignment="1">
      <alignment wrapText="1"/>
    </xf>
    <xf numFmtId="0" fontId="6" fillId="9" borderId="31" xfId="0" applyFont="1" applyFill="1" applyBorder="1" applyAlignment="1">
      <alignment wrapText="1"/>
    </xf>
    <xf numFmtId="0" fontId="6" fillId="9" borderId="31" xfId="0" applyFont="1" applyFill="1" applyBorder="1" applyAlignment="1">
      <alignment horizontal="left" wrapText="1"/>
    </xf>
    <xf numFmtId="0" fontId="24" fillId="3" borderId="29" xfId="0" applyFont="1" applyFill="1" applyBorder="1" applyAlignment="1">
      <alignment horizontal="center" vertical="center"/>
    </xf>
    <xf numFmtId="0" fontId="0" fillId="10" borderId="0" xfId="0" applyFill="1" applyAlignment="1">
      <alignment horizontal="center" vertical="center"/>
    </xf>
    <xf numFmtId="0" fontId="6" fillId="10" borderId="0" xfId="0" applyFont="1" applyFill="1" applyAlignment="1">
      <alignment horizontal="center" vertical="center" wrapText="1"/>
    </xf>
    <xf numFmtId="0" fontId="6" fillId="9" borderId="40" xfId="0" applyFont="1" applyFill="1" applyBorder="1" applyAlignment="1">
      <alignment horizontal="left" wrapText="1"/>
    </xf>
    <xf numFmtId="0" fontId="6" fillId="9" borderId="40" xfId="0" applyFont="1" applyFill="1" applyBorder="1" applyAlignment="1">
      <alignment horizontal="center" vertical="center"/>
    </xf>
    <xf numFmtId="0" fontId="6" fillId="9" borderId="40" xfId="0" applyFont="1" applyFill="1" applyBorder="1"/>
    <xf numFmtId="0" fontId="6" fillId="9" borderId="41" xfId="0" applyFont="1" applyFill="1" applyBorder="1"/>
    <xf numFmtId="0" fontId="6" fillId="9" borderId="22" xfId="0" applyFont="1" applyFill="1" applyBorder="1" applyAlignment="1">
      <alignment horizontal="center" vertical="center" wrapText="1"/>
    </xf>
    <xf numFmtId="0" fontId="6" fillId="14" borderId="5" xfId="0" applyFont="1" applyFill="1" applyBorder="1" applyAlignment="1">
      <alignment horizontal="center" vertical="center"/>
    </xf>
    <xf numFmtId="0" fontId="6" fillId="0" borderId="14" xfId="0" applyFont="1" applyBorder="1" applyAlignment="1">
      <alignment horizontal="center"/>
    </xf>
    <xf numFmtId="0" fontId="13" fillId="0" borderId="0" xfId="0" applyFont="1" applyAlignment="1">
      <alignment horizontal="center" vertical="center"/>
    </xf>
    <xf numFmtId="0" fontId="4" fillId="2" borderId="8" xfId="0" applyFont="1" applyFill="1" applyBorder="1" applyAlignment="1">
      <alignment vertical="center" wrapText="1"/>
    </xf>
    <xf numFmtId="0" fontId="4" fillId="2" borderId="18" xfId="0" applyFont="1" applyFill="1" applyBorder="1" applyAlignment="1">
      <alignment horizontal="center" vertical="center" wrapText="1"/>
    </xf>
    <xf numFmtId="0" fontId="4" fillId="2" borderId="3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mruColors>
      <color rgb="FFFEF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72</c:v>
                </c:pt>
                <c:pt idx="1">
                  <c:v>80.645161290322577</c:v>
                </c:pt>
                <c:pt idx="2">
                  <c:v>78.94736842105263</c:v>
                </c:pt>
                <c:pt idx="3">
                  <c:v>75</c:v>
                </c:pt>
                <c:pt idx="4">
                  <c:v>36</c:v>
                </c:pt>
                <c:pt idx="5">
                  <c:v>69.230769230769226</c:v>
                </c:pt>
                <c:pt idx="6">
                  <c:v>53.846153846153847</c:v>
                </c:pt>
                <c:pt idx="7">
                  <c:v>25</c:v>
                </c:pt>
                <c:pt idx="8">
                  <c:v>0</c:v>
                </c:pt>
                <c:pt idx="9">
                  <c:v>87.5</c:v>
                </c:pt>
                <c:pt idx="10">
                  <c:v>62.5</c:v>
                </c:pt>
                <c:pt idx="11">
                  <c:v>0</c:v>
                </c:pt>
                <c:pt idx="12">
                  <c:v>44.444444444444443</c:v>
                </c:pt>
                <c:pt idx="13">
                  <c:v>47.826086956521742</c:v>
                </c:pt>
                <c:pt idx="14">
                  <c:v>59.405940594059402</c:v>
                </c:pt>
              </c:numCache>
            </c:numRef>
          </c:val>
          <c:extLst>
            <c:ext xmlns:c16="http://schemas.microsoft.com/office/drawing/2014/chart" uri="{C3380CC4-5D6E-409C-BE32-E72D297353CC}">
              <c16:uniqueId val="{00000000-9506-4EC7-9120-C801F3A2B866}"/>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6" zoomScale="95" zoomScaleNormal="95" workbookViewId="0">
      <selection activeCell="E24" sqref="E24"/>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18</v>
      </c>
      <c r="C2" s="10">
        <f>COUNTIF('Architecture, Design and Threat'!G2:G45,"&lt;&gt;Not Applicable")</f>
        <v>25</v>
      </c>
      <c r="D2" s="11">
        <f t="shared" ref="D2:D16" si="0">(B2/C2)*100</f>
        <v>72</v>
      </c>
      <c r="E2" s="12"/>
    </row>
    <row r="3" spans="1:6">
      <c r="A3" s="8" t="s">
        <v>6</v>
      </c>
      <c r="B3" s="9">
        <f>COUNTIF(Authentication!G2:G58,"Valid")</f>
        <v>25</v>
      </c>
      <c r="C3" s="10">
        <f>COUNTIF(Authentication!G2:G58,"&lt;&gt;Not Applicable")</f>
        <v>31</v>
      </c>
      <c r="D3" s="11">
        <f t="shared" si="0"/>
        <v>80.645161290322577</v>
      </c>
      <c r="E3" s="12"/>
    </row>
    <row r="4" spans="1:6">
      <c r="A4" s="8" t="s">
        <v>7</v>
      </c>
      <c r="B4" s="9">
        <f>COUNTIF('Session Management'!G2:G21,"Valid")</f>
        <v>15</v>
      </c>
      <c r="C4" s="10">
        <f>COUNTIF('Session Management'!G2:G21,"&lt;&gt;Not Applicable")</f>
        <v>19</v>
      </c>
      <c r="D4" s="11">
        <f t="shared" si="0"/>
        <v>78.94736842105263</v>
      </c>
      <c r="E4" s="12"/>
    </row>
    <row r="5" spans="1:6">
      <c r="A5" s="8" t="s">
        <v>8</v>
      </c>
      <c r="B5" s="9">
        <f>COUNTIF('Access Control'!G2:G11,"Valid")</f>
        <v>6</v>
      </c>
      <c r="C5" s="10">
        <f>COUNTIF('Access Control'!G2:G11,"&lt;&gt;Not Applicable")</f>
        <v>8</v>
      </c>
      <c r="D5" s="11">
        <f t="shared" si="0"/>
        <v>75</v>
      </c>
      <c r="E5" s="12"/>
    </row>
    <row r="6" spans="1:6">
      <c r="A6" s="8" t="s">
        <v>9</v>
      </c>
      <c r="B6" s="9">
        <f>COUNTIF('Validation, Sanitization and En'!G2:G31,"Valid")</f>
        <v>9</v>
      </c>
      <c r="C6" s="10">
        <f>COUNTIF('Validation, Sanitization and En'!G2:G31,"&lt;&gt;Not Applicable")</f>
        <v>25</v>
      </c>
      <c r="D6" s="11">
        <f t="shared" si="0"/>
        <v>36</v>
      </c>
      <c r="E6" s="12"/>
    </row>
    <row r="7" spans="1:6">
      <c r="A7" s="8" t="s">
        <v>10</v>
      </c>
      <c r="B7" s="9">
        <f>COUNTIF('Stored Cryptography'!G2:G17,"Valid")</f>
        <v>9</v>
      </c>
      <c r="C7" s="10">
        <f>COUNTIF('Stored Cryptography'!G2:G17,"&lt;&gt;Not Applicable")</f>
        <v>13</v>
      </c>
      <c r="D7" s="11">
        <f t="shared" si="0"/>
        <v>69.230769230769226</v>
      </c>
      <c r="E7" s="12"/>
      <c r="F7" s="14"/>
    </row>
    <row r="8" spans="1:6">
      <c r="A8" s="8" t="s">
        <v>11</v>
      </c>
      <c r="B8" s="9">
        <f>COUNTIF('Error Handling and Logging'!G2:G14,"Valid")</f>
        <v>7</v>
      </c>
      <c r="C8" s="10">
        <f>COUNTIF('Error Handling and Logging'!G2:G14,"&lt;&gt;Not Applicable")</f>
        <v>13</v>
      </c>
      <c r="D8" s="11">
        <f t="shared" si="0"/>
        <v>53.846153846153847</v>
      </c>
      <c r="E8" s="12"/>
    </row>
    <row r="9" spans="1:6">
      <c r="A9" s="8" t="s">
        <v>12</v>
      </c>
      <c r="B9" s="9">
        <f>COUNTIF('Data Protection'!G2:G18,"Valid")</f>
        <v>4</v>
      </c>
      <c r="C9" s="10">
        <f>COUNTIF('Data Protection'!G2:G18,"&lt;&gt;Not Applicable")</f>
        <v>16</v>
      </c>
      <c r="D9" s="11">
        <f t="shared" si="0"/>
        <v>25</v>
      </c>
      <c r="E9" s="12"/>
    </row>
    <row r="10" spans="1:6">
      <c r="A10" s="8" t="s">
        <v>13</v>
      </c>
      <c r="B10" s="9">
        <f>COUNTIF(Communication!G2:G9,"Valid")</f>
        <v>0</v>
      </c>
      <c r="C10" s="10">
        <f>COUNTIF(Communication!G2:G9,"&lt;&gt;Not Applicable")</f>
        <v>4</v>
      </c>
      <c r="D10" s="11">
        <f t="shared" si="0"/>
        <v>0</v>
      </c>
      <c r="E10" s="12"/>
    </row>
    <row r="11" spans="1:6">
      <c r="A11" s="8" t="s">
        <v>14</v>
      </c>
      <c r="B11" s="9">
        <f>COUNTIF('Malicious Code'!G2:G11,"Valid")</f>
        <v>7</v>
      </c>
      <c r="C11" s="10">
        <f>COUNTIF('Malicious Code'!G2:G11,"&lt;&gt;Not Applicable")</f>
        <v>8</v>
      </c>
      <c r="D11" s="11">
        <f t="shared" si="0"/>
        <v>87.5</v>
      </c>
      <c r="E11" s="12"/>
    </row>
    <row r="12" spans="1:6">
      <c r="A12" s="8" t="s">
        <v>15</v>
      </c>
      <c r="B12" s="9">
        <f>COUNTIF('Business Logic'!G2:G9,"Valid")</f>
        <v>5</v>
      </c>
      <c r="C12" s="10">
        <f>COUNTIF('Business Logic'!G2:G9,"&lt;&gt;Not Applicable")</f>
        <v>8</v>
      </c>
      <c r="D12" s="11">
        <f t="shared" si="0"/>
        <v>62.5</v>
      </c>
      <c r="E12" s="12"/>
    </row>
    <row r="13" spans="1:6">
      <c r="A13" s="8" t="s">
        <v>16</v>
      </c>
      <c r="B13" s="9">
        <f>COUNTIF('Files and Resources'!G2:G16,"Valid")</f>
        <v>0</v>
      </c>
      <c r="C13" s="10">
        <f>COUNTIF('Files and Resources'!G2:G16,"&lt;&gt;Not Applicable")</f>
        <v>0</v>
      </c>
      <c r="D13" s="11" t="e">
        <f t="shared" si="0"/>
        <v>#DIV/0!</v>
      </c>
      <c r="E13" s="12"/>
    </row>
    <row r="14" spans="1:6">
      <c r="A14" s="8" t="s">
        <v>17</v>
      </c>
      <c r="B14" s="9">
        <f>COUNTIF('API and Web Service'!G2:G16,"Valid")</f>
        <v>4</v>
      </c>
      <c r="C14" s="10">
        <f>COUNTIF('API and Web Service'!G2:G16,"&lt;&gt;Not Applicable")</f>
        <v>9</v>
      </c>
      <c r="D14" s="11">
        <f t="shared" si="0"/>
        <v>44.444444444444443</v>
      </c>
      <c r="E14" s="12"/>
    </row>
    <row r="15" spans="1:6">
      <c r="A15" s="8" t="s">
        <v>18</v>
      </c>
      <c r="B15" s="9">
        <f>COUNTIF(Configuration!G2:G26,"Valid")</f>
        <v>11</v>
      </c>
      <c r="C15" s="10">
        <f>COUNTIF(Configuration!G2:G26,"&lt;&gt;Not Applicable")</f>
        <v>23</v>
      </c>
      <c r="D15" s="11">
        <f t="shared" si="0"/>
        <v>47.826086956521742</v>
      </c>
      <c r="E15" s="12"/>
    </row>
    <row r="16" spans="1:6">
      <c r="A16" s="8" t="s">
        <v>19</v>
      </c>
      <c r="B16" s="9">
        <f>SUM(B2:B15)</f>
        <v>120</v>
      </c>
      <c r="C16" s="10">
        <f>SUM(C2:C15)</f>
        <v>202</v>
      </c>
      <c r="D16" s="11">
        <f t="shared" si="0"/>
        <v>59.405940594059402</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9" sqref="H9"/>
    </sheetView>
  </sheetViews>
  <sheetFormatPr defaultColWidth="8.85546875" defaultRowHeight="21"/>
  <cols>
    <col min="1" max="1" width="37.28515625" style="70" customWidth="1"/>
    <col min="2" max="2" width="8.85546875" style="24"/>
    <col min="3" max="5" width="8.85546875" style="57"/>
    <col min="6" max="6" width="88.85546875" style="24" customWidth="1"/>
    <col min="7" max="7" width="14.42578125" style="24" customWidth="1"/>
    <col min="8" max="8" width="28.28515625" style="24" customWidth="1"/>
    <col min="9" max="9" width="26.28515625" style="24" customWidth="1"/>
    <col min="10" max="10" width="37.7109375" style="24" customWidth="1"/>
    <col min="11" max="1024" width="8.85546875" style="24"/>
  </cols>
  <sheetData>
    <row r="1" spans="1:10" s="42" customFormat="1" ht="42">
      <c r="A1" s="90" t="s">
        <v>20</v>
      </c>
      <c r="B1" s="59" t="s">
        <v>21</v>
      </c>
      <c r="C1" s="58" t="s">
        <v>22</v>
      </c>
      <c r="D1" s="58" t="s">
        <v>23</v>
      </c>
      <c r="E1" s="58" t="s">
        <v>24</v>
      </c>
      <c r="F1" s="59" t="s">
        <v>25</v>
      </c>
      <c r="G1" s="59" t="s">
        <v>26</v>
      </c>
      <c r="H1" s="59" t="s">
        <v>27</v>
      </c>
      <c r="I1" s="59" t="s">
        <v>28</v>
      </c>
      <c r="J1" s="59" t="s">
        <v>29</v>
      </c>
    </row>
    <row r="2" spans="1:10" ht="48" customHeight="1" thickBot="1">
      <c r="A2" s="266" t="s">
        <v>650</v>
      </c>
      <c r="B2" s="60" t="s">
        <v>651</v>
      </c>
      <c r="C2" s="61">
        <v>1</v>
      </c>
      <c r="D2" s="46">
        <v>319</v>
      </c>
      <c r="E2" s="62"/>
      <c r="F2" s="77" t="s">
        <v>652</v>
      </c>
      <c r="G2" s="49" t="s">
        <v>65</v>
      </c>
      <c r="H2" s="62" t="s">
        <v>34</v>
      </c>
      <c r="I2" s="49" t="s">
        <v>653</v>
      </c>
      <c r="J2" s="63"/>
    </row>
    <row r="3" spans="1:10" ht="31.9" thickBot="1">
      <c r="A3" s="266"/>
      <c r="B3" s="60" t="s">
        <v>654</v>
      </c>
      <c r="C3" s="64">
        <v>1</v>
      </c>
      <c r="D3" s="26">
        <v>326</v>
      </c>
      <c r="E3" s="65"/>
      <c r="F3" s="78" t="s">
        <v>655</v>
      </c>
      <c r="G3" s="27" t="s">
        <v>33</v>
      </c>
      <c r="H3" s="65" t="s">
        <v>34</v>
      </c>
      <c r="I3" s="27" t="s">
        <v>656</v>
      </c>
      <c r="J3" s="31"/>
    </row>
    <row r="4" spans="1:10" ht="31.9" thickBot="1">
      <c r="A4" s="266"/>
      <c r="B4" s="60" t="s">
        <v>657</v>
      </c>
      <c r="C4" s="64">
        <v>1</v>
      </c>
      <c r="D4" s="26">
        <v>326</v>
      </c>
      <c r="E4" s="65"/>
      <c r="F4" s="78" t="s">
        <v>658</v>
      </c>
      <c r="G4" s="27" t="s">
        <v>33</v>
      </c>
      <c r="H4" s="65" t="s">
        <v>34</v>
      </c>
      <c r="I4" s="27" t="s">
        <v>656</v>
      </c>
      <c r="J4" s="31"/>
    </row>
    <row r="5" spans="1:10" ht="63.75" customHeight="1" thickBot="1">
      <c r="A5" s="266" t="s">
        <v>659</v>
      </c>
      <c r="B5" s="60" t="s">
        <v>660</v>
      </c>
      <c r="C5" s="66">
        <v>2</v>
      </c>
      <c r="D5" s="26">
        <v>295</v>
      </c>
      <c r="E5" s="65"/>
      <c r="F5" s="78" t="s">
        <v>661</v>
      </c>
      <c r="G5" s="27" t="s">
        <v>65</v>
      </c>
      <c r="H5" s="65" t="s">
        <v>34</v>
      </c>
      <c r="I5" s="27" t="s">
        <v>656</v>
      </c>
      <c r="J5" s="31"/>
    </row>
    <row r="6" spans="1:10" ht="63" thickBot="1">
      <c r="A6" s="266"/>
      <c r="B6" s="60" t="s">
        <v>662</v>
      </c>
      <c r="C6" s="66">
        <v>2</v>
      </c>
      <c r="D6" s="26">
        <v>319</v>
      </c>
      <c r="E6" s="65"/>
      <c r="F6" s="78" t="s">
        <v>663</v>
      </c>
      <c r="G6" s="27" t="s">
        <v>65</v>
      </c>
      <c r="H6" s="65" t="s">
        <v>34</v>
      </c>
      <c r="I6" s="27" t="s">
        <v>656</v>
      </c>
      <c r="J6" s="31"/>
    </row>
    <row r="7" spans="1:10" ht="31.9" thickBot="1">
      <c r="A7" s="266"/>
      <c r="B7" s="60" t="s">
        <v>664</v>
      </c>
      <c r="C7" s="66">
        <v>2</v>
      </c>
      <c r="D7" s="26">
        <v>287</v>
      </c>
      <c r="E7" s="65"/>
      <c r="F7" s="78" t="s">
        <v>665</v>
      </c>
      <c r="G7" s="27" t="s">
        <v>33</v>
      </c>
      <c r="H7" s="65" t="s">
        <v>34</v>
      </c>
      <c r="I7" s="27" t="s">
        <v>656</v>
      </c>
      <c r="J7" s="31"/>
    </row>
    <row r="8" spans="1:10" ht="31.9" thickBot="1">
      <c r="A8" s="266"/>
      <c r="B8" s="60" t="s">
        <v>666</v>
      </c>
      <c r="C8" s="66">
        <v>2</v>
      </c>
      <c r="D8" s="26">
        <v>299</v>
      </c>
      <c r="E8" s="65"/>
      <c r="F8" s="78" t="s">
        <v>667</v>
      </c>
      <c r="G8" s="27" t="s">
        <v>65</v>
      </c>
      <c r="H8" s="65" t="s">
        <v>34</v>
      </c>
      <c r="I8" s="27" t="s">
        <v>668</v>
      </c>
      <c r="J8" s="31"/>
    </row>
    <row r="9" spans="1:10" ht="16.149999999999999" thickBot="1">
      <c r="A9" s="266"/>
      <c r="B9" s="60" t="s">
        <v>669</v>
      </c>
      <c r="C9" s="91">
        <v>3</v>
      </c>
      <c r="D9" s="33">
        <v>544</v>
      </c>
      <c r="E9" s="69"/>
      <c r="F9" s="79" t="s">
        <v>670</v>
      </c>
      <c r="G9" s="34" t="s">
        <v>33</v>
      </c>
      <c r="H9" s="263" t="s">
        <v>34</v>
      </c>
      <c r="I9" s="34" t="s">
        <v>656</v>
      </c>
      <c r="J9" s="36"/>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F14" sqref="F14"/>
    </sheetView>
  </sheetViews>
  <sheetFormatPr defaultColWidth="8.85546875" defaultRowHeight="21"/>
  <cols>
    <col min="1" max="1" width="31.28515625" style="70" customWidth="1"/>
    <col min="2" max="2" width="8.85546875" style="24"/>
    <col min="3" max="5" width="8.85546875" style="57"/>
    <col min="6" max="6" width="88.42578125" style="24" customWidth="1"/>
    <col min="7" max="7" width="19.85546875" style="24" customWidth="1"/>
    <col min="8" max="8" width="35.85546875" style="24" customWidth="1"/>
    <col min="9" max="9" width="26.140625" style="24" customWidth="1"/>
    <col min="10" max="10" width="28.71093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62.45">
      <c r="A2" s="1" t="s">
        <v>671</v>
      </c>
      <c r="B2" s="60" t="s">
        <v>672</v>
      </c>
      <c r="C2" s="93">
        <v>3</v>
      </c>
      <c r="D2" s="46">
        <v>749</v>
      </c>
      <c r="E2" s="62"/>
      <c r="F2" s="185" t="s">
        <v>673</v>
      </c>
      <c r="G2" s="186" t="s">
        <v>26</v>
      </c>
      <c r="H2" s="187" t="s">
        <v>674</v>
      </c>
      <c r="I2" s="187" t="s">
        <v>675</v>
      </c>
      <c r="J2" s="188" t="s">
        <v>676</v>
      </c>
    </row>
    <row r="3" spans="1:10" ht="48" customHeight="1">
      <c r="A3" s="266" t="s">
        <v>677</v>
      </c>
      <c r="B3" s="60" t="s">
        <v>678</v>
      </c>
      <c r="C3" s="66">
        <v>2</v>
      </c>
      <c r="D3" s="26">
        <v>359</v>
      </c>
      <c r="E3" s="65"/>
      <c r="F3" s="78" t="s">
        <v>679</v>
      </c>
      <c r="G3" s="65" t="s">
        <v>26</v>
      </c>
      <c r="H3" s="65" t="s">
        <v>34</v>
      </c>
      <c r="I3" s="27" t="s">
        <v>680</v>
      </c>
      <c r="J3" s="143" t="s">
        <v>34</v>
      </c>
    </row>
    <row r="4" spans="1:10" ht="31.15">
      <c r="A4" s="266"/>
      <c r="B4" s="60" t="s">
        <v>681</v>
      </c>
      <c r="C4" s="66">
        <v>2</v>
      </c>
      <c r="D4" s="26">
        <v>272</v>
      </c>
      <c r="E4" s="65"/>
      <c r="F4" s="78" t="s">
        <v>682</v>
      </c>
      <c r="G4" s="65" t="s">
        <v>26</v>
      </c>
      <c r="H4" s="65" t="s">
        <v>34</v>
      </c>
      <c r="I4" s="26" t="s">
        <v>683</v>
      </c>
      <c r="J4" s="143" t="s">
        <v>34</v>
      </c>
    </row>
    <row r="5" spans="1:10" ht="140.44999999999999">
      <c r="A5" s="266"/>
      <c r="B5" s="60" t="s">
        <v>684</v>
      </c>
      <c r="C5" s="67">
        <v>3</v>
      </c>
      <c r="D5" s="26">
        <v>507</v>
      </c>
      <c r="E5" s="65"/>
      <c r="F5" s="189" t="s">
        <v>685</v>
      </c>
      <c r="G5" s="190" t="s">
        <v>65</v>
      </c>
      <c r="H5" s="193" t="s">
        <v>34</v>
      </c>
      <c r="I5" s="191" t="s">
        <v>686</v>
      </c>
      <c r="J5" s="192" t="s">
        <v>687</v>
      </c>
    </row>
    <row r="6" spans="1:10" ht="31.15">
      <c r="A6" s="266"/>
      <c r="B6" s="60" t="s">
        <v>688</v>
      </c>
      <c r="C6" s="67">
        <v>3</v>
      </c>
      <c r="D6" s="26">
        <v>511</v>
      </c>
      <c r="E6" s="65"/>
      <c r="F6" s="78" t="s">
        <v>689</v>
      </c>
      <c r="G6" s="65" t="s">
        <v>26</v>
      </c>
      <c r="H6" s="65" t="s">
        <v>34</v>
      </c>
      <c r="I6" s="29" t="s">
        <v>690</v>
      </c>
      <c r="J6" s="143" t="s">
        <v>34</v>
      </c>
    </row>
    <row r="7" spans="1:10" ht="46.9">
      <c r="A7" s="266"/>
      <c r="B7" s="60" t="s">
        <v>691</v>
      </c>
      <c r="C7" s="67">
        <v>3</v>
      </c>
      <c r="D7" s="26">
        <v>511</v>
      </c>
      <c r="E7" s="65"/>
      <c r="F7" s="160" t="s">
        <v>692</v>
      </c>
      <c r="G7" s="194" t="s">
        <v>26</v>
      </c>
      <c r="H7" s="195" t="s">
        <v>34</v>
      </c>
      <c r="I7" s="194" t="s">
        <v>693</v>
      </c>
      <c r="J7" s="196" t="s">
        <v>34</v>
      </c>
    </row>
    <row r="8" spans="1:10" ht="46.9">
      <c r="A8" s="266"/>
      <c r="B8" s="60" t="s">
        <v>694</v>
      </c>
      <c r="C8" s="67">
        <v>3</v>
      </c>
      <c r="D8" s="26">
        <v>507</v>
      </c>
      <c r="E8" s="65"/>
      <c r="F8" s="160" t="s">
        <v>695</v>
      </c>
      <c r="G8" s="163" t="s">
        <v>26</v>
      </c>
      <c r="H8" s="163" t="s">
        <v>34</v>
      </c>
      <c r="I8" s="168" t="s">
        <v>696</v>
      </c>
      <c r="J8" s="196" t="s">
        <v>34</v>
      </c>
    </row>
    <row r="9" spans="1:10" ht="48" customHeight="1">
      <c r="A9" s="266" t="s">
        <v>697</v>
      </c>
      <c r="B9" s="60" t="s">
        <v>698</v>
      </c>
      <c r="C9" s="64">
        <v>1</v>
      </c>
      <c r="D9" s="26">
        <v>16</v>
      </c>
      <c r="E9" s="65"/>
      <c r="F9" s="78" t="s">
        <v>699</v>
      </c>
      <c r="G9" s="197" t="s">
        <v>33</v>
      </c>
      <c r="H9" s="65" t="s">
        <v>34</v>
      </c>
      <c r="I9" s="26" t="s">
        <v>700</v>
      </c>
      <c r="J9" s="143" t="s">
        <v>34</v>
      </c>
    </row>
    <row r="10" spans="1:10" ht="62.45">
      <c r="A10" s="266"/>
      <c r="B10" s="60" t="s">
        <v>701</v>
      </c>
      <c r="C10" s="64">
        <v>1</v>
      </c>
      <c r="D10" s="26">
        <v>353</v>
      </c>
      <c r="E10" s="65"/>
      <c r="F10" s="160" t="s">
        <v>702</v>
      </c>
      <c r="G10" s="163" t="s">
        <v>26</v>
      </c>
      <c r="H10" s="163" t="s">
        <v>34</v>
      </c>
      <c r="I10" s="168" t="s">
        <v>703</v>
      </c>
      <c r="J10" s="196" t="s">
        <v>34</v>
      </c>
    </row>
    <row r="11" spans="1:10" ht="93.6">
      <c r="A11" s="266"/>
      <c r="B11" s="60" t="s">
        <v>704</v>
      </c>
      <c r="C11" s="68">
        <v>1</v>
      </c>
      <c r="D11" s="33">
        <v>350</v>
      </c>
      <c r="E11" s="33"/>
      <c r="F11" s="200" t="s">
        <v>705</v>
      </c>
      <c r="G11" s="201" t="s">
        <v>33</v>
      </c>
      <c r="H11" s="201" t="s">
        <v>34</v>
      </c>
      <c r="I11" s="202" t="s">
        <v>706</v>
      </c>
      <c r="J11" s="203" t="s">
        <v>34</v>
      </c>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abSelected="1" zoomScaleNormal="100" workbookViewId="0">
      <selection activeCell="H2" sqref="H2"/>
    </sheetView>
  </sheetViews>
  <sheetFormatPr defaultColWidth="8.85546875" defaultRowHeight="21"/>
  <cols>
    <col min="1" max="1" width="23.85546875" style="70" customWidth="1"/>
    <col min="2" max="2" width="8.85546875" style="24"/>
    <col min="3" max="5" width="8.85546875" style="57"/>
    <col min="6" max="6" width="71.28515625" style="24" customWidth="1"/>
    <col min="7" max="7" width="17.42578125" style="24" customWidth="1"/>
    <col min="8" max="8" width="34.7109375" style="24" customWidth="1"/>
    <col min="9" max="9" width="34.42578125" style="24" customWidth="1"/>
    <col min="10" max="10" width="37" style="24" customWidth="1"/>
    <col min="11" max="1024" width="8.85546875" style="24"/>
  </cols>
  <sheetData>
    <row r="1" spans="1:10" s="42" customFormat="1" ht="42.6" thickBot="1">
      <c r="A1" s="90" t="s">
        <v>20</v>
      </c>
      <c r="B1" s="59" t="s">
        <v>21</v>
      </c>
      <c r="C1" s="58" t="s">
        <v>22</v>
      </c>
      <c r="D1" s="58" t="s">
        <v>23</v>
      </c>
      <c r="E1" s="58" t="s">
        <v>24</v>
      </c>
      <c r="F1" s="59" t="s">
        <v>25</v>
      </c>
      <c r="G1" s="59" t="s">
        <v>26</v>
      </c>
      <c r="H1" s="59" t="s">
        <v>27</v>
      </c>
      <c r="I1" s="59" t="s">
        <v>28</v>
      </c>
      <c r="J1" s="59" t="s">
        <v>29</v>
      </c>
    </row>
    <row r="2" spans="1:10" ht="32.25" customHeight="1" thickBot="1">
      <c r="A2" s="266" t="s">
        <v>707</v>
      </c>
      <c r="B2" s="60" t="s">
        <v>708</v>
      </c>
      <c r="C2" s="61">
        <v>1</v>
      </c>
      <c r="D2" s="46">
        <v>841</v>
      </c>
      <c r="E2" s="62"/>
      <c r="F2" s="185" t="s">
        <v>709</v>
      </c>
      <c r="G2" s="145" t="s">
        <v>26</v>
      </c>
      <c r="H2" s="186" t="s">
        <v>34</v>
      </c>
      <c r="I2" s="145"/>
      <c r="J2" s="63"/>
    </row>
    <row r="3" spans="1:10" ht="47.45" thickBot="1">
      <c r="A3" s="266"/>
      <c r="B3" s="60" t="s">
        <v>710</v>
      </c>
      <c r="C3" s="64">
        <v>1</v>
      </c>
      <c r="D3" s="26">
        <v>799</v>
      </c>
      <c r="E3" s="65"/>
      <c r="F3" s="160" t="s">
        <v>711</v>
      </c>
      <c r="G3" s="161" t="s">
        <v>26</v>
      </c>
      <c r="H3" s="161" t="s">
        <v>712</v>
      </c>
      <c r="I3" s="164" t="s">
        <v>713</v>
      </c>
      <c r="J3" s="31"/>
    </row>
    <row r="4" spans="1:10" ht="78.599999999999994" thickBot="1">
      <c r="A4" s="266"/>
      <c r="B4" s="60" t="s">
        <v>714</v>
      </c>
      <c r="C4" s="64">
        <v>1</v>
      </c>
      <c r="D4" s="26">
        <v>770</v>
      </c>
      <c r="E4" s="65"/>
      <c r="F4" s="160" t="s">
        <v>715</v>
      </c>
      <c r="G4" s="161" t="s">
        <v>26</v>
      </c>
      <c r="H4" s="161" t="s">
        <v>716</v>
      </c>
      <c r="I4" s="233" t="s">
        <v>717</v>
      </c>
      <c r="J4" s="31"/>
    </row>
    <row r="5" spans="1:10" ht="78.599999999999994" thickBot="1">
      <c r="A5" s="266"/>
      <c r="B5" s="60" t="s">
        <v>718</v>
      </c>
      <c r="C5" s="64">
        <v>1</v>
      </c>
      <c r="D5" s="26">
        <v>770</v>
      </c>
      <c r="E5" s="26"/>
      <c r="F5" s="234" t="s">
        <v>719</v>
      </c>
      <c r="G5" s="235" t="s">
        <v>65</v>
      </c>
      <c r="H5" s="262" t="s">
        <v>34</v>
      </c>
      <c r="I5" s="236" t="s">
        <v>717</v>
      </c>
      <c r="J5" s="31"/>
    </row>
    <row r="6" spans="1:10" ht="47.45" thickBot="1">
      <c r="A6" s="266"/>
      <c r="B6" s="60" t="s">
        <v>720</v>
      </c>
      <c r="C6" s="64">
        <v>1</v>
      </c>
      <c r="D6" s="26">
        <v>841</v>
      </c>
      <c r="E6" s="26"/>
      <c r="F6" s="78" t="s">
        <v>721</v>
      </c>
      <c r="G6" s="27" t="s">
        <v>26</v>
      </c>
      <c r="H6" s="65" t="s">
        <v>34</v>
      </c>
      <c r="I6" s="27"/>
      <c r="J6" s="31"/>
    </row>
    <row r="7" spans="1:10" ht="36" customHeight="1" thickBot="1">
      <c r="A7" s="266"/>
      <c r="B7" s="60" t="s">
        <v>722</v>
      </c>
      <c r="C7" s="66">
        <v>2</v>
      </c>
      <c r="D7" s="26">
        <v>367</v>
      </c>
      <c r="E7" s="26"/>
      <c r="F7" s="78" t="s">
        <v>723</v>
      </c>
      <c r="G7" s="27" t="s">
        <v>26</v>
      </c>
      <c r="H7" s="65" t="s">
        <v>34</v>
      </c>
      <c r="I7" s="27"/>
      <c r="J7" s="31"/>
    </row>
    <row r="8" spans="1:10" ht="66.75" customHeight="1" thickBot="1">
      <c r="A8" s="266"/>
      <c r="B8" s="60" t="s">
        <v>724</v>
      </c>
      <c r="C8" s="66">
        <v>2</v>
      </c>
      <c r="D8" s="26">
        <v>754</v>
      </c>
      <c r="E8" s="26"/>
      <c r="F8" s="189" t="s">
        <v>725</v>
      </c>
      <c r="G8" s="230" t="s">
        <v>65</v>
      </c>
      <c r="H8" s="190" t="s">
        <v>34</v>
      </c>
      <c r="I8" s="230"/>
      <c r="J8" s="31"/>
    </row>
    <row r="9" spans="1:10" ht="31.9" thickBot="1">
      <c r="A9" s="266"/>
      <c r="B9" s="60" t="s">
        <v>726</v>
      </c>
      <c r="C9" s="76">
        <v>2</v>
      </c>
      <c r="D9" s="33">
        <v>390</v>
      </c>
      <c r="E9" s="33"/>
      <c r="F9" s="231" t="s">
        <v>727</v>
      </c>
      <c r="G9" s="232" t="s">
        <v>65</v>
      </c>
      <c r="H9" s="190" t="s">
        <v>34</v>
      </c>
      <c r="I9" s="232"/>
      <c r="J9" s="36"/>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R3" zoomScale="95" zoomScaleNormal="95" workbookViewId="0">
      <selection activeCell="G2" sqref="G2"/>
    </sheetView>
  </sheetViews>
  <sheetFormatPr defaultColWidth="8.85546875" defaultRowHeight="21"/>
  <cols>
    <col min="1" max="1" width="33.5703125" style="70" customWidth="1"/>
    <col min="2" max="2" width="13.28515625" style="24" customWidth="1"/>
    <col min="3" max="5" width="8.85546875" style="57"/>
    <col min="6" max="6" width="78.7109375" style="24" customWidth="1"/>
    <col min="7" max="7" width="18.85546875" style="24" customWidth="1"/>
    <col min="8" max="8" width="31.42578125" style="24" customWidth="1"/>
    <col min="9" max="9" width="26.85546875" style="24" customWidth="1"/>
    <col min="10" max="10" width="31.85546875" style="24" customWidth="1"/>
    <col min="11" max="1024" width="8.85546875" style="24"/>
  </cols>
  <sheetData>
    <row r="1" spans="1:10" s="42" customFormat="1" ht="42">
      <c r="A1" s="90" t="s">
        <v>20</v>
      </c>
      <c r="B1" s="59" t="s">
        <v>21</v>
      </c>
      <c r="C1" s="58" t="s">
        <v>22</v>
      </c>
      <c r="D1" s="58" t="s">
        <v>23</v>
      </c>
      <c r="E1" s="58" t="s">
        <v>24</v>
      </c>
      <c r="F1" s="59" t="s">
        <v>25</v>
      </c>
      <c r="G1" s="59" t="s">
        <v>26</v>
      </c>
      <c r="H1" s="59" t="s">
        <v>27</v>
      </c>
      <c r="I1" s="59" t="s">
        <v>28</v>
      </c>
      <c r="J1" s="59" t="s">
        <v>29</v>
      </c>
    </row>
    <row r="2" spans="1:10" ht="56.1" customHeight="1" thickBot="1">
      <c r="A2" s="266" t="s">
        <v>728</v>
      </c>
      <c r="B2" s="60" t="s">
        <v>729</v>
      </c>
      <c r="C2" s="61">
        <v>1</v>
      </c>
      <c r="D2" s="46">
        <v>400</v>
      </c>
      <c r="E2" s="62"/>
      <c r="F2" s="77" t="s">
        <v>730</v>
      </c>
      <c r="G2" s="204" t="s">
        <v>33</v>
      </c>
      <c r="H2" s="206" t="s">
        <v>34</v>
      </c>
      <c r="I2" s="46" t="s">
        <v>731</v>
      </c>
      <c r="J2" s="209" t="s">
        <v>34</v>
      </c>
    </row>
    <row r="3" spans="1:10" ht="47.45" thickBot="1">
      <c r="A3" s="266"/>
      <c r="B3" s="60" t="s">
        <v>732</v>
      </c>
      <c r="C3" s="66">
        <v>2</v>
      </c>
      <c r="D3" s="26">
        <v>409</v>
      </c>
      <c r="E3" s="65"/>
      <c r="F3" s="78" t="s">
        <v>733</v>
      </c>
      <c r="G3" s="27" t="s">
        <v>33</v>
      </c>
      <c r="H3" s="148" t="s">
        <v>34</v>
      </c>
      <c r="I3" s="124" t="s">
        <v>731</v>
      </c>
      <c r="J3" s="143" t="s">
        <v>34</v>
      </c>
    </row>
    <row r="4" spans="1:10" ht="47.45" thickBot="1">
      <c r="A4" s="266"/>
      <c r="B4" s="60" t="s">
        <v>734</v>
      </c>
      <c r="C4" s="66">
        <v>2</v>
      </c>
      <c r="D4" s="26">
        <v>770</v>
      </c>
      <c r="E4" s="65"/>
      <c r="F4" s="78" t="s">
        <v>735</v>
      </c>
      <c r="G4" s="27" t="s">
        <v>33</v>
      </c>
      <c r="H4" s="148" t="s">
        <v>34</v>
      </c>
      <c r="I4" s="124" t="s">
        <v>731</v>
      </c>
      <c r="J4" s="143" t="s">
        <v>34</v>
      </c>
    </row>
    <row r="5" spans="1:10" ht="47.45" thickBot="1">
      <c r="A5" s="1" t="s">
        <v>736</v>
      </c>
      <c r="B5" s="60" t="s">
        <v>737</v>
      </c>
      <c r="C5" s="66">
        <v>2</v>
      </c>
      <c r="D5" s="26">
        <v>434</v>
      </c>
      <c r="E5" s="65"/>
      <c r="F5" s="78" t="s">
        <v>738</v>
      </c>
      <c r="G5" s="27" t="s">
        <v>33</v>
      </c>
      <c r="H5" s="148" t="s">
        <v>34</v>
      </c>
      <c r="I5" s="124" t="s">
        <v>731</v>
      </c>
      <c r="J5" s="143" t="s">
        <v>34</v>
      </c>
    </row>
    <row r="6" spans="1:10" ht="48" customHeight="1" thickBot="1">
      <c r="A6" s="266" t="s">
        <v>739</v>
      </c>
      <c r="B6" s="60" t="s">
        <v>740</v>
      </c>
      <c r="C6" s="64">
        <v>1</v>
      </c>
      <c r="D6" s="26">
        <v>22</v>
      </c>
      <c r="E6" s="65"/>
      <c r="F6" s="78" t="s">
        <v>741</v>
      </c>
      <c r="G6" s="27" t="s">
        <v>33</v>
      </c>
      <c r="H6" s="148" t="s">
        <v>34</v>
      </c>
      <c r="I6" s="124" t="s">
        <v>731</v>
      </c>
      <c r="J6" s="143" t="s">
        <v>34</v>
      </c>
    </row>
    <row r="7" spans="1:10" ht="47.45" thickBot="1">
      <c r="A7" s="266"/>
      <c r="B7" s="60" t="s">
        <v>742</v>
      </c>
      <c r="C7" s="64">
        <v>1</v>
      </c>
      <c r="D7" s="26">
        <v>73</v>
      </c>
      <c r="E7" s="65"/>
      <c r="F7" s="78" t="s">
        <v>743</v>
      </c>
      <c r="G7" s="27" t="s">
        <v>33</v>
      </c>
      <c r="H7" s="148" t="s">
        <v>34</v>
      </c>
      <c r="I7" s="124" t="s">
        <v>731</v>
      </c>
      <c r="J7" s="143" t="s">
        <v>34</v>
      </c>
    </row>
    <row r="8" spans="1:10" ht="47.45" thickBot="1">
      <c r="A8" s="266"/>
      <c r="B8" s="60" t="s">
        <v>744</v>
      </c>
      <c r="C8" s="64">
        <v>1</v>
      </c>
      <c r="D8" s="26">
        <v>98</v>
      </c>
      <c r="E8" s="65"/>
      <c r="F8" s="78" t="s">
        <v>745</v>
      </c>
      <c r="G8" s="27" t="s">
        <v>33</v>
      </c>
      <c r="H8" s="148" t="s">
        <v>34</v>
      </c>
      <c r="I8" s="124" t="s">
        <v>731</v>
      </c>
      <c r="J8" s="143" t="s">
        <v>34</v>
      </c>
    </row>
    <row r="9" spans="1:10" ht="63" thickBot="1">
      <c r="A9" s="266"/>
      <c r="B9" s="60" t="s">
        <v>746</v>
      </c>
      <c r="C9" s="64">
        <v>1</v>
      </c>
      <c r="D9" s="26">
        <v>641</v>
      </c>
      <c r="E9" s="65"/>
      <c r="F9" s="78" t="s">
        <v>747</v>
      </c>
      <c r="G9" s="27" t="s">
        <v>33</v>
      </c>
      <c r="H9" s="148" t="s">
        <v>34</v>
      </c>
      <c r="I9" s="124" t="s">
        <v>731</v>
      </c>
      <c r="J9" s="143" t="s">
        <v>34</v>
      </c>
    </row>
    <row r="10" spans="1:10" ht="47.45" thickBot="1">
      <c r="A10" s="266"/>
      <c r="B10" s="60" t="s">
        <v>748</v>
      </c>
      <c r="C10" s="64">
        <v>1</v>
      </c>
      <c r="D10" s="26">
        <v>78</v>
      </c>
      <c r="E10" s="65"/>
      <c r="F10" s="78" t="s">
        <v>749</v>
      </c>
      <c r="G10" s="27" t="s">
        <v>33</v>
      </c>
      <c r="H10" s="148" t="s">
        <v>34</v>
      </c>
      <c r="I10" s="124" t="s">
        <v>731</v>
      </c>
      <c r="J10" s="143" t="s">
        <v>34</v>
      </c>
    </row>
    <row r="11" spans="1:10" ht="47.45" thickBot="1">
      <c r="A11" s="266"/>
      <c r="B11" s="60" t="s">
        <v>750</v>
      </c>
      <c r="C11" s="66">
        <v>2</v>
      </c>
      <c r="D11" s="26">
        <v>829</v>
      </c>
      <c r="E11" s="26"/>
      <c r="F11" s="78" t="s">
        <v>751</v>
      </c>
      <c r="G11" s="27" t="s">
        <v>33</v>
      </c>
      <c r="H11" s="148" t="s">
        <v>34</v>
      </c>
      <c r="I11" s="124" t="s">
        <v>731</v>
      </c>
      <c r="J11" s="143" t="s">
        <v>34</v>
      </c>
    </row>
    <row r="12" spans="1:10" ht="32.25" customHeight="1" thickBot="1">
      <c r="A12" s="266" t="s">
        <v>752</v>
      </c>
      <c r="B12" s="60" t="s">
        <v>753</v>
      </c>
      <c r="C12" s="64">
        <v>1</v>
      </c>
      <c r="D12" s="26">
        <v>922</v>
      </c>
      <c r="E12" s="26"/>
      <c r="F12" s="78" t="s">
        <v>754</v>
      </c>
      <c r="G12" s="27" t="s">
        <v>33</v>
      </c>
      <c r="H12" s="148" t="s">
        <v>34</v>
      </c>
      <c r="I12" s="124" t="s">
        <v>731</v>
      </c>
      <c r="J12" s="143" t="s">
        <v>34</v>
      </c>
    </row>
    <row r="13" spans="1:10" ht="47.45" thickBot="1">
      <c r="A13" s="266"/>
      <c r="B13" s="60" t="s">
        <v>755</v>
      </c>
      <c r="C13" s="64">
        <v>1</v>
      </c>
      <c r="D13" s="26">
        <v>509</v>
      </c>
      <c r="E13" s="26"/>
      <c r="F13" s="78" t="s">
        <v>756</v>
      </c>
      <c r="G13" s="147" t="s">
        <v>33</v>
      </c>
      <c r="H13" s="148" t="s">
        <v>34</v>
      </c>
      <c r="I13" s="124" t="s">
        <v>731</v>
      </c>
      <c r="J13" s="143" t="s">
        <v>34</v>
      </c>
    </row>
    <row r="14" spans="1:10" ht="79.5" customHeight="1" thickBot="1">
      <c r="A14" s="266" t="s">
        <v>757</v>
      </c>
      <c r="B14" s="60" t="s">
        <v>758</v>
      </c>
      <c r="C14" s="64">
        <v>1</v>
      </c>
      <c r="D14" s="26">
        <v>552</v>
      </c>
      <c r="E14" s="26"/>
      <c r="F14" s="78" t="s">
        <v>759</v>
      </c>
      <c r="G14" s="27" t="s">
        <v>33</v>
      </c>
      <c r="H14" s="148" t="s">
        <v>34</v>
      </c>
      <c r="I14" s="124" t="s">
        <v>731</v>
      </c>
      <c r="J14" s="143" t="s">
        <v>34</v>
      </c>
    </row>
    <row r="15" spans="1:10" ht="47.45" thickBot="1">
      <c r="A15" s="266"/>
      <c r="B15" s="60" t="s">
        <v>760</v>
      </c>
      <c r="C15" s="64">
        <v>1</v>
      </c>
      <c r="D15" s="26">
        <v>434</v>
      </c>
      <c r="E15" s="26"/>
      <c r="F15" s="78" t="s">
        <v>761</v>
      </c>
      <c r="G15" s="27" t="s">
        <v>33</v>
      </c>
      <c r="H15" s="148" t="s">
        <v>34</v>
      </c>
      <c r="I15" s="124" t="s">
        <v>731</v>
      </c>
      <c r="J15" s="143" t="s">
        <v>34</v>
      </c>
    </row>
    <row r="16" spans="1:10" ht="47.45" thickBot="1">
      <c r="A16" s="1" t="s">
        <v>762</v>
      </c>
      <c r="B16" s="60" t="s">
        <v>763</v>
      </c>
      <c r="C16" s="68">
        <v>1</v>
      </c>
      <c r="D16" s="33">
        <v>918</v>
      </c>
      <c r="E16" s="33"/>
      <c r="F16" s="79" t="s">
        <v>764</v>
      </c>
      <c r="G16" s="205" t="s">
        <v>33</v>
      </c>
      <c r="H16" s="207" t="s">
        <v>34</v>
      </c>
      <c r="I16" s="208" t="s">
        <v>731</v>
      </c>
      <c r="J16" s="198" t="s">
        <v>34</v>
      </c>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C1" zoomScale="95" zoomScaleNormal="95" workbookViewId="0">
      <selection activeCell="F11" sqref="F11"/>
    </sheetView>
  </sheetViews>
  <sheetFormatPr defaultColWidth="8.85546875" defaultRowHeight="21"/>
  <cols>
    <col min="1" max="1" width="24" style="70" customWidth="1"/>
    <col min="2" max="5" width="8.85546875" style="24"/>
    <col min="6" max="6" width="84.42578125" style="24" customWidth="1"/>
    <col min="7" max="7" width="17.5703125" style="24" customWidth="1"/>
    <col min="8" max="8" width="35.42578125" style="24" customWidth="1"/>
    <col min="9" max="9" width="39.42578125" style="24" customWidth="1"/>
    <col min="10" max="10" width="37.85546875" style="24" customWidth="1"/>
    <col min="11" max="1024" width="8.85546875" style="24"/>
  </cols>
  <sheetData>
    <row r="1" spans="1:10" s="42" customFormat="1" ht="42">
      <c r="A1" s="90" t="s">
        <v>20</v>
      </c>
      <c r="B1" s="59" t="s">
        <v>21</v>
      </c>
      <c r="C1" s="58" t="s">
        <v>22</v>
      </c>
      <c r="D1" s="58" t="s">
        <v>23</v>
      </c>
      <c r="E1" s="58" t="s">
        <v>24</v>
      </c>
      <c r="F1" s="59" t="s">
        <v>25</v>
      </c>
      <c r="G1" s="59" t="s">
        <v>26</v>
      </c>
      <c r="H1" s="59" t="s">
        <v>27</v>
      </c>
      <c r="I1" s="59" t="s">
        <v>28</v>
      </c>
      <c r="J1" s="59" t="s">
        <v>29</v>
      </c>
    </row>
    <row r="2" spans="1:10" ht="48" customHeight="1">
      <c r="A2" s="266" t="s">
        <v>765</v>
      </c>
      <c r="B2" s="60" t="s">
        <v>766</v>
      </c>
      <c r="C2" s="61">
        <v>1</v>
      </c>
      <c r="D2" s="46">
        <v>116</v>
      </c>
      <c r="E2" s="62"/>
      <c r="F2" s="77" t="s">
        <v>767</v>
      </c>
      <c r="G2" s="261"/>
      <c r="H2" s="46"/>
      <c r="I2" s="46"/>
      <c r="J2" s="142"/>
    </row>
    <row r="3" spans="1:10" ht="15.6">
      <c r="A3" s="266"/>
      <c r="B3" s="60" t="s">
        <v>768</v>
      </c>
      <c r="C3" s="64">
        <v>1</v>
      </c>
      <c r="D3" s="26">
        <v>419</v>
      </c>
      <c r="E3" s="65"/>
      <c r="F3" s="78" t="s">
        <v>769</v>
      </c>
      <c r="G3" s="26" t="s">
        <v>33</v>
      </c>
      <c r="H3" s="26" t="s">
        <v>34</v>
      </c>
      <c r="I3" s="26" t="s">
        <v>34</v>
      </c>
      <c r="J3" s="138" t="s">
        <v>34</v>
      </c>
    </row>
    <row r="4" spans="1:10" ht="31.15">
      <c r="A4" s="266"/>
      <c r="B4" s="60" t="s">
        <v>770</v>
      </c>
      <c r="C4" s="64">
        <v>1</v>
      </c>
      <c r="D4" s="26">
        <v>598</v>
      </c>
      <c r="E4" s="65"/>
      <c r="F4" s="78" t="s">
        <v>771</v>
      </c>
      <c r="G4" s="26" t="s">
        <v>26</v>
      </c>
      <c r="H4" s="26" t="s">
        <v>34</v>
      </c>
      <c r="I4" s="26" t="s">
        <v>772</v>
      </c>
      <c r="J4" s="138" t="s">
        <v>34</v>
      </c>
    </row>
    <row r="5" spans="1:10" ht="46.9">
      <c r="A5" s="266"/>
      <c r="B5" s="60" t="s">
        <v>773</v>
      </c>
      <c r="C5" s="66">
        <v>2</v>
      </c>
      <c r="D5" s="26">
        <v>285</v>
      </c>
      <c r="E5" s="65"/>
      <c r="F5" s="78" t="s">
        <v>774</v>
      </c>
      <c r="G5" s="244"/>
      <c r="H5" s="26"/>
      <c r="I5" s="26"/>
      <c r="J5" s="138"/>
    </row>
    <row r="6" spans="1:10" ht="47.45" customHeight="1">
      <c r="A6" s="266"/>
      <c r="B6" s="60" t="s">
        <v>775</v>
      </c>
      <c r="C6" s="66">
        <v>2</v>
      </c>
      <c r="D6" s="26">
        <v>434</v>
      </c>
      <c r="E6" s="65"/>
      <c r="F6" s="243" t="s">
        <v>776</v>
      </c>
      <c r="G6" s="244" t="s">
        <v>65</v>
      </c>
      <c r="H6" s="244"/>
      <c r="I6" s="244" t="s">
        <v>777</v>
      </c>
      <c r="J6" s="245"/>
    </row>
    <row r="7" spans="1:10" ht="104.45" customHeight="1">
      <c r="A7" s="266" t="s">
        <v>778</v>
      </c>
      <c r="B7" s="60" t="s">
        <v>779</v>
      </c>
      <c r="C7" s="64">
        <v>1</v>
      </c>
      <c r="D7" s="26">
        <v>650</v>
      </c>
      <c r="E7" s="65"/>
      <c r="F7" s="78" t="s">
        <v>780</v>
      </c>
      <c r="G7" s="26" t="s">
        <v>26</v>
      </c>
      <c r="H7" s="26" t="s">
        <v>34</v>
      </c>
      <c r="I7" s="26" t="s">
        <v>781</v>
      </c>
      <c r="J7" s="138" t="s">
        <v>34</v>
      </c>
    </row>
    <row r="8" spans="1:10" ht="16.149999999999999" thickBot="1">
      <c r="A8" s="266"/>
      <c r="B8" s="60" t="s">
        <v>782</v>
      </c>
      <c r="C8" s="64">
        <v>1</v>
      </c>
      <c r="D8" s="26">
        <v>20</v>
      </c>
      <c r="E8" s="65"/>
      <c r="F8" s="243" t="s">
        <v>783</v>
      </c>
      <c r="G8" s="244" t="s">
        <v>33</v>
      </c>
      <c r="H8" s="244" t="s">
        <v>34</v>
      </c>
      <c r="I8" s="244" t="s">
        <v>34</v>
      </c>
      <c r="J8" s="245" t="s">
        <v>34</v>
      </c>
    </row>
    <row r="9" spans="1:10" ht="47.45" thickBot="1">
      <c r="A9" s="266"/>
      <c r="B9" s="60" t="s">
        <v>784</v>
      </c>
      <c r="C9" s="64">
        <v>1</v>
      </c>
      <c r="D9" s="26">
        <v>352</v>
      </c>
      <c r="E9" s="65"/>
      <c r="F9" s="189" t="s">
        <v>785</v>
      </c>
      <c r="G9" s="191" t="s">
        <v>65</v>
      </c>
      <c r="H9" s="246" t="s">
        <v>786</v>
      </c>
      <c r="I9" s="191" t="s">
        <v>787</v>
      </c>
      <c r="J9" s="238" t="s">
        <v>34</v>
      </c>
    </row>
    <row r="10" spans="1:10" ht="16.149999999999999" thickBot="1">
      <c r="A10" s="266"/>
      <c r="B10" s="60" t="s">
        <v>788</v>
      </c>
      <c r="C10" s="66">
        <v>2</v>
      </c>
      <c r="D10" s="26">
        <v>770</v>
      </c>
      <c r="E10" s="65"/>
      <c r="F10" s="78" t="s">
        <v>789</v>
      </c>
      <c r="G10" s="26" t="s">
        <v>33</v>
      </c>
      <c r="H10" s="26" t="s">
        <v>34</v>
      </c>
      <c r="I10" s="26" t="s">
        <v>34</v>
      </c>
      <c r="J10" s="138" t="s">
        <v>34</v>
      </c>
    </row>
    <row r="11" spans="1:10" ht="47.45" thickBot="1">
      <c r="A11" s="266"/>
      <c r="B11" s="60" t="s">
        <v>790</v>
      </c>
      <c r="C11" s="66">
        <v>2</v>
      </c>
      <c r="D11" s="26">
        <v>436</v>
      </c>
      <c r="E11" s="65"/>
      <c r="F11" s="160" t="s">
        <v>791</v>
      </c>
      <c r="G11" s="168" t="s">
        <v>26</v>
      </c>
      <c r="H11" s="168" t="s">
        <v>792</v>
      </c>
      <c r="I11" s="168" t="s">
        <v>793</v>
      </c>
      <c r="J11" s="247" t="s">
        <v>34</v>
      </c>
    </row>
    <row r="12" spans="1:10" ht="94.15" thickBot="1">
      <c r="A12" s="266"/>
      <c r="B12" s="60" t="s">
        <v>794</v>
      </c>
      <c r="C12" s="66">
        <v>2</v>
      </c>
      <c r="D12" s="26">
        <v>345</v>
      </c>
      <c r="E12" s="65"/>
      <c r="F12" s="160" t="s">
        <v>795</v>
      </c>
      <c r="G12" s="256" t="s">
        <v>26</v>
      </c>
      <c r="H12" s="168" t="s">
        <v>34</v>
      </c>
      <c r="I12" s="168" t="s">
        <v>796</v>
      </c>
      <c r="J12" s="247" t="s">
        <v>797</v>
      </c>
    </row>
    <row r="13" spans="1:10" ht="48" customHeight="1" thickBot="1">
      <c r="A13" s="266" t="s">
        <v>798</v>
      </c>
      <c r="B13" s="60" t="s">
        <v>799</v>
      </c>
      <c r="C13" s="64">
        <v>1</v>
      </c>
      <c r="D13" s="26">
        <v>20</v>
      </c>
      <c r="E13" s="65"/>
      <c r="F13" s="78" t="s">
        <v>800</v>
      </c>
      <c r="G13" s="26" t="s">
        <v>33</v>
      </c>
      <c r="H13" s="26" t="s">
        <v>34</v>
      </c>
      <c r="I13" s="26" t="s">
        <v>801</v>
      </c>
      <c r="J13" s="138" t="s">
        <v>34</v>
      </c>
    </row>
    <row r="14" spans="1:10" ht="31.9" thickBot="1">
      <c r="A14" s="266"/>
      <c r="B14" s="60" t="s">
        <v>802</v>
      </c>
      <c r="C14" s="66">
        <v>2</v>
      </c>
      <c r="D14" s="26">
        <v>345</v>
      </c>
      <c r="E14" s="65"/>
      <c r="F14" s="189" t="s">
        <v>803</v>
      </c>
      <c r="G14" s="191" t="s">
        <v>65</v>
      </c>
      <c r="H14" s="191" t="s">
        <v>34</v>
      </c>
      <c r="I14" s="191" t="s">
        <v>804</v>
      </c>
      <c r="J14" s="238" t="s">
        <v>34</v>
      </c>
    </row>
    <row r="15" spans="1:10" ht="63.75" customHeight="1">
      <c r="A15" s="266" t="s">
        <v>805</v>
      </c>
      <c r="B15" s="60" t="s">
        <v>806</v>
      </c>
      <c r="C15" s="66">
        <v>2</v>
      </c>
      <c r="D15" s="26">
        <v>770</v>
      </c>
      <c r="E15" s="65"/>
      <c r="F15" s="78" t="s">
        <v>807</v>
      </c>
      <c r="G15" s="26" t="s">
        <v>33</v>
      </c>
      <c r="H15" s="26" t="s">
        <v>34</v>
      </c>
      <c r="I15" s="26" t="s">
        <v>34</v>
      </c>
      <c r="J15" s="138" t="s">
        <v>34</v>
      </c>
    </row>
    <row r="16" spans="1:10" ht="31.15">
      <c r="A16" s="266"/>
      <c r="B16" s="60" t="s">
        <v>808</v>
      </c>
      <c r="C16" s="76">
        <v>2</v>
      </c>
      <c r="D16" s="33">
        <v>285</v>
      </c>
      <c r="E16" s="69"/>
      <c r="F16" s="79" t="s">
        <v>809</v>
      </c>
      <c r="G16" s="33" t="s">
        <v>33</v>
      </c>
      <c r="H16" s="33" t="s">
        <v>34</v>
      </c>
      <c r="I16" s="33" t="s">
        <v>810</v>
      </c>
      <c r="J16" s="117" t="s">
        <v>34</v>
      </c>
    </row>
  </sheetData>
  <mergeCells count="4">
    <mergeCell ref="A2:A6"/>
    <mergeCell ref="A7:A12"/>
    <mergeCell ref="A13:A14"/>
    <mergeCell ref="A15:A16"/>
  </mergeCells>
  <dataValidations count="1">
    <dataValidation type="list" operator="equal" showErrorMessage="1" sqref="G13:G16 G2:G11"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11" sqref="F11"/>
    </sheetView>
  </sheetViews>
  <sheetFormatPr defaultColWidth="8.85546875" defaultRowHeight="21"/>
  <cols>
    <col min="1" max="1" width="40.85546875" style="70" customWidth="1"/>
    <col min="2" max="2" width="14.140625" style="24" customWidth="1"/>
    <col min="3" max="5" width="8.85546875" style="24"/>
    <col min="6" max="6" width="88.7109375" style="24" customWidth="1"/>
    <col min="7" max="7" width="17.140625" style="24" customWidth="1"/>
    <col min="8" max="8" width="35.28515625" style="24" customWidth="1"/>
    <col min="9" max="9" width="40.42578125" style="24" customWidth="1"/>
    <col min="10" max="10" width="33.42578125" style="24" customWidth="1"/>
    <col min="11" max="1024" width="8.85546875" style="24"/>
  </cols>
  <sheetData>
    <row r="1" spans="1:10" s="42" customFormat="1" ht="42">
      <c r="A1" s="94" t="s">
        <v>20</v>
      </c>
      <c r="B1" s="84" t="s">
        <v>21</v>
      </c>
      <c r="C1" s="83" t="s">
        <v>22</v>
      </c>
      <c r="D1" s="83" t="s">
        <v>23</v>
      </c>
      <c r="E1" s="83" t="s">
        <v>24</v>
      </c>
      <c r="F1" s="84" t="s">
        <v>25</v>
      </c>
      <c r="G1" s="84" t="s">
        <v>26</v>
      </c>
      <c r="H1" s="84" t="s">
        <v>27</v>
      </c>
      <c r="I1" s="84" t="s">
        <v>28</v>
      </c>
      <c r="J1" s="84" t="s">
        <v>29</v>
      </c>
    </row>
    <row r="2" spans="1:10" ht="48" customHeight="1">
      <c r="A2" s="267" t="s">
        <v>811</v>
      </c>
      <c r="B2" s="95" t="s">
        <v>812</v>
      </c>
      <c r="C2" s="96">
        <v>2</v>
      </c>
      <c r="D2" s="154"/>
      <c r="E2" s="154"/>
      <c r="F2" s="210" t="s">
        <v>813</v>
      </c>
      <c r="G2" s="211" t="s">
        <v>26</v>
      </c>
      <c r="H2" s="213" t="s">
        <v>814</v>
      </c>
      <c r="I2" s="213" t="s">
        <v>815</v>
      </c>
      <c r="J2" s="214" t="s">
        <v>816</v>
      </c>
    </row>
    <row r="3" spans="1:10" ht="46.9">
      <c r="A3" s="267"/>
      <c r="B3" s="60" t="s">
        <v>817</v>
      </c>
      <c r="C3" s="97">
        <v>2</v>
      </c>
      <c r="D3" s="152">
        <v>120</v>
      </c>
      <c r="E3" s="153"/>
      <c r="F3" s="257" t="s">
        <v>818</v>
      </c>
      <c r="G3" s="258" t="s">
        <v>65</v>
      </c>
      <c r="H3" s="259"/>
      <c r="I3" s="259"/>
      <c r="J3" s="260"/>
    </row>
    <row r="4" spans="1:10" ht="46.9">
      <c r="A4" s="267"/>
      <c r="B4" s="60" t="s">
        <v>819</v>
      </c>
      <c r="C4" s="97">
        <v>2</v>
      </c>
      <c r="D4" s="98">
        <v>16</v>
      </c>
      <c r="E4" s="99"/>
      <c r="F4" s="169" t="s">
        <v>820</v>
      </c>
      <c r="G4" s="212" t="s">
        <v>65</v>
      </c>
      <c r="H4" s="212" t="s">
        <v>34</v>
      </c>
      <c r="I4" s="226" t="s">
        <v>821</v>
      </c>
      <c r="J4" s="227" t="s">
        <v>173</v>
      </c>
    </row>
    <row r="5" spans="1:10" ht="52.9">
      <c r="A5" s="267"/>
      <c r="B5" s="60" t="s">
        <v>822</v>
      </c>
      <c r="C5" s="97">
        <v>2</v>
      </c>
      <c r="D5" s="98"/>
      <c r="E5" s="99"/>
      <c r="F5" s="169" t="s">
        <v>823</v>
      </c>
      <c r="G5" s="212" t="s">
        <v>26</v>
      </c>
      <c r="H5" s="228" t="s">
        <v>824</v>
      </c>
      <c r="I5" s="228" t="s">
        <v>825</v>
      </c>
      <c r="J5" s="225" t="s">
        <v>816</v>
      </c>
    </row>
    <row r="6" spans="1:10" ht="31.15">
      <c r="A6" s="267"/>
      <c r="B6" s="60" t="s">
        <v>826</v>
      </c>
      <c r="C6" s="103">
        <v>3</v>
      </c>
      <c r="D6" s="98"/>
      <c r="E6" s="99"/>
      <c r="F6" s="169" t="s">
        <v>827</v>
      </c>
      <c r="G6" s="212" t="s">
        <v>26</v>
      </c>
      <c r="H6" s="255" t="s">
        <v>34</v>
      </c>
      <c r="I6" s="228" t="s">
        <v>828</v>
      </c>
      <c r="J6" s="225" t="s">
        <v>829</v>
      </c>
    </row>
    <row r="7" spans="1:10" ht="62.25" customHeight="1">
      <c r="A7" s="266" t="s">
        <v>830</v>
      </c>
      <c r="B7" s="60" t="s">
        <v>831</v>
      </c>
      <c r="C7" s="104">
        <v>1</v>
      </c>
      <c r="D7" s="98">
        <v>1026</v>
      </c>
      <c r="E7" s="99"/>
      <c r="F7" s="169" t="s">
        <v>832</v>
      </c>
      <c r="G7" s="212" t="s">
        <v>26</v>
      </c>
      <c r="H7" s="216" t="s">
        <v>814</v>
      </c>
      <c r="I7" s="228" t="s">
        <v>833</v>
      </c>
      <c r="J7" s="215" t="s">
        <v>834</v>
      </c>
    </row>
    <row r="8" spans="1:10" ht="31.15">
      <c r="A8" s="266"/>
      <c r="B8" s="60" t="s">
        <v>835</v>
      </c>
      <c r="C8" s="104">
        <v>1</v>
      </c>
      <c r="D8" s="98">
        <v>1002</v>
      </c>
      <c r="E8" s="99"/>
      <c r="F8" s="100" t="s">
        <v>836</v>
      </c>
      <c r="G8" s="99" t="s">
        <v>26</v>
      </c>
      <c r="H8" s="99" t="s">
        <v>34</v>
      </c>
      <c r="I8" s="98" t="s">
        <v>837</v>
      </c>
      <c r="J8" s="217" t="s">
        <v>34</v>
      </c>
    </row>
    <row r="9" spans="1:10" ht="93.6">
      <c r="A9" s="266"/>
      <c r="B9" s="60" t="s">
        <v>838</v>
      </c>
      <c r="C9" s="104">
        <v>1</v>
      </c>
      <c r="D9" s="98">
        <v>829</v>
      </c>
      <c r="E9" s="99"/>
      <c r="F9" s="100" t="s">
        <v>839</v>
      </c>
      <c r="G9" s="99" t="s">
        <v>26</v>
      </c>
      <c r="H9" s="99" t="s">
        <v>840</v>
      </c>
      <c r="I9" s="98" t="s">
        <v>841</v>
      </c>
      <c r="J9" s="218" t="s">
        <v>34</v>
      </c>
    </row>
    <row r="10" spans="1:10" ht="46.9">
      <c r="A10" s="266"/>
      <c r="B10" s="60" t="s">
        <v>842</v>
      </c>
      <c r="C10" s="97">
        <v>2</v>
      </c>
      <c r="D10" s="98">
        <v>829</v>
      </c>
      <c r="E10" s="151"/>
      <c r="F10" s="100" t="s">
        <v>843</v>
      </c>
      <c r="G10" s="99" t="s">
        <v>26</v>
      </c>
      <c r="H10" s="98" t="s">
        <v>844</v>
      </c>
      <c r="I10" s="98" t="s">
        <v>845</v>
      </c>
      <c r="J10" s="219" t="s">
        <v>173</v>
      </c>
    </row>
    <row r="11" spans="1:10" ht="31.15">
      <c r="A11" s="266"/>
      <c r="B11" s="60" t="s">
        <v>846</v>
      </c>
      <c r="C11" s="97">
        <v>2</v>
      </c>
      <c r="D11" s="98"/>
      <c r="E11" s="99"/>
      <c r="F11" s="169" t="s">
        <v>847</v>
      </c>
      <c r="G11" s="212" t="s">
        <v>26</v>
      </c>
      <c r="H11" s="212" t="s">
        <v>848</v>
      </c>
      <c r="I11" s="226" t="s">
        <v>849</v>
      </c>
      <c r="J11" s="229" t="s">
        <v>850</v>
      </c>
    </row>
    <row r="12" spans="1:10" ht="78">
      <c r="A12" s="266"/>
      <c r="B12" s="60" t="s">
        <v>851</v>
      </c>
      <c r="C12" s="97">
        <v>2</v>
      </c>
      <c r="D12" s="98">
        <v>265</v>
      </c>
      <c r="E12" s="99"/>
      <c r="F12" s="220" t="s">
        <v>852</v>
      </c>
      <c r="G12" s="221" t="s">
        <v>65</v>
      </c>
      <c r="H12" s="221" t="s">
        <v>34</v>
      </c>
      <c r="I12" s="224" t="s">
        <v>853</v>
      </c>
      <c r="J12" s="237" t="s">
        <v>34</v>
      </c>
    </row>
    <row r="13" spans="1:10" ht="16.5" customHeight="1">
      <c r="A13" s="266" t="s">
        <v>854</v>
      </c>
      <c r="B13" s="60" t="s">
        <v>855</v>
      </c>
      <c r="C13" s="104">
        <v>1</v>
      </c>
      <c r="D13" s="98">
        <v>209</v>
      </c>
      <c r="E13" s="99"/>
      <c r="F13" s="100" t="s">
        <v>856</v>
      </c>
      <c r="G13" s="99" t="s">
        <v>33</v>
      </c>
      <c r="H13" s="99" t="s">
        <v>34</v>
      </c>
      <c r="I13" s="99" t="s">
        <v>34</v>
      </c>
      <c r="J13" s="217" t="s">
        <v>34</v>
      </c>
    </row>
    <row r="14" spans="1:10" ht="46.9">
      <c r="A14" s="266"/>
      <c r="B14" s="60" t="s">
        <v>857</v>
      </c>
      <c r="C14" s="104">
        <v>1</v>
      </c>
      <c r="D14" s="98">
        <v>497</v>
      </c>
      <c r="E14" s="99"/>
      <c r="F14" s="100" t="s">
        <v>858</v>
      </c>
      <c r="G14" s="99" t="s">
        <v>33</v>
      </c>
      <c r="H14" s="99" t="s">
        <v>34</v>
      </c>
      <c r="I14" s="99" t="s">
        <v>34</v>
      </c>
      <c r="J14" s="217" t="s">
        <v>34</v>
      </c>
    </row>
    <row r="15" spans="1:10" ht="31.15">
      <c r="A15" s="266"/>
      <c r="B15" s="60" t="s">
        <v>859</v>
      </c>
      <c r="C15" s="104">
        <v>1</v>
      </c>
      <c r="D15" s="98">
        <v>200</v>
      </c>
      <c r="E15" s="99"/>
      <c r="F15" s="100" t="s">
        <v>860</v>
      </c>
      <c r="G15" s="99" t="s">
        <v>26</v>
      </c>
      <c r="H15" s="101"/>
      <c r="I15" s="101"/>
      <c r="J15" s="102"/>
    </row>
    <row r="16" spans="1:10" ht="48" customHeight="1">
      <c r="A16" s="266" t="s">
        <v>861</v>
      </c>
      <c r="B16" s="60" t="s">
        <v>862</v>
      </c>
      <c r="C16" s="104">
        <v>1</v>
      </c>
      <c r="D16" s="98">
        <v>173</v>
      </c>
      <c r="E16" s="99"/>
      <c r="F16" s="100" t="s">
        <v>863</v>
      </c>
      <c r="G16" s="99" t="s">
        <v>26</v>
      </c>
      <c r="H16" s="101"/>
      <c r="I16" s="101"/>
      <c r="J16" s="155" t="s">
        <v>864</v>
      </c>
    </row>
    <row r="17" spans="1:10" ht="31.15">
      <c r="A17" s="266"/>
      <c r="B17" s="60" t="s">
        <v>865</v>
      </c>
      <c r="C17" s="104">
        <v>1</v>
      </c>
      <c r="D17" s="98">
        <v>116</v>
      </c>
      <c r="E17" s="99"/>
      <c r="F17" s="100" t="s">
        <v>866</v>
      </c>
      <c r="G17" s="99" t="s">
        <v>65</v>
      </c>
      <c r="H17" s="101"/>
      <c r="I17" s="101"/>
      <c r="J17" s="102"/>
    </row>
    <row r="18" spans="1:10" ht="31.15">
      <c r="A18" s="266"/>
      <c r="B18" s="60" t="s">
        <v>867</v>
      </c>
      <c r="C18" s="104">
        <v>1</v>
      </c>
      <c r="D18" s="98">
        <v>1021</v>
      </c>
      <c r="E18" s="99"/>
      <c r="F18" s="100" t="s">
        <v>868</v>
      </c>
      <c r="G18" s="99" t="s">
        <v>65</v>
      </c>
      <c r="H18" s="101"/>
      <c r="I18" s="101"/>
      <c r="J18" s="102"/>
    </row>
    <row r="19" spans="1:10" ht="15.6">
      <c r="A19" s="266"/>
      <c r="B19" s="60" t="s">
        <v>869</v>
      </c>
      <c r="C19" s="104">
        <v>1</v>
      </c>
      <c r="D19" s="98">
        <v>116</v>
      </c>
      <c r="E19" s="99"/>
      <c r="F19" s="100" t="s">
        <v>870</v>
      </c>
      <c r="G19" s="99" t="s">
        <v>65</v>
      </c>
      <c r="H19" s="101"/>
      <c r="I19" s="101"/>
      <c r="J19" s="102"/>
    </row>
    <row r="20" spans="1:10" ht="31.15">
      <c r="A20" s="266"/>
      <c r="B20" s="60" t="s">
        <v>871</v>
      </c>
      <c r="C20" s="104">
        <v>1</v>
      </c>
      <c r="D20" s="98">
        <v>523</v>
      </c>
      <c r="E20" s="99"/>
      <c r="F20" s="100" t="s">
        <v>872</v>
      </c>
      <c r="G20" s="99" t="s">
        <v>65</v>
      </c>
      <c r="H20" s="101"/>
      <c r="I20" s="101"/>
      <c r="J20" s="102"/>
    </row>
    <row r="21" spans="1:10" ht="31.15">
      <c r="A21" s="266"/>
      <c r="B21" s="60" t="s">
        <v>873</v>
      </c>
      <c r="C21" s="104">
        <v>1</v>
      </c>
      <c r="D21" s="98">
        <v>116</v>
      </c>
      <c r="E21" s="99"/>
      <c r="F21" s="100" t="s">
        <v>874</v>
      </c>
      <c r="G21" s="99" t="s">
        <v>65</v>
      </c>
      <c r="H21" s="101"/>
      <c r="I21" s="101"/>
      <c r="J21" s="102"/>
    </row>
    <row r="22" spans="1:10" ht="62.45">
      <c r="A22" s="266"/>
      <c r="B22" s="60" t="s">
        <v>875</v>
      </c>
      <c r="C22" s="104">
        <v>1</v>
      </c>
      <c r="D22" s="98">
        <v>1021</v>
      </c>
      <c r="E22" s="99"/>
      <c r="F22" s="100" t="s">
        <v>876</v>
      </c>
      <c r="G22" s="99" t="s">
        <v>65</v>
      </c>
      <c r="H22" s="101"/>
      <c r="I22" s="101"/>
      <c r="J22" s="102"/>
    </row>
    <row r="23" spans="1:10" ht="48" customHeight="1">
      <c r="A23" s="266" t="s">
        <v>877</v>
      </c>
      <c r="B23" s="60" t="s">
        <v>878</v>
      </c>
      <c r="C23" s="104">
        <v>1</v>
      </c>
      <c r="D23" s="98">
        <v>749</v>
      </c>
      <c r="E23" s="99"/>
      <c r="F23" s="100" t="s">
        <v>879</v>
      </c>
      <c r="G23" s="99" t="s">
        <v>65</v>
      </c>
      <c r="H23" s="101"/>
      <c r="I23" s="101"/>
      <c r="J23" s="102"/>
    </row>
    <row r="24" spans="1:10" ht="31.15">
      <c r="A24" s="266"/>
      <c r="B24" s="60" t="s">
        <v>880</v>
      </c>
      <c r="C24" s="104">
        <v>1</v>
      </c>
      <c r="D24" s="98">
        <v>346</v>
      </c>
      <c r="E24" s="99"/>
      <c r="F24" s="100" t="s">
        <v>881</v>
      </c>
      <c r="G24" s="99" t="s">
        <v>65</v>
      </c>
      <c r="H24" s="101"/>
      <c r="I24" s="101"/>
      <c r="J24" s="102"/>
    </row>
    <row r="25" spans="1:10" ht="46.9">
      <c r="A25" s="266"/>
      <c r="B25" s="60" t="s">
        <v>882</v>
      </c>
      <c r="C25" s="104">
        <v>1</v>
      </c>
      <c r="D25" s="98">
        <v>346</v>
      </c>
      <c r="E25" s="99"/>
      <c r="F25" s="220" t="s">
        <v>883</v>
      </c>
      <c r="G25" s="221" t="s">
        <v>65</v>
      </c>
      <c r="H25" s="222" t="s">
        <v>884</v>
      </c>
      <c r="I25" s="224" t="s">
        <v>885</v>
      </c>
      <c r="J25" s="223"/>
    </row>
    <row r="26" spans="1:10" ht="31.15">
      <c r="A26" s="266"/>
      <c r="B26" s="60" t="s">
        <v>886</v>
      </c>
      <c r="C26" s="105">
        <v>2</v>
      </c>
      <c r="D26" s="106">
        <v>306</v>
      </c>
      <c r="E26" s="107"/>
      <c r="F26" s="108" t="s">
        <v>887</v>
      </c>
      <c r="G26" s="107" t="s">
        <v>26</v>
      </c>
      <c r="H26" s="109" t="s">
        <v>888</v>
      </c>
      <c r="I26" s="109"/>
      <c r="J26" s="11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60" zoomScaleNormal="115" workbookViewId="0">
      <selection activeCell="H38" sqref="H38"/>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4" customFormat="1" ht="72" customHeight="1">
      <c r="A2" s="265" t="s">
        <v>30</v>
      </c>
      <c r="B2" s="19" t="s">
        <v>31</v>
      </c>
      <c r="C2" s="20">
        <v>2</v>
      </c>
      <c r="D2" s="21"/>
      <c r="E2" s="22"/>
      <c r="F2" s="23" t="s">
        <v>32</v>
      </c>
      <c r="G2" s="22" t="s">
        <v>33</v>
      </c>
      <c r="H2" s="131" t="s">
        <v>34</v>
      </c>
      <c r="I2" s="131" t="s">
        <v>34</v>
      </c>
      <c r="J2" s="130" t="s">
        <v>34</v>
      </c>
    </row>
    <row r="3" spans="1:10" s="24" customFormat="1" ht="62.45">
      <c r="A3" s="265"/>
      <c r="B3" s="19" t="s">
        <v>35</v>
      </c>
      <c r="C3" s="25">
        <v>2</v>
      </c>
      <c r="D3" s="26">
        <v>1053</v>
      </c>
      <c r="E3" s="27"/>
      <c r="F3" s="177" t="s">
        <v>36</v>
      </c>
      <c r="G3" s="147" t="s">
        <v>26</v>
      </c>
      <c r="H3" s="131" t="s">
        <v>34</v>
      </c>
      <c r="I3" s="178" t="s">
        <v>37</v>
      </c>
      <c r="J3" s="179" t="s">
        <v>34</v>
      </c>
    </row>
    <row r="4" spans="1:10" s="24" customFormat="1" ht="68.25" customHeight="1">
      <c r="A4" s="265"/>
      <c r="B4" s="19" t="s">
        <v>38</v>
      </c>
      <c r="C4" s="25">
        <v>2</v>
      </c>
      <c r="D4" s="26">
        <v>1110</v>
      </c>
      <c r="E4" s="27"/>
      <c r="F4" s="177" t="s">
        <v>39</v>
      </c>
      <c r="G4" s="147" t="s">
        <v>26</v>
      </c>
      <c r="H4" s="264" t="s">
        <v>34</v>
      </c>
      <c r="I4" s="180" t="s">
        <v>40</v>
      </c>
      <c r="J4" s="179" t="s">
        <v>34</v>
      </c>
    </row>
    <row r="5" spans="1:10" s="24" customFormat="1" ht="46.9">
      <c r="A5" s="265"/>
      <c r="B5" s="19" t="s">
        <v>41</v>
      </c>
      <c r="C5" s="25">
        <v>2</v>
      </c>
      <c r="D5" s="26">
        <v>1059</v>
      </c>
      <c r="E5" s="27"/>
      <c r="F5" s="177" t="s">
        <v>42</v>
      </c>
      <c r="G5" s="147" t="s">
        <v>26</v>
      </c>
      <c r="H5" s="131" t="s">
        <v>34</v>
      </c>
      <c r="I5" s="178" t="s">
        <v>43</v>
      </c>
      <c r="J5" s="179" t="s">
        <v>34</v>
      </c>
    </row>
    <row r="6" spans="1:10" s="24" customFormat="1" ht="93.6">
      <c r="A6" s="265"/>
      <c r="B6" s="19" t="s">
        <v>44</v>
      </c>
      <c r="C6" s="25">
        <v>2</v>
      </c>
      <c r="D6" s="26">
        <v>1059</v>
      </c>
      <c r="E6" s="27"/>
      <c r="F6" s="177" t="s">
        <v>45</v>
      </c>
      <c r="G6" s="147" t="s">
        <v>26</v>
      </c>
      <c r="H6" s="131" t="s">
        <v>34</v>
      </c>
      <c r="I6" s="178" t="s">
        <v>46</v>
      </c>
      <c r="J6" s="181" t="s">
        <v>47</v>
      </c>
    </row>
    <row r="7" spans="1:10" s="24" customFormat="1" ht="118.5" customHeight="1">
      <c r="A7" s="265"/>
      <c r="B7" s="19" t="s">
        <v>48</v>
      </c>
      <c r="C7" s="25">
        <v>2</v>
      </c>
      <c r="D7" s="26">
        <v>637</v>
      </c>
      <c r="E7" s="27"/>
      <c r="F7" s="28" t="s">
        <v>49</v>
      </c>
      <c r="G7" s="27" t="s">
        <v>26</v>
      </c>
      <c r="H7" s="118" t="s">
        <v>50</v>
      </c>
      <c r="I7" s="29" t="s">
        <v>51</v>
      </c>
      <c r="J7" s="130" t="s">
        <v>34</v>
      </c>
    </row>
    <row r="8" spans="1:10" s="24" customFormat="1" ht="46.9">
      <c r="A8" s="265"/>
      <c r="B8" s="19" t="s">
        <v>52</v>
      </c>
      <c r="C8" s="25">
        <v>2</v>
      </c>
      <c r="D8" s="26">
        <v>637</v>
      </c>
      <c r="E8" s="27"/>
      <c r="F8" s="28" t="s">
        <v>53</v>
      </c>
      <c r="G8" s="27" t="s">
        <v>33</v>
      </c>
      <c r="H8" s="123" t="s">
        <v>34</v>
      </c>
      <c r="I8" s="120" t="s">
        <v>54</v>
      </c>
      <c r="J8" s="130" t="s">
        <v>34</v>
      </c>
    </row>
    <row r="9" spans="1:10" s="24" customFormat="1" ht="78.75" customHeight="1">
      <c r="A9" s="265" t="s">
        <v>55</v>
      </c>
      <c r="B9" s="19" t="s">
        <v>56</v>
      </c>
      <c r="C9" s="25">
        <v>2</v>
      </c>
      <c r="D9" s="26">
        <v>250</v>
      </c>
      <c r="E9" s="27"/>
      <c r="F9" s="28" t="s">
        <v>57</v>
      </c>
      <c r="G9" s="27" t="s">
        <v>26</v>
      </c>
      <c r="H9" s="26" t="s">
        <v>58</v>
      </c>
      <c r="I9" s="29" t="s">
        <v>59</v>
      </c>
      <c r="J9" s="130" t="s">
        <v>34</v>
      </c>
    </row>
    <row r="10" spans="1:10" s="24" customFormat="1" ht="78">
      <c r="A10" s="265"/>
      <c r="B10" s="19" t="s">
        <v>60</v>
      </c>
      <c r="C10" s="25">
        <v>2</v>
      </c>
      <c r="D10" s="26">
        <v>306</v>
      </c>
      <c r="E10" s="27"/>
      <c r="F10" s="28" t="s">
        <v>61</v>
      </c>
      <c r="G10" s="27" t="s">
        <v>26</v>
      </c>
      <c r="H10" s="119" t="s">
        <v>50</v>
      </c>
      <c r="I10" s="29" t="s">
        <v>62</v>
      </c>
      <c r="J10" s="130" t="s">
        <v>34</v>
      </c>
    </row>
    <row r="11" spans="1:10" s="24" customFormat="1" ht="67.5" customHeight="1">
      <c r="A11" s="265"/>
      <c r="B11" s="19" t="s">
        <v>63</v>
      </c>
      <c r="C11" s="25">
        <v>2</v>
      </c>
      <c r="D11" s="26">
        <v>306</v>
      </c>
      <c r="E11" s="27"/>
      <c r="F11" s="172" t="s">
        <v>64</v>
      </c>
      <c r="G11" s="173" t="s">
        <v>65</v>
      </c>
      <c r="H11" s="174" t="s">
        <v>34</v>
      </c>
      <c r="I11" s="175" t="s">
        <v>66</v>
      </c>
      <c r="J11" s="182" t="s">
        <v>34</v>
      </c>
    </row>
    <row r="12" spans="1:10" s="24" customFormat="1" ht="62.45">
      <c r="A12" s="265"/>
      <c r="B12" s="19" t="s">
        <v>67</v>
      </c>
      <c r="C12" s="25">
        <v>2</v>
      </c>
      <c r="D12" s="26">
        <v>306</v>
      </c>
      <c r="E12" s="27"/>
      <c r="F12" s="28" t="s">
        <v>68</v>
      </c>
      <c r="G12" s="27" t="s">
        <v>26</v>
      </c>
      <c r="H12" s="119" t="s">
        <v>50</v>
      </c>
      <c r="I12" s="29" t="s">
        <v>69</v>
      </c>
      <c r="J12" s="130" t="s">
        <v>34</v>
      </c>
    </row>
    <row r="13" spans="1:10" s="24" customFormat="1" ht="42">
      <c r="A13" s="2" t="s">
        <v>70</v>
      </c>
      <c r="B13" s="19"/>
      <c r="C13" s="25"/>
      <c r="D13" s="26"/>
      <c r="E13" s="27"/>
      <c r="F13" s="28" t="s">
        <v>71</v>
      </c>
      <c r="G13" s="27" t="s">
        <v>33</v>
      </c>
      <c r="H13" s="26" t="s">
        <v>34</v>
      </c>
      <c r="I13" s="26" t="s">
        <v>34</v>
      </c>
      <c r="J13" s="130" t="s">
        <v>34</v>
      </c>
    </row>
    <row r="14" spans="1:10" s="24" customFormat="1" ht="48" customHeight="1">
      <c r="A14" s="265" t="s">
        <v>72</v>
      </c>
      <c r="B14" s="19" t="s">
        <v>73</v>
      </c>
      <c r="C14" s="25">
        <v>2</v>
      </c>
      <c r="D14" s="26">
        <v>602</v>
      </c>
      <c r="E14" s="27"/>
      <c r="F14" s="28" t="s">
        <v>74</v>
      </c>
      <c r="G14" s="27" t="s">
        <v>65</v>
      </c>
      <c r="H14" s="26" t="s">
        <v>75</v>
      </c>
      <c r="I14" s="124" t="s">
        <v>34</v>
      </c>
      <c r="J14" s="130" t="s">
        <v>34</v>
      </c>
    </row>
    <row r="15" spans="1:10" s="24" customFormat="1" ht="15.6">
      <c r="A15" s="265"/>
      <c r="B15" s="19" t="s">
        <v>76</v>
      </c>
      <c r="C15" s="25">
        <v>2</v>
      </c>
      <c r="D15" s="26">
        <v>284</v>
      </c>
      <c r="E15" s="27"/>
      <c r="F15" s="28" t="s">
        <v>77</v>
      </c>
      <c r="G15" s="27" t="s">
        <v>33</v>
      </c>
      <c r="H15" s="121" t="s">
        <v>34</v>
      </c>
      <c r="I15" s="118" t="s">
        <v>34</v>
      </c>
      <c r="J15" s="132" t="s">
        <v>34</v>
      </c>
    </row>
    <row r="16" spans="1:10" s="24" customFormat="1" ht="15.6">
      <c r="A16" s="265"/>
      <c r="B16" s="19" t="s">
        <v>78</v>
      </c>
      <c r="C16" s="25">
        <v>2</v>
      </c>
      <c r="D16" s="26">
        <v>272</v>
      </c>
      <c r="E16" s="27"/>
      <c r="F16" s="28" t="s">
        <v>79</v>
      </c>
      <c r="G16" s="27" t="s">
        <v>33</v>
      </c>
      <c r="H16" s="121" t="s">
        <v>34</v>
      </c>
      <c r="I16" s="118" t="s">
        <v>34</v>
      </c>
      <c r="J16" s="132" t="s">
        <v>34</v>
      </c>
    </row>
    <row r="17" spans="1:10" s="24" customFormat="1" ht="95.25" customHeight="1">
      <c r="A17" s="265"/>
      <c r="B17" s="19" t="s">
        <v>80</v>
      </c>
      <c r="C17" s="25">
        <v>2</v>
      </c>
      <c r="D17" s="26">
        <v>284</v>
      </c>
      <c r="E17" s="27"/>
      <c r="F17" s="28" t="s">
        <v>81</v>
      </c>
      <c r="G17" s="27" t="s">
        <v>26</v>
      </c>
      <c r="H17" s="65" t="s">
        <v>82</v>
      </c>
      <c r="I17" s="122" t="s">
        <v>83</v>
      </c>
      <c r="J17" s="130" t="s">
        <v>34</v>
      </c>
    </row>
    <row r="18" spans="1:10" s="24" customFormat="1" ht="96" customHeight="1">
      <c r="A18" s="265"/>
      <c r="B18" s="19" t="s">
        <v>84</v>
      </c>
      <c r="C18" s="25">
        <v>2</v>
      </c>
      <c r="D18" s="26">
        <v>275</v>
      </c>
      <c r="E18" s="27"/>
      <c r="F18" s="28" t="s">
        <v>85</v>
      </c>
      <c r="G18" s="27" t="s">
        <v>26</v>
      </c>
      <c r="H18" s="65" t="s">
        <v>82</v>
      </c>
      <c r="I18" s="29" t="s">
        <v>86</v>
      </c>
      <c r="J18" s="130" t="s">
        <v>34</v>
      </c>
    </row>
    <row r="19" spans="1:10" s="24" customFormat="1" ht="46.9">
      <c r="A19" s="265" t="s">
        <v>87</v>
      </c>
      <c r="B19" s="19" t="s">
        <v>88</v>
      </c>
      <c r="C19" s="25">
        <v>2</v>
      </c>
      <c r="D19" s="26">
        <v>1029</v>
      </c>
      <c r="E19" s="27"/>
      <c r="F19" s="28" t="s">
        <v>89</v>
      </c>
      <c r="G19" s="27" t="s">
        <v>65</v>
      </c>
      <c r="H19" s="119" t="s">
        <v>90</v>
      </c>
      <c r="I19" s="29" t="s">
        <v>91</v>
      </c>
      <c r="J19" s="130" t="s">
        <v>34</v>
      </c>
    </row>
    <row r="20" spans="1:10" s="24" customFormat="1" ht="93.6">
      <c r="A20" s="265"/>
      <c r="B20" s="19" t="s">
        <v>92</v>
      </c>
      <c r="C20" s="25">
        <v>2</v>
      </c>
      <c r="D20" s="26">
        <v>502</v>
      </c>
      <c r="E20" s="27"/>
      <c r="F20" s="28" t="s">
        <v>93</v>
      </c>
      <c r="G20" s="27" t="s">
        <v>65</v>
      </c>
      <c r="H20" s="127" t="s">
        <v>34</v>
      </c>
      <c r="I20" s="29" t="s">
        <v>94</v>
      </c>
      <c r="J20" s="130" t="s">
        <v>34</v>
      </c>
    </row>
    <row r="21" spans="1:10" s="24" customFormat="1" ht="46.9">
      <c r="A21" s="265"/>
      <c r="B21" s="19" t="s">
        <v>95</v>
      </c>
      <c r="C21" s="25">
        <v>2</v>
      </c>
      <c r="D21" s="26">
        <v>602</v>
      </c>
      <c r="E21" s="27"/>
      <c r="F21" s="28" t="s">
        <v>96</v>
      </c>
      <c r="G21" s="27" t="s">
        <v>26</v>
      </c>
      <c r="H21" s="124" t="s">
        <v>75</v>
      </c>
      <c r="I21" s="29" t="s">
        <v>97</v>
      </c>
      <c r="J21" s="130" t="s">
        <v>34</v>
      </c>
    </row>
    <row r="22" spans="1:10" s="24" customFormat="1" ht="62.45">
      <c r="A22" s="265"/>
      <c r="B22" s="19" t="s">
        <v>98</v>
      </c>
      <c r="C22" s="25">
        <v>2</v>
      </c>
      <c r="D22" s="26">
        <v>116</v>
      </c>
      <c r="E22" s="27"/>
      <c r="F22" s="28" t="s">
        <v>99</v>
      </c>
      <c r="G22" s="27" t="s">
        <v>26</v>
      </c>
      <c r="H22" s="119" t="s">
        <v>34</v>
      </c>
      <c r="I22" s="126" t="s">
        <v>100</v>
      </c>
      <c r="J22" s="130" t="s">
        <v>34</v>
      </c>
    </row>
    <row r="23" spans="1:10" s="24" customFormat="1" ht="48" customHeight="1">
      <c r="A23" s="265" t="s">
        <v>101</v>
      </c>
      <c r="B23" s="19" t="s">
        <v>102</v>
      </c>
      <c r="C23" s="25">
        <v>2</v>
      </c>
      <c r="D23" s="26">
        <v>320</v>
      </c>
      <c r="E23" s="27"/>
      <c r="F23" s="28" t="s">
        <v>103</v>
      </c>
      <c r="G23" s="125" t="s">
        <v>33</v>
      </c>
      <c r="H23" s="119" t="s">
        <v>34</v>
      </c>
      <c r="I23" s="119" t="s">
        <v>34</v>
      </c>
      <c r="J23" s="129" t="s">
        <v>34</v>
      </c>
    </row>
    <row r="24" spans="1:10" s="24" customFormat="1" ht="46.9">
      <c r="A24" s="265"/>
      <c r="B24" s="19" t="s">
        <v>104</v>
      </c>
      <c r="C24" s="25">
        <v>2</v>
      </c>
      <c r="D24" s="26">
        <v>320</v>
      </c>
      <c r="E24" s="27"/>
      <c r="F24" s="28" t="s">
        <v>105</v>
      </c>
      <c r="G24" s="27" t="s">
        <v>33</v>
      </c>
      <c r="H24" s="119" t="s">
        <v>34</v>
      </c>
      <c r="I24" s="119" t="s">
        <v>34</v>
      </c>
      <c r="J24" s="130" t="s">
        <v>34</v>
      </c>
    </row>
    <row r="25" spans="1:10" s="24" customFormat="1" ht="31.15">
      <c r="A25" s="265"/>
      <c r="B25" s="19" t="s">
        <v>106</v>
      </c>
      <c r="C25" s="25">
        <v>2</v>
      </c>
      <c r="D25" s="26">
        <v>320</v>
      </c>
      <c r="E25" s="27"/>
      <c r="F25" s="28" t="s">
        <v>107</v>
      </c>
      <c r="G25" s="27" t="s">
        <v>33</v>
      </c>
      <c r="H25" s="119" t="s">
        <v>34</v>
      </c>
      <c r="I25" s="119" t="s">
        <v>34</v>
      </c>
      <c r="J25" s="130" t="s">
        <v>34</v>
      </c>
    </row>
    <row r="26" spans="1:10" s="24" customFormat="1" ht="46.9">
      <c r="A26" s="265"/>
      <c r="B26" s="19" t="s">
        <v>108</v>
      </c>
      <c r="C26" s="25">
        <v>2</v>
      </c>
      <c r="D26" s="26">
        <v>320</v>
      </c>
      <c r="E26" s="27"/>
      <c r="F26" s="29" t="s">
        <v>109</v>
      </c>
      <c r="G26" s="27" t="s">
        <v>33</v>
      </c>
      <c r="H26" s="119" t="s">
        <v>34</v>
      </c>
      <c r="I26" s="119" t="s">
        <v>34</v>
      </c>
      <c r="J26" s="130" t="s">
        <v>34</v>
      </c>
    </row>
    <row r="27" spans="1:10" s="24" customFormat="1" ht="65.25" customHeight="1">
      <c r="A27" s="265" t="s">
        <v>110</v>
      </c>
      <c r="B27" s="19" t="s">
        <v>111</v>
      </c>
      <c r="C27" s="25">
        <v>2</v>
      </c>
      <c r="D27" s="26">
        <v>1009</v>
      </c>
      <c r="E27" s="27"/>
      <c r="F27" s="162" t="s">
        <v>112</v>
      </c>
      <c r="G27" s="161" t="s">
        <v>26</v>
      </c>
      <c r="H27" s="163" t="s">
        <v>34</v>
      </c>
      <c r="I27" s="164" t="s">
        <v>113</v>
      </c>
      <c r="J27" s="176" t="s">
        <v>34</v>
      </c>
    </row>
    <row r="28" spans="1:10" s="24" customFormat="1" ht="62.45">
      <c r="A28" s="265"/>
      <c r="B28" s="19" t="s">
        <v>114</v>
      </c>
      <c r="C28" s="25">
        <v>2</v>
      </c>
      <c r="D28" s="26"/>
      <c r="E28" s="27"/>
      <c r="F28" s="177" t="s">
        <v>115</v>
      </c>
      <c r="G28" s="147" t="s">
        <v>33</v>
      </c>
      <c r="H28" s="197" t="s">
        <v>34</v>
      </c>
      <c r="I28" s="178" t="s">
        <v>116</v>
      </c>
      <c r="J28" s="179" t="s">
        <v>34</v>
      </c>
    </row>
    <row r="29" spans="1:10" s="24" customFormat="1" ht="58.5" customHeight="1">
      <c r="A29" s="265" t="s">
        <v>117</v>
      </c>
      <c r="B29" s="19" t="s">
        <v>118</v>
      </c>
      <c r="C29" s="25">
        <v>2</v>
      </c>
      <c r="D29" s="26"/>
      <c r="E29" s="27"/>
      <c r="F29" s="28" t="s">
        <v>119</v>
      </c>
      <c r="G29" s="27" t="s">
        <v>33</v>
      </c>
      <c r="H29" s="27"/>
      <c r="I29" s="29" t="s">
        <v>120</v>
      </c>
      <c r="J29" s="130" t="s">
        <v>34</v>
      </c>
    </row>
    <row r="30" spans="1:10" s="24" customFormat="1" ht="78">
      <c r="A30" s="265"/>
      <c r="B30" s="19" t="s">
        <v>121</v>
      </c>
      <c r="C30" s="25">
        <v>2</v>
      </c>
      <c r="D30" s="26"/>
      <c r="E30" s="27"/>
      <c r="F30" s="28" t="s">
        <v>122</v>
      </c>
      <c r="G30" s="27" t="s">
        <v>33</v>
      </c>
      <c r="H30" s="128" t="s">
        <v>34</v>
      </c>
      <c r="I30" s="29" t="s">
        <v>123</v>
      </c>
      <c r="J30" s="130" t="s">
        <v>34</v>
      </c>
    </row>
    <row r="31" spans="1:10" s="24" customFormat="1" ht="79.5" customHeight="1">
      <c r="A31" s="265" t="s">
        <v>124</v>
      </c>
      <c r="B31" s="19" t="s">
        <v>125</v>
      </c>
      <c r="C31" s="25">
        <v>2</v>
      </c>
      <c r="D31" s="26">
        <v>319</v>
      </c>
      <c r="E31" s="27"/>
      <c r="F31" s="28" t="s">
        <v>126</v>
      </c>
      <c r="G31" s="27" t="s">
        <v>65</v>
      </c>
      <c r="H31" s="136" t="s">
        <v>127</v>
      </c>
      <c r="I31" s="29" t="s">
        <v>128</v>
      </c>
      <c r="J31" s="130" t="s">
        <v>34</v>
      </c>
    </row>
    <row r="32" spans="1:10" s="24" customFormat="1" ht="62.45">
      <c r="A32" s="265"/>
      <c r="B32" s="19" t="s">
        <v>129</v>
      </c>
      <c r="C32" s="25">
        <v>2</v>
      </c>
      <c r="D32" s="26">
        <v>295</v>
      </c>
      <c r="E32" s="27"/>
      <c r="F32" s="28" t="s">
        <v>130</v>
      </c>
      <c r="G32" s="135" t="s">
        <v>33</v>
      </c>
      <c r="H32" s="127" t="s">
        <v>34</v>
      </c>
      <c r="I32" s="137" t="s">
        <v>131</v>
      </c>
      <c r="J32" s="130" t="s">
        <v>34</v>
      </c>
    </row>
    <row r="33" spans="1:10" s="24" customFormat="1" ht="140.44999999999999">
      <c r="A33" s="2" t="s">
        <v>132</v>
      </c>
      <c r="B33" s="19" t="s">
        <v>133</v>
      </c>
      <c r="C33" s="25">
        <v>2</v>
      </c>
      <c r="D33" s="26">
        <v>284</v>
      </c>
      <c r="E33" s="27"/>
      <c r="F33" s="28" t="s">
        <v>134</v>
      </c>
      <c r="G33" s="27" t="s">
        <v>26</v>
      </c>
      <c r="H33" s="21" t="s">
        <v>135</v>
      </c>
      <c r="I33" s="122" t="s">
        <v>136</v>
      </c>
      <c r="J33" s="130" t="s">
        <v>34</v>
      </c>
    </row>
    <row r="34" spans="1:10" s="24" customFormat="1" ht="119.25" customHeight="1">
      <c r="A34" s="265" t="s">
        <v>137</v>
      </c>
      <c r="B34" s="19" t="s">
        <v>138</v>
      </c>
      <c r="C34" s="25">
        <v>2</v>
      </c>
      <c r="D34" s="26">
        <v>1059</v>
      </c>
      <c r="E34" s="27"/>
      <c r="F34" s="28" t="s">
        <v>139</v>
      </c>
      <c r="G34" s="27" t="s">
        <v>65</v>
      </c>
      <c r="H34" s="65" t="s">
        <v>127</v>
      </c>
      <c r="I34" s="29" t="s">
        <v>140</v>
      </c>
      <c r="J34" s="130" t="s">
        <v>34</v>
      </c>
    </row>
    <row r="35" spans="1:10" s="24" customFormat="1" ht="46.9">
      <c r="A35" s="265"/>
      <c r="B35" s="19" t="s">
        <v>141</v>
      </c>
      <c r="C35" s="25">
        <v>2</v>
      </c>
      <c r="D35" s="26">
        <v>362</v>
      </c>
      <c r="E35" s="27"/>
      <c r="F35" s="28" t="s">
        <v>142</v>
      </c>
      <c r="G35" s="27" t="s">
        <v>33</v>
      </c>
      <c r="H35" s="128" t="s">
        <v>34</v>
      </c>
      <c r="I35" s="29" t="s">
        <v>143</v>
      </c>
      <c r="J35" s="130" t="s">
        <v>34</v>
      </c>
    </row>
    <row r="36" spans="1:10" s="24" customFormat="1" ht="62.45">
      <c r="A36" s="265"/>
      <c r="B36" s="19" t="s">
        <v>144</v>
      </c>
      <c r="C36" s="25">
        <v>2</v>
      </c>
      <c r="D36" s="26">
        <v>367</v>
      </c>
      <c r="E36" s="27"/>
      <c r="F36" s="28" t="s">
        <v>145</v>
      </c>
      <c r="G36" s="27" t="s">
        <v>33</v>
      </c>
      <c r="H36" s="128" t="s">
        <v>34</v>
      </c>
      <c r="I36" s="29" t="s">
        <v>143</v>
      </c>
      <c r="J36" s="130" t="s">
        <v>34</v>
      </c>
    </row>
    <row r="37" spans="1:10" s="24" customFormat="1" ht="16.5" customHeight="1">
      <c r="A37" s="265" t="s">
        <v>146</v>
      </c>
      <c r="B37" s="19" t="s">
        <v>147</v>
      </c>
      <c r="C37" s="25">
        <v>2</v>
      </c>
      <c r="D37" s="26">
        <v>552</v>
      </c>
      <c r="E37" s="27"/>
      <c r="F37" s="28" t="s">
        <v>148</v>
      </c>
      <c r="G37" s="27" t="s">
        <v>33</v>
      </c>
      <c r="H37" s="128" t="s">
        <v>34</v>
      </c>
      <c r="I37" s="118" t="s">
        <v>34</v>
      </c>
      <c r="J37" s="130" t="s">
        <v>34</v>
      </c>
    </row>
    <row r="38" spans="1:10" s="24" customFormat="1" ht="93.6">
      <c r="A38" s="265"/>
      <c r="B38" s="19" t="s">
        <v>149</v>
      </c>
      <c r="C38" s="25">
        <v>2</v>
      </c>
      <c r="D38" s="26">
        <v>646</v>
      </c>
      <c r="E38" s="27"/>
      <c r="F38" s="28" t="s">
        <v>150</v>
      </c>
      <c r="G38" s="27" t="s">
        <v>33</v>
      </c>
      <c r="H38" s="128" t="s">
        <v>34</v>
      </c>
      <c r="I38" s="116" t="s">
        <v>151</v>
      </c>
      <c r="J38" s="130" t="s">
        <v>34</v>
      </c>
    </row>
    <row r="39" spans="1:10" s="24" customFormat="1">
      <c r="A39" s="2" t="s">
        <v>152</v>
      </c>
      <c r="B39" s="19"/>
      <c r="C39" s="25"/>
      <c r="D39" s="26"/>
      <c r="E39" s="27"/>
      <c r="F39" s="28" t="s">
        <v>71</v>
      </c>
      <c r="G39" s="27" t="s">
        <v>33</v>
      </c>
      <c r="H39" s="133" t="s">
        <v>34</v>
      </c>
      <c r="I39" s="118" t="s">
        <v>34</v>
      </c>
      <c r="J39" s="132" t="s">
        <v>34</v>
      </c>
    </row>
    <row r="40" spans="1:10" s="24" customFormat="1" ht="58.9" customHeight="1">
      <c r="A40" s="265" t="s">
        <v>153</v>
      </c>
      <c r="B40" s="19" t="s">
        <v>154</v>
      </c>
      <c r="C40" s="25">
        <v>2</v>
      </c>
      <c r="D40" s="26">
        <v>923</v>
      </c>
      <c r="E40" s="27"/>
      <c r="F40" s="158" t="s">
        <v>155</v>
      </c>
      <c r="G40" s="159" t="s">
        <v>65</v>
      </c>
      <c r="H40" s="165" t="s">
        <v>34</v>
      </c>
      <c r="I40" s="166" t="s">
        <v>156</v>
      </c>
      <c r="J40" s="183" t="s">
        <v>34</v>
      </c>
    </row>
    <row r="41" spans="1:10" s="24" customFormat="1" ht="46.9">
      <c r="A41" s="265"/>
      <c r="B41" s="19" t="s">
        <v>157</v>
      </c>
      <c r="C41" s="25">
        <v>2</v>
      </c>
      <c r="D41" s="26">
        <v>494</v>
      </c>
      <c r="E41" s="27"/>
      <c r="F41" s="28" t="s">
        <v>158</v>
      </c>
      <c r="G41" s="27" t="s">
        <v>33</v>
      </c>
      <c r="H41" s="134" t="s">
        <v>34</v>
      </c>
      <c r="I41" s="29" t="s">
        <v>159</v>
      </c>
      <c r="J41" s="130" t="s">
        <v>34</v>
      </c>
    </row>
    <row r="42" spans="1:10" s="24" customFormat="1" ht="31.15">
      <c r="A42" s="265"/>
      <c r="B42" s="19" t="s">
        <v>160</v>
      </c>
      <c r="C42" s="25">
        <v>2</v>
      </c>
      <c r="D42" s="26">
        <v>1104</v>
      </c>
      <c r="E42" s="27"/>
      <c r="F42" s="162" t="s">
        <v>161</v>
      </c>
      <c r="G42" s="161" t="s">
        <v>26</v>
      </c>
      <c r="H42" s="167" t="s">
        <v>34</v>
      </c>
      <c r="I42" s="168" t="s">
        <v>162</v>
      </c>
      <c r="J42" s="176" t="s">
        <v>34</v>
      </c>
    </row>
    <row r="43" spans="1:10" s="24" customFormat="1" ht="62.45">
      <c r="A43" s="265"/>
      <c r="B43" s="19" t="s">
        <v>163</v>
      </c>
      <c r="C43" s="25">
        <v>2</v>
      </c>
      <c r="D43" s="26"/>
      <c r="E43" s="27"/>
      <c r="F43" s="162" t="s">
        <v>164</v>
      </c>
      <c r="G43" s="161" t="s">
        <v>26</v>
      </c>
      <c r="H43" s="167" t="s">
        <v>34</v>
      </c>
      <c r="I43" s="168" t="s">
        <v>162</v>
      </c>
      <c r="J43" s="176" t="s">
        <v>34</v>
      </c>
    </row>
    <row r="44" spans="1:10" s="24" customFormat="1" ht="109.5" customHeight="1">
      <c r="A44" s="265"/>
      <c r="B44" s="19" t="s">
        <v>165</v>
      </c>
      <c r="C44" s="25">
        <v>2</v>
      </c>
      <c r="D44" s="26">
        <v>265</v>
      </c>
      <c r="E44" s="27"/>
      <c r="F44" s="28" t="s">
        <v>166</v>
      </c>
      <c r="G44" s="27" t="s">
        <v>26</v>
      </c>
      <c r="H44" s="65" t="s">
        <v>167</v>
      </c>
      <c r="I44" s="29" t="s">
        <v>168</v>
      </c>
      <c r="J44" s="130" t="s">
        <v>34</v>
      </c>
    </row>
    <row r="45" spans="1:10" s="24" customFormat="1" ht="116.25" customHeight="1">
      <c r="A45" s="265"/>
      <c r="B45" s="19" t="s">
        <v>169</v>
      </c>
      <c r="C45" s="32">
        <v>2</v>
      </c>
      <c r="D45" s="33">
        <v>477</v>
      </c>
      <c r="E45" s="34"/>
      <c r="F45" s="35" t="s">
        <v>170</v>
      </c>
      <c r="G45" s="34" t="s">
        <v>26</v>
      </c>
      <c r="H45" s="69" t="s">
        <v>171</v>
      </c>
      <c r="I45" s="115" t="s">
        <v>172</v>
      </c>
      <c r="J45" s="117" t="s">
        <v>173</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7" zoomScaleNormal="70" workbookViewId="0">
      <selection activeCell="D13" sqref="D13"/>
    </sheetView>
  </sheetViews>
  <sheetFormatPr defaultColWidth="8.85546875" defaultRowHeight="21"/>
  <cols>
    <col min="1" max="1" width="34.28515625" style="3" customWidth="1"/>
    <col min="2" max="2" width="8.85546875" style="37"/>
    <col min="3" max="3" width="14.85546875" style="38" customWidth="1"/>
    <col min="4" max="5" width="8.85546875" style="38"/>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2" customFormat="1">
      <c r="A1" s="39" t="s">
        <v>20</v>
      </c>
      <c r="B1" s="40" t="s">
        <v>21</v>
      </c>
      <c r="C1" s="40" t="s">
        <v>22</v>
      </c>
      <c r="D1" s="40" t="s">
        <v>23</v>
      </c>
      <c r="E1" s="40" t="s">
        <v>24</v>
      </c>
      <c r="F1" s="41" t="s">
        <v>25</v>
      </c>
      <c r="G1" s="41" t="s">
        <v>26</v>
      </c>
      <c r="H1" s="41" t="s">
        <v>27</v>
      </c>
      <c r="I1" s="41" t="s">
        <v>28</v>
      </c>
      <c r="J1" s="41" t="s">
        <v>29</v>
      </c>
    </row>
    <row r="2" spans="1:10" s="24" customFormat="1" ht="54" customHeight="1">
      <c r="A2" s="266" t="s">
        <v>174</v>
      </c>
      <c r="B2" s="43" t="s">
        <v>175</v>
      </c>
      <c r="C2" s="44">
        <v>1</v>
      </c>
      <c r="D2" s="45">
        <v>521</v>
      </c>
      <c r="E2" s="46" t="s">
        <v>176</v>
      </c>
      <c r="F2" s="156" t="s">
        <v>177</v>
      </c>
      <c r="G2" s="24" t="s">
        <v>26</v>
      </c>
      <c r="H2" s="157" t="s">
        <v>178</v>
      </c>
      <c r="I2" s="112" t="s">
        <v>34</v>
      </c>
      <c r="J2" s="111" t="s">
        <v>34</v>
      </c>
    </row>
    <row r="3" spans="1:10" s="24" customFormat="1" ht="46.9">
      <c r="A3" s="266"/>
      <c r="B3" s="43" t="s">
        <v>179</v>
      </c>
      <c r="C3" s="50">
        <v>1</v>
      </c>
      <c r="D3" s="51">
        <v>521</v>
      </c>
      <c r="E3" s="26" t="s">
        <v>176</v>
      </c>
      <c r="F3" s="28" t="s">
        <v>180</v>
      </c>
      <c r="G3" s="171" t="s">
        <v>26</v>
      </c>
      <c r="H3" s="29" t="s">
        <v>178</v>
      </c>
      <c r="I3" s="114" t="s">
        <v>34</v>
      </c>
      <c r="J3" s="113" t="s">
        <v>34</v>
      </c>
    </row>
    <row r="4" spans="1:10" s="24" customFormat="1" ht="46.9">
      <c r="A4" s="266"/>
      <c r="B4" s="43" t="s">
        <v>181</v>
      </c>
      <c r="C4" s="50">
        <v>1</v>
      </c>
      <c r="D4" s="51">
        <v>521</v>
      </c>
      <c r="E4" s="26" t="s">
        <v>176</v>
      </c>
      <c r="F4" s="28" t="s">
        <v>182</v>
      </c>
      <c r="G4" s="27" t="s">
        <v>26</v>
      </c>
      <c r="H4" s="65" t="s">
        <v>34</v>
      </c>
      <c r="I4" s="29" t="s">
        <v>183</v>
      </c>
      <c r="J4" s="30"/>
    </row>
    <row r="5" spans="1:10" s="24" customFormat="1" ht="31.15">
      <c r="A5" s="266"/>
      <c r="B5" s="43" t="s">
        <v>184</v>
      </c>
      <c r="C5" s="50">
        <v>1</v>
      </c>
      <c r="D5" s="51">
        <v>521</v>
      </c>
      <c r="E5" s="26" t="s">
        <v>176</v>
      </c>
      <c r="F5" s="28" t="s">
        <v>185</v>
      </c>
      <c r="G5" s="27" t="s">
        <v>26</v>
      </c>
      <c r="H5" s="65" t="s">
        <v>34</v>
      </c>
      <c r="I5" s="29" t="s">
        <v>186</v>
      </c>
      <c r="J5" s="30"/>
    </row>
    <row r="6" spans="1:10" s="24" customFormat="1" ht="31.15">
      <c r="A6" s="266"/>
      <c r="B6" s="43" t="s">
        <v>187</v>
      </c>
      <c r="C6" s="50">
        <v>1</v>
      </c>
      <c r="D6" s="51">
        <v>620</v>
      </c>
      <c r="E6" s="26" t="s">
        <v>176</v>
      </c>
      <c r="F6" s="28" t="s">
        <v>188</v>
      </c>
      <c r="G6" s="27" t="s">
        <v>26</v>
      </c>
      <c r="H6" s="29" t="s">
        <v>189</v>
      </c>
      <c r="I6" s="29" t="s">
        <v>190</v>
      </c>
      <c r="J6" s="138" t="s">
        <v>34</v>
      </c>
    </row>
    <row r="7" spans="1:10" s="24" customFormat="1" ht="62.45">
      <c r="A7" s="266"/>
      <c r="B7" s="43" t="s">
        <v>191</v>
      </c>
      <c r="C7" s="50">
        <v>1</v>
      </c>
      <c r="D7" s="51">
        <v>620</v>
      </c>
      <c r="E7" s="26" t="s">
        <v>176</v>
      </c>
      <c r="F7" s="28" t="s">
        <v>192</v>
      </c>
      <c r="G7" s="27" t="s">
        <v>26</v>
      </c>
      <c r="H7" s="29" t="s">
        <v>193</v>
      </c>
      <c r="I7" s="29" t="s">
        <v>194</v>
      </c>
      <c r="J7" s="138" t="s">
        <v>34</v>
      </c>
    </row>
    <row r="8" spans="1:10" s="24" customFormat="1" ht="140.44999999999999">
      <c r="A8" s="266"/>
      <c r="B8" s="43" t="s">
        <v>195</v>
      </c>
      <c r="C8" s="50">
        <v>1</v>
      </c>
      <c r="D8" s="170">
        <v>521</v>
      </c>
      <c r="E8" s="168" t="s">
        <v>176</v>
      </c>
      <c r="F8" s="162" t="s">
        <v>196</v>
      </c>
      <c r="G8" s="161" t="s">
        <v>26</v>
      </c>
      <c r="H8" s="163" t="s">
        <v>34</v>
      </c>
      <c r="I8" s="164" t="s">
        <v>197</v>
      </c>
      <c r="J8" s="184" t="s">
        <v>198</v>
      </c>
    </row>
    <row r="9" spans="1:10" s="24" customFormat="1" ht="62.45">
      <c r="A9" s="266"/>
      <c r="B9" s="43" t="s">
        <v>199</v>
      </c>
      <c r="C9" s="50">
        <v>1</v>
      </c>
      <c r="D9" s="170">
        <v>521</v>
      </c>
      <c r="E9" s="168" t="s">
        <v>176</v>
      </c>
      <c r="F9" s="162" t="s">
        <v>200</v>
      </c>
      <c r="G9" s="161" t="s">
        <v>26</v>
      </c>
      <c r="H9" s="164" t="s">
        <v>178</v>
      </c>
      <c r="I9" s="164" t="s">
        <v>201</v>
      </c>
      <c r="J9" s="184"/>
    </row>
    <row r="10" spans="1:10" s="24" customFormat="1" ht="62.45">
      <c r="A10" s="266"/>
      <c r="B10" s="43" t="s">
        <v>202</v>
      </c>
      <c r="C10" s="50">
        <v>1</v>
      </c>
      <c r="D10" s="51">
        <v>521</v>
      </c>
      <c r="E10" s="26" t="s">
        <v>176</v>
      </c>
      <c r="F10" s="28" t="s">
        <v>203</v>
      </c>
      <c r="G10" s="27" t="s">
        <v>26</v>
      </c>
      <c r="H10" s="29" t="s">
        <v>178</v>
      </c>
      <c r="I10" s="29"/>
      <c r="J10" s="30"/>
    </row>
    <row r="11" spans="1:10" s="24" customFormat="1" ht="31.15">
      <c r="A11" s="266"/>
      <c r="B11" s="43" t="s">
        <v>204</v>
      </c>
      <c r="C11" s="50">
        <v>1</v>
      </c>
      <c r="D11" s="51">
        <v>263</v>
      </c>
      <c r="E11" s="26" t="s">
        <v>176</v>
      </c>
      <c r="F11" s="28" t="s">
        <v>205</v>
      </c>
      <c r="G11" s="27" t="s">
        <v>26</v>
      </c>
      <c r="H11" s="65" t="s">
        <v>34</v>
      </c>
      <c r="I11" s="29"/>
      <c r="J11" s="30"/>
    </row>
    <row r="12" spans="1:10" s="24" customFormat="1" ht="31.15">
      <c r="A12" s="266"/>
      <c r="B12" s="43" t="s">
        <v>206</v>
      </c>
      <c r="C12" s="50">
        <v>1</v>
      </c>
      <c r="D12" s="51">
        <v>521</v>
      </c>
      <c r="E12" s="26" t="s">
        <v>176</v>
      </c>
      <c r="F12" s="28" t="s">
        <v>207</v>
      </c>
      <c r="G12" s="27" t="s">
        <v>26</v>
      </c>
      <c r="H12" s="65" t="s">
        <v>34</v>
      </c>
      <c r="I12" s="29"/>
      <c r="J12" s="30"/>
    </row>
    <row r="13" spans="1:10" s="24" customFormat="1" ht="46.9">
      <c r="A13" s="266"/>
      <c r="B13" s="43" t="s">
        <v>208</v>
      </c>
      <c r="C13" s="50">
        <v>1</v>
      </c>
      <c r="D13" s="170">
        <v>521</v>
      </c>
      <c r="E13" s="168" t="s">
        <v>176</v>
      </c>
      <c r="F13" s="162" t="s">
        <v>209</v>
      </c>
      <c r="G13" s="161" t="s">
        <v>26</v>
      </c>
      <c r="H13" s="163" t="s">
        <v>34</v>
      </c>
      <c r="I13" s="164" t="s">
        <v>210</v>
      </c>
      <c r="J13" s="184"/>
    </row>
    <row r="14" spans="1:10" s="24" customFormat="1" ht="111" customHeight="1">
      <c r="A14" s="266" t="s">
        <v>211</v>
      </c>
      <c r="B14" s="43" t="s">
        <v>212</v>
      </c>
      <c r="C14" s="50">
        <v>1</v>
      </c>
      <c r="D14" s="170">
        <v>307</v>
      </c>
      <c r="E14" s="168" t="s">
        <v>213</v>
      </c>
      <c r="F14" s="162" t="s">
        <v>214</v>
      </c>
      <c r="G14" s="161" t="s">
        <v>65</v>
      </c>
      <c r="H14" s="163" t="s">
        <v>34</v>
      </c>
      <c r="I14" s="164" t="s">
        <v>215</v>
      </c>
      <c r="J14" s="184" t="s">
        <v>216</v>
      </c>
    </row>
    <row r="15" spans="1:10" s="24" customFormat="1" ht="78">
      <c r="A15" s="266"/>
      <c r="B15" s="43" t="s">
        <v>217</v>
      </c>
      <c r="C15" s="50">
        <v>1</v>
      </c>
      <c r="D15" s="51">
        <v>304</v>
      </c>
      <c r="E15" s="26" t="s">
        <v>218</v>
      </c>
      <c r="F15" s="28" t="s">
        <v>219</v>
      </c>
      <c r="G15" s="27" t="s">
        <v>33</v>
      </c>
      <c r="H15" s="65" t="s">
        <v>34</v>
      </c>
      <c r="I15" s="29"/>
      <c r="J15" s="30"/>
    </row>
    <row r="16" spans="1:10" s="24" customFormat="1" ht="93.6">
      <c r="A16" s="266"/>
      <c r="B16" s="43" t="s">
        <v>220</v>
      </c>
      <c r="C16" s="50">
        <v>1</v>
      </c>
      <c r="D16" s="51">
        <v>620</v>
      </c>
      <c r="E16" s="26"/>
      <c r="F16" s="28" t="s">
        <v>221</v>
      </c>
      <c r="G16" s="27" t="s">
        <v>65</v>
      </c>
      <c r="H16" s="65" t="s">
        <v>34</v>
      </c>
      <c r="I16" s="29"/>
      <c r="J16" s="30"/>
    </row>
    <row r="17" spans="1:10" s="24" customFormat="1" ht="62.45">
      <c r="A17" s="266"/>
      <c r="B17" s="43" t="s">
        <v>222</v>
      </c>
      <c r="C17" s="52">
        <v>3</v>
      </c>
      <c r="D17" s="51">
        <v>308</v>
      </c>
      <c r="E17" s="26" t="s">
        <v>223</v>
      </c>
      <c r="F17" s="28" t="s">
        <v>224</v>
      </c>
      <c r="G17" s="27" t="s">
        <v>65</v>
      </c>
      <c r="H17" s="65" t="s">
        <v>34</v>
      </c>
      <c r="I17" s="29"/>
      <c r="J17" s="30"/>
    </row>
    <row r="18" spans="1:10" s="24" customFormat="1" ht="46.9">
      <c r="A18" s="266"/>
      <c r="B18" s="43" t="s">
        <v>225</v>
      </c>
      <c r="C18" s="52">
        <v>3</v>
      </c>
      <c r="D18" s="51">
        <v>319</v>
      </c>
      <c r="E18" s="26" t="s">
        <v>226</v>
      </c>
      <c r="F18" s="28" t="s">
        <v>227</v>
      </c>
      <c r="G18" s="27" t="s">
        <v>65</v>
      </c>
      <c r="H18" s="65" t="s">
        <v>34</v>
      </c>
      <c r="I18" s="29" t="s">
        <v>228</v>
      </c>
      <c r="J18" s="30"/>
    </row>
    <row r="19" spans="1:10" s="24" customFormat="1" ht="31.15">
      <c r="A19" s="266"/>
      <c r="B19" s="43" t="s">
        <v>229</v>
      </c>
      <c r="C19" s="52">
        <v>3</v>
      </c>
      <c r="D19" s="51">
        <v>308</v>
      </c>
      <c r="E19" s="26" t="s">
        <v>230</v>
      </c>
      <c r="F19" s="28" t="s">
        <v>231</v>
      </c>
      <c r="G19" s="27" t="s">
        <v>33</v>
      </c>
      <c r="H19" s="65" t="s">
        <v>34</v>
      </c>
      <c r="I19" s="29"/>
      <c r="J19" s="30"/>
    </row>
    <row r="20" spans="1:10" s="24" customFormat="1" ht="31.15">
      <c r="A20" s="266"/>
      <c r="B20" s="43" t="s">
        <v>232</v>
      </c>
      <c r="C20" s="52">
        <v>3</v>
      </c>
      <c r="D20" s="51">
        <v>308</v>
      </c>
      <c r="E20" s="26" t="s">
        <v>233</v>
      </c>
      <c r="F20" s="28" t="s">
        <v>234</v>
      </c>
      <c r="G20" s="27" t="s">
        <v>33</v>
      </c>
      <c r="H20" s="65" t="s">
        <v>34</v>
      </c>
      <c r="I20" s="29"/>
      <c r="J20" s="30"/>
    </row>
    <row r="21" spans="1:10" s="24" customFormat="1" ht="79.5" customHeight="1">
      <c r="A21" s="266" t="s">
        <v>235</v>
      </c>
      <c r="B21" s="43" t="s">
        <v>236</v>
      </c>
      <c r="C21" s="50">
        <v>1</v>
      </c>
      <c r="D21" s="51">
        <v>330</v>
      </c>
      <c r="E21" s="26" t="s">
        <v>237</v>
      </c>
      <c r="F21" s="28" t="s">
        <v>238</v>
      </c>
      <c r="G21" s="27" t="s">
        <v>33</v>
      </c>
      <c r="H21" s="65" t="s">
        <v>34</v>
      </c>
      <c r="I21" s="29"/>
      <c r="J21" s="30"/>
    </row>
    <row r="22" spans="1:10" s="24" customFormat="1" ht="31.15">
      <c r="A22" s="266"/>
      <c r="B22" s="43" t="s">
        <v>239</v>
      </c>
      <c r="C22" s="53">
        <v>2</v>
      </c>
      <c r="D22" s="51">
        <v>308</v>
      </c>
      <c r="E22" s="26" t="s">
        <v>240</v>
      </c>
      <c r="F22" s="28" t="s">
        <v>241</v>
      </c>
      <c r="G22" s="27" t="s">
        <v>33</v>
      </c>
      <c r="H22" s="65" t="s">
        <v>34</v>
      </c>
      <c r="I22" s="29"/>
      <c r="J22" s="30"/>
    </row>
    <row r="23" spans="1:10" s="24" customFormat="1" ht="31.15">
      <c r="A23" s="266"/>
      <c r="B23" s="43" t="s">
        <v>242</v>
      </c>
      <c r="C23" s="53">
        <v>2</v>
      </c>
      <c r="D23" s="51">
        <v>287</v>
      </c>
      <c r="E23" s="26" t="s">
        <v>243</v>
      </c>
      <c r="F23" s="28" t="s">
        <v>244</v>
      </c>
      <c r="G23" s="27" t="s">
        <v>33</v>
      </c>
      <c r="H23" s="65" t="s">
        <v>34</v>
      </c>
      <c r="I23" s="29"/>
      <c r="J23" s="30"/>
    </row>
    <row r="24" spans="1:10" s="24" customFormat="1" ht="95.25" customHeight="1">
      <c r="A24" s="266" t="s">
        <v>245</v>
      </c>
      <c r="B24" s="43" t="s">
        <v>246</v>
      </c>
      <c r="C24" s="53">
        <v>2</v>
      </c>
      <c r="D24" s="51">
        <v>916</v>
      </c>
      <c r="E24" s="26" t="s">
        <v>176</v>
      </c>
      <c r="F24" s="28" t="s">
        <v>247</v>
      </c>
      <c r="G24" s="27" t="s">
        <v>26</v>
      </c>
      <c r="H24" s="29" t="s">
        <v>248</v>
      </c>
      <c r="I24" s="29" t="s">
        <v>249</v>
      </c>
      <c r="J24" s="30"/>
    </row>
    <row r="25" spans="1:10" s="24" customFormat="1" ht="62.45">
      <c r="A25" s="266"/>
      <c r="B25" s="43" t="s">
        <v>250</v>
      </c>
      <c r="C25" s="53">
        <v>2</v>
      </c>
      <c r="D25" s="51">
        <v>916</v>
      </c>
      <c r="E25" s="26" t="s">
        <v>176</v>
      </c>
      <c r="F25" s="28" t="s">
        <v>251</v>
      </c>
      <c r="G25" s="27" t="s">
        <v>26</v>
      </c>
      <c r="H25" s="65" t="s">
        <v>34</v>
      </c>
      <c r="I25" s="29" t="s">
        <v>252</v>
      </c>
      <c r="J25" s="30"/>
    </row>
    <row r="26" spans="1:10" s="24" customFormat="1" ht="62.45">
      <c r="A26" s="266"/>
      <c r="B26" s="43" t="s">
        <v>253</v>
      </c>
      <c r="C26" s="53">
        <v>2</v>
      </c>
      <c r="D26" s="51">
        <v>916</v>
      </c>
      <c r="E26" s="26" t="s">
        <v>176</v>
      </c>
      <c r="F26" s="28" t="s">
        <v>254</v>
      </c>
      <c r="G26" s="27" t="s">
        <v>26</v>
      </c>
      <c r="H26" s="65" t="s">
        <v>34</v>
      </c>
      <c r="I26" s="29" t="s">
        <v>255</v>
      </c>
      <c r="J26" s="30"/>
    </row>
    <row r="27" spans="1:10" s="24" customFormat="1" ht="46.9">
      <c r="A27" s="266"/>
      <c r="B27" s="43" t="s">
        <v>256</v>
      </c>
      <c r="C27" s="53">
        <v>2</v>
      </c>
      <c r="D27" s="51">
        <v>916</v>
      </c>
      <c r="E27" s="26" t="s">
        <v>176</v>
      </c>
      <c r="F27" s="28" t="s">
        <v>257</v>
      </c>
      <c r="G27" s="27" t="s">
        <v>26</v>
      </c>
      <c r="H27" s="140" t="s">
        <v>248</v>
      </c>
      <c r="I27" s="29" t="s">
        <v>258</v>
      </c>
      <c r="J27" s="30"/>
    </row>
    <row r="28" spans="1:10" s="24" customFormat="1" ht="109.15">
      <c r="A28" s="266"/>
      <c r="B28" s="43" t="s">
        <v>259</v>
      </c>
      <c r="C28" s="53">
        <v>2</v>
      </c>
      <c r="D28" s="51">
        <v>916</v>
      </c>
      <c r="E28" s="26" t="s">
        <v>176</v>
      </c>
      <c r="F28" s="28" t="s">
        <v>260</v>
      </c>
      <c r="G28" s="27" t="s">
        <v>65</v>
      </c>
      <c r="H28" s="65" t="s">
        <v>34</v>
      </c>
      <c r="I28" s="29" t="s">
        <v>261</v>
      </c>
      <c r="J28" s="31"/>
    </row>
    <row r="29" spans="1:10" s="24" customFormat="1" ht="48" customHeight="1">
      <c r="A29" s="266" t="s">
        <v>262</v>
      </c>
      <c r="B29" s="43" t="s">
        <v>263</v>
      </c>
      <c r="C29" s="50">
        <v>1</v>
      </c>
      <c r="D29" s="51">
        <v>640</v>
      </c>
      <c r="E29" s="26" t="s">
        <v>176</v>
      </c>
      <c r="F29" s="28" t="s">
        <v>264</v>
      </c>
      <c r="G29" s="27" t="s">
        <v>33</v>
      </c>
      <c r="H29" s="65" t="s">
        <v>34</v>
      </c>
      <c r="I29" s="141" t="s">
        <v>265</v>
      </c>
      <c r="J29" s="31"/>
    </row>
    <row r="30" spans="1:10" s="24" customFormat="1" ht="31.15">
      <c r="A30" s="266"/>
      <c r="B30" s="43" t="s">
        <v>266</v>
      </c>
      <c r="C30" s="50">
        <v>1</v>
      </c>
      <c r="D30" s="51">
        <v>640</v>
      </c>
      <c r="E30" s="26" t="s">
        <v>176</v>
      </c>
      <c r="F30" s="28" t="s">
        <v>267</v>
      </c>
      <c r="G30" s="27" t="s">
        <v>26</v>
      </c>
      <c r="H30" s="65" t="s">
        <v>34</v>
      </c>
      <c r="I30" s="27" t="s">
        <v>268</v>
      </c>
      <c r="J30" s="31"/>
    </row>
    <row r="31" spans="1:10" s="24" customFormat="1" ht="46.9">
      <c r="A31" s="266"/>
      <c r="B31" s="43" t="s">
        <v>269</v>
      </c>
      <c r="C31" s="50">
        <v>1</v>
      </c>
      <c r="D31" s="51">
        <v>640</v>
      </c>
      <c r="E31" s="26" t="s">
        <v>176</v>
      </c>
      <c r="F31" s="28" t="s">
        <v>270</v>
      </c>
      <c r="G31" s="27" t="s">
        <v>26</v>
      </c>
      <c r="H31" s="27" t="s">
        <v>271</v>
      </c>
      <c r="I31" s="65" t="s">
        <v>34</v>
      </c>
      <c r="J31" s="31"/>
    </row>
    <row r="32" spans="1:10" s="24" customFormat="1" ht="31.9" thickBot="1">
      <c r="A32" s="266"/>
      <c r="B32" s="43" t="s">
        <v>272</v>
      </c>
      <c r="C32" s="50">
        <v>1</v>
      </c>
      <c r="D32" s="51">
        <v>16</v>
      </c>
      <c r="E32" s="26" t="s">
        <v>237</v>
      </c>
      <c r="F32" s="28" t="s">
        <v>273</v>
      </c>
      <c r="G32" s="27" t="s">
        <v>26</v>
      </c>
      <c r="H32" s="24" t="s">
        <v>58</v>
      </c>
      <c r="I32" s="29" t="s">
        <v>274</v>
      </c>
      <c r="J32" s="31"/>
    </row>
    <row r="33" spans="1:10" s="24" customFormat="1" ht="31.15">
      <c r="A33" s="266"/>
      <c r="B33" s="43" t="s">
        <v>275</v>
      </c>
      <c r="C33" s="50">
        <v>1</v>
      </c>
      <c r="D33" s="51">
        <v>304</v>
      </c>
      <c r="E33" s="26" t="s">
        <v>276</v>
      </c>
      <c r="F33" s="28" t="s">
        <v>277</v>
      </c>
      <c r="G33" s="27" t="s">
        <v>33</v>
      </c>
      <c r="H33" s="65" t="s">
        <v>34</v>
      </c>
      <c r="I33" s="27" t="s">
        <v>278</v>
      </c>
      <c r="J33" s="31"/>
    </row>
    <row r="34" spans="1:10" s="24" customFormat="1" ht="63" thickBot="1">
      <c r="A34" s="266"/>
      <c r="B34" s="43" t="s">
        <v>279</v>
      </c>
      <c r="C34" s="50">
        <v>1</v>
      </c>
      <c r="D34" s="51">
        <v>640</v>
      </c>
      <c r="E34" s="26" t="s">
        <v>176</v>
      </c>
      <c r="F34" s="28" t="s">
        <v>280</v>
      </c>
      <c r="G34" s="27" t="s">
        <v>26</v>
      </c>
      <c r="H34" s="27" t="s">
        <v>281</v>
      </c>
      <c r="I34" s="29" t="s">
        <v>282</v>
      </c>
      <c r="J34" s="31"/>
    </row>
    <row r="35" spans="1:10" s="24" customFormat="1" ht="46.9">
      <c r="A35" s="266"/>
      <c r="B35" s="43" t="s">
        <v>283</v>
      </c>
      <c r="C35" s="53">
        <v>2</v>
      </c>
      <c r="D35" s="51">
        <v>308</v>
      </c>
      <c r="E35" s="26" t="s">
        <v>276</v>
      </c>
      <c r="F35" s="28" t="s">
        <v>284</v>
      </c>
      <c r="G35" s="27" t="s">
        <v>33</v>
      </c>
      <c r="H35" s="65" t="s">
        <v>34</v>
      </c>
      <c r="I35" s="29" t="s">
        <v>285</v>
      </c>
      <c r="J35" s="31"/>
    </row>
    <row r="36" spans="1:10" s="24" customFormat="1" ht="31.9" thickBot="1">
      <c r="A36" s="266" t="s">
        <v>286</v>
      </c>
      <c r="B36" s="43" t="s">
        <v>287</v>
      </c>
      <c r="C36" s="53">
        <v>2</v>
      </c>
      <c r="D36" s="51">
        <v>308</v>
      </c>
      <c r="E36" s="26" t="s">
        <v>288</v>
      </c>
      <c r="F36" s="28" t="s">
        <v>289</v>
      </c>
      <c r="G36" s="27" t="s">
        <v>26</v>
      </c>
      <c r="H36" s="65" t="s">
        <v>34</v>
      </c>
      <c r="I36" s="29" t="s">
        <v>290</v>
      </c>
      <c r="J36" s="31"/>
    </row>
    <row r="37" spans="1:10" s="24" customFormat="1" ht="46.9">
      <c r="A37" s="266"/>
      <c r="B37" s="43" t="s">
        <v>291</v>
      </c>
      <c r="C37" s="53">
        <v>2</v>
      </c>
      <c r="D37" s="51">
        <v>330</v>
      </c>
      <c r="E37" s="26" t="s">
        <v>288</v>
      </c>
      <c r="F37" s="28" t="s">
        <v>292</v>
      </c>
      <c r="G37" s="27" t="s">
        <v>26</v>
      </c>
      <c r="H37" s="65" t="s">
        <v>34</v>
      </c>
      <c r="I37" s="27" t="s">
        <v>293</v>
      </c>
      <c r="J37" s="31"/>
    </row>
    <row r="38" spans="1:10" s="24" customFormat="1" ht="46.9">
      <c r="A38" s="266"/>
      <c r="B38" s="43" t="s">
        <v>294</v>
      </c>
      <c r="C38" s="53">
        <v>2</v>
      </c>
      <c r="D38" s="51">
        <v>310</v>
      </c>
      <c r="E38" s="26" t="s">
        <v>288</v>
      </c>
      <c r="F38" s="28" t="s">
        <v>295</v>
      </c>
      <c r="G38" s="27" t="s">
        <v>26</v>
      </c>
      <c r="H38" s="65" t="s">
        <v>34</v>
      </c>
      <c r="I38" s="29" t="s">
        <v>296</v>
      </c>
      <c r="J38" s="31"/>
    </row>
    <row r="39" spans="1:10" s="24" customFormat="1" ht="48" customHeight="1" thickBot="1">
      <c r="A39" s="266" t="s">
        <v>297</v>
      </c>
      <c r="B39" s="43" t="s">
        <v>298</v>
      </c>
      <c r="C39" s="50">
        <v>1</v>
      </c>
      <c r="D39" s="51">
        <v>287</v>
      </c>
      <c r="E39" s="26" t="s">
        <v>299</v>
      </c>
      <c r="F39" s="28" t="s">
        <v>300</v>
      </c>
      <c r="G39" s="27" t="s">
        <v>33</v>
      </c>
      <c r="H39" s="65" t="s">
        <v>34</v>
      </c>
      <c r="I39" s="139" t="s">
        <v>34</v>
      </c>
      <c r="J39" s="31"/>
    </row>
    <row r="40" spans="1:10" s="24" customFormat="1" ht="31.15">
      <c r="A40" s="266"/>
      <c r="B40" s="43" t="s">
        <v>301</v>
      </c>
      <c r="C40" s="50">
        <v>1</v>
      </c>
      <c r="D40" s="51">
        <v>287</v>
      </c>
      <c r="E40" s="26" t="s">
        <v>299</v>
      </c>
      <c r="F40" s="28" t="s">
        <v>302</v>
      </c>
      <c r="G40" s="27" t="s">
        <v>33</v>
      </c>
      <c r="H40" s="65" t="s">
        <v>34</v>
      </c>
      <c r="I40" s="27"/>
      <c r="J40" s="31"/>
    </row>
    <row r="41" spans="1:10" s="24" customFormat="1" ht="46.9">
      <c r="A41" s="266"/>
      <c r="B41" s="43" t="s">
        <v>303</v>
      </c>
      <c r="C41" s="50">
        <v>1</v>
      </c>
      <c r="D41" s="51">
        <v>287</v>
      </c>
      <c r="E41" s="26" t="s">
        <v>299</v>
      </c>
      <c r="F41" s="28" t="s">
        <v>304</v>
      </c>
      <c r="G41" s="27" t="s">
        <v>33</v>
      </c>
      <c r="H41" s="65" t="s">
        <v>34</v>
      </c>
      <c r="I41" s="27"/>
      <c r="J41" s="31"/>
    </row>
    <row r="42" spans="1:10" s="24" customFormat="1" ht="31.15">
      <c r="A42" s="266"/>
      <c r="B42" s="43" t="s">
        <v>305</v>
      </c>
      <c r="C42" s="50">
        <v>1</v>
      </c>
      <c r="D42" s="51">
        <v>523</v>
      </c>
      <c r="E42" s="26" t="s">
        <v>299</v>
      </c>
      <c r="F42" s="28" t="s">
        <v>306</v>
      </c>
      <c r="G42" s="27" t="s">
        <v>33</v>
      </c>
      <c r="H42" s="65" t="s">
        <v>34</v>
      </c>
      <c r="J42" s="31"/>
    </row>
    <row r="43" spans="1:10" s="24" customFormat="1" ht="31.15">
      <c r="A43" s="266"/>
      <c r="B43" s="43" t="s">
        <v>307</v>
      </c>
      <c r="C43" s="53">
        <v>2</v>
      </c>
      <c r="D43" s="51">
        <v>256</v>
      </c>
      <c r="E43" s="26" t="s">
        <v>299</v>
      </c>
      <c r="F43" s="28" t="s">
        <v>308</v>
      </c>
      <c r="G43" s="27" t="s">
        <v>33</v>
      </c>
      <c r="H43" s="65" t="s">
        <v>34</v>
      </c>
      <c r="I43" s="27"/>
      <c r="J43" s="31"/>
    </row>
    <row r="44" spans="1:10" s="24" customFormat="1" ht="46.9">
      <c r="A44" s="266"/>
      <c r="B44" s="43" t="s">
        <v>309</v>
      </c>
      <c r="C44" s="53">
        <v>2</v>
      </c>
      <c r="D44" s="51">
        <v>310</v>
      </c>
      <c r="E44" s="26" t="s">
        <v>299</v>
      </c>
      <c r="F44" s="28" t="s">
        <v>310</v>
      </c>
      <c r="G44" s="27" t="s">
        <v>33</v>
      </c>
      <c r="H44" s="65" t="s">
        <v>34</v>
      </c>
      <c r="I44" s="27"/>
      <c r="J44" s="31"/>
    </row>
    <row r="45" spans="1:10" s="24" customFormat="1" ht="32.25" customHeight="1">
      <c r="A45" s="266" t="s">
        <v>311</v>
      </c>
      <c r="B45" s="43" t="s">
        <v>312</v>
      </c>
      <c r="C45" s="50">
        <v>1</v>
      </c>
      <c r="D45" s="51">
        <v>613</v>
      </c>
      <c r="E45" s="26" t="s">
        <v>313</v>
      </c>
      <c r="F45" s="28" t="s">
        <v>314</v>
      </c>
      <c r="G45" s="27" t="s">
        <v>33</v>
      </c>
      <c r="H45" s="65" t="s">
        <v>34</v>
      </c>
      <c r="I45" s="27"/>
      <c r="J45" s="31"/>
    </row>
    <row r="46" spans="1:10" s="24" customFormat="1" ht="46.9">
      <c r="A46" s="266"/>
      <c r="B46" s="43" t="s">
        <v>315</v>
      </c>
      <c r="C46" s="53">
        <v>2</v>
      </c>
      <c r="D46" s="51">
        <v>320</v>
      </c>
      <c r="E46" s="26" t="s">
        <v>313</v>
      </c>
      <c r="F46" s="28" t="s">
        <v>316</v>
      </c>
      <c r="G46" s="27" t="s">
        <v>33</v>
      </c>
      <c r="H46" s="65" t="s">
        <v>34</v>
      </c>
      <c r="I46" s="27"/>
      <c r="J46" s="31"/>
    </row>
    <row r="47" spans="1:10" s="24" customFormat="1" ht="31.15">
      <c r="A47" s="266"/>
      <c r="B47" s="43" t="s">
        <v>317</v>
      </c>
      <c r="C47" s="53">
        <v>2</v>
      </c>
      <c r="D47" s="51">
        <v>326</v>
      </c>
      <c r="E47" s="26" t="s">
        <v>313</v>
      </c>
      <c r="F47" s="28" t="s">
        <v>318</v>
      </c>
      <c r="G47" s="27" t="s">
        <v>33</v>
      </c>
      <c r="H47" s="65" t="s">
        <v>34</v>
      </c>
      <c r="I47" s="27"/>
      <c r="J47" s="31"/>
    </row>
    <row r="48" spans="1:10" s="24" customFormat="1" ht="31.15">
      <c r="A48" s="266"/>
      <c r="B48" s="43" t="s">
        <v>319</v>
      </c>
      <c r="C48" s="53">
        <v>2</v>
      </c>
      <c r="D48" s="51">
        <v>287</v>
      </c>
      <c r="E48" s="26" t="s">
        <v>313</v>
      </c>
      <c r="F48" s="28" t="s">
        <v>320</v>
      </c>
      <c r="G48" s="27" t="s">
        <v>33</v>
      </c>
      <c r="H48" s="65" t="s">
        <v>34</v>
      </c>
      <c r="I48" s="27"/>
      <c r="J48" s="31"/>
    </row>
    <row r="49" spans="1:10" s="24" customFormat="1" ht="46.9">
      <c r="A49" s="266"/>
      <c r="B49" s="43" t="s">
        <v>321</v>
      </c>
      <c r="C49" s="53">
        <v>2</v>
      </c>
      <c r="D49" s="51">
        <v>287</v>
      </c>
      <c r="E49" s="26" t="s">
        <v>322</v>
      </c>
      <c r="F49" s="28" t="s">
        <v>323</v>
      </c>
      <c r="G49" s="27" t="s">
        <v>33</v>
      </c>
      <c r="H49" s="65" t="s">
        <v>34</v>
      </c>
      <c r="I49" s="27"/>
      <c r="J49" s="31"/>
    </row>
    <row r="50" spans="1:10" s="24" customFormat="1" ht="46.9">
      <c r="A50" s="266"/>
      <c r="B50" s="43" t="s">
        <v>324</v>
      </c>
      <c r="C50" s="53">
        <v>2</v>
      </c>
      <c r="D50" s="51">
        <v>613</v>
      </c>
      <c r="E50" s="26" t="s">
        <v>325</v>
      </c>
      <c r="F50" s="28" t="s">
        <v>326</v>
      </c>
      <c r="G50" s="27" t="s">
        <v>33</v>
      </c>
      <c r="H50" s="65" t="s">
        <v>34</v>
      </c>
      <c r="I50" s="27"/>
      <c r="J50" s="31"/>
    </row>
    <row r="51" spans="1:10" s="24" customFormat="1" ht="46.9">
      <c r="A51" s="266"/>
      <c r="B51" s="43" t="s">
        <v>327</v>
      </c>
      <c r="C51" s="52">
        <v>3</v>
      </c>
      <c r="D51" s="51">
        <v>308</v>
      </c>
      <c r="E51" s="26" t="s">
        <v>328</v>
      </c>
      <c r="F51" s="28" t="s">
        <v>329</v>
      </c>
      <c r="G51" s="27" t="s">
        <v>33</v>
      </c>
      <c r="H51" s="65" t="s">
        <v>34</v>
      </c>
      <c r="I51" s="29" t="s">
        <v>330</v>
      </c>
      <c r="J51" s="31"/>
    </row>
    <row r="52" spans="1:10" s="24" customFormat="1" ht="63.75" customHeight="1" thickBot="1">
      <c r="A52" s="266" t="s">
        <v>331</v>
      </c>
      <c r="B52" s="43" t="s">
        <v>332</v>
      </c>
      <c r="C52" s="53">
        <v>2</v>
      </c>
      <c r="D52" s="51">
        <v>320</v>
      </c>
      <c r="E52" s="26" t="s">
        <v>333</v>
      </c>
      <c r="F52" s="28" t="s">
        <v>334</v>
      </c>
      <c r="G52" s="27" t="s">
        <v>33</v>
      </c>
      <c r="H52" s="65" t="s">
        <v>34</v>
      </c>
      <c r="I52" s="27"/>
      <c r="J52" s="31"/>
    </row>
    <row r="53" spans="1:10" s="24" customFormat="1" ht="31.15">
      <c r="A53" s="266"/>
      <c r="B53" s="43" t="s">
        <v>335</v>
      </c>
      <c r="C53" s="53">
        <v>2</v>
      </c>
      <c r="D53" s="51">
        <v>330</v>
      </c>
      <c r="E53" s="26" t="s">
        <v>333</v>
      </c>
      <c r="F53" s="28" t="s">
        <v>336</v>
      </c>
      <c r="G53" s="27" t="s">
        <v>33</v>
      </c>
      <c r="H53" s="65" t="s">
        <v>34</v>
      </c>
      <c r="I53" s="27"/>
      <c r="J53" s="31"/>
    </row>
    <row r="54" spans="1:10" s="24" customFormat="1" ht="31.15">
      <c r="A54" s="266"/>
      <c r="B54" s="43" t="s">
        <v>337</v>
      </c>
      <c r="C54" s="53">
        <v>2</v>
      </c>
      <c r="D54" s="51">
        <v>327</v>
      </c>
      <c r="E54" s="26" t="s">
        <v>333</v>
      </c>
      <c r="F54" s="28" t="s">
        <v>338</v>
      </c>
      <c r="G54" s="27" t="s">
        <v>33</v>
      </c>
      <c r="H54" s="65" t="s">
        <v>34</v>
      </c>
      <c r="I54" s="27"/>
      <c r="J54" s="31"/>
    </row>
    <row r="55" spans="1:10" s="24" customFormat="1" ht="79.5" customHeight="1" thickBot="1">
      <c r="A55" s="266" t="s">
        <v>339</v>
      </c>
      <c r="B55" s="43" t="s">
        <v>340</v>
      </c>
      <c r="C55" s="53" t="s">
        <v>341</v>
      </c>
      <c r="D55" s="51">
        <v>287</v>
      </c>
      <c r="E55" s="26" t="s">
        <v>342</v>
      </c>
      <c r="F55" s="28" t="s">
        <v>343</v>
      </c>
      <c r="G55" s="27" t="s">
        <v>65</v>
      </c>
      <c r="H55" s="65" t="s">
        <v>34</v>
      </c>
      <c r="I55" s="27" t="s">
        <v>344</v>
      </c>
      <c r="J55" s="31"/>
    </row>
    <row r="56" spans="1:10" s="24" customFormat="1" ht="46.9">
      <c r="A56" s="266"/>
      <c r="B56" s="43" t="s">
        <v>345</v>
      </c>
      <c r="C56" s="53" t="s">
        <v>341</v>
      </c>
      <c r="D56" s="51">
        <v>255</v>
      </c>
      <c r="E56" s="26" t="s">
        <v>342</v>
      </c>
      <c r="F56" s="28" t="s">
        <v>346</v>
      </c>
      <c r="G56" s="27" t="s">
        <v>26</v>
      </c>
      <c r="H56" s="27" t="s">
        <v>347</v>
      </c>
      <c r="I56" s="29" t="s">
        <v>348</v>
      </c>
      <c r="J56" s="31"/>
    </row>
    <row r="57" spans="1:10" s="24" customFormat="1" ht="46.9">
      <c r="A57" s="266"/>
      <c r="B57" s="43" t="s">
        <v>349</v>
      </c>
      <c r="C57" s="53" t="s">
        <v>341</v>
      </c>
      <c r="D57" s="51">
        <v>522</v>
      </c>
      <c r="E57" s="26" t="s">
        <v>342</v>
      </c>
      <c r="F57" s="28" t="s">
        <v>350</v>
      </c>
      <c r="G57" s="27" t="s">
        <v>33</v>
      </c>
      <c r="H57" s="65" t="s">
        <v>34</v>
      </c>
      <c r="I57" s="27"/>
      <c r="J57" s="31"/>
    </row>
    <row r="58" spans="1:10" s="24" customFormat="1" ht="93.6">
      <c r="A58" s="266"/>
      <c r="B58" s="43" t="s">
        <v>351</v>
      </c>
      <c r="C58" s="54" t="s">
        <v>341</v>
      </c>
      <c r="D58" s="239">
        <v>798</v>
      </c>
      <c r="E58" s="199"/>
      <c r="F58" s="240" t="s">
        <v>352</v>
      </c>
      <c r="G58" s="241" t="s">
        <v>26</v>
      </c>
      <c r="H58" s="241" t="s">
        <v>347</v>
      </c>
      <c r="I58" s="242"/>
      <c r="J58" s="36"/>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8" zoomScale="95" zoomScaleNormal="95" workbookViewId="0">
      <selection activeCell="I21" sqref="I21"/>
    </sheetView>
  </sheetViews>
  <sheetFormatPr defaultColWidth="8.85546875" defaultRowHeight="21"/>
  <cols>
    <col min="1" max="1" width="40.85546875" style="56" customWidth="1"/>
    <col min="2" max="2" width="10.85546875" style="24" customWidth="1"/>
    <col min="3" max="3" width="11.85546875" style="57" customWidth="1"/>
    <col min="4" max="5" width="8.85546875" style="57"/>
    <col min="6" max="6" width="70" style="24" customWidth="1"/>
    <col min="7" max="7" width="20.7109375" style="24" customWidth="1"/>
    <col min="8" max="8" width="36.140625" style="24" customWidth="1"/>
    <col min="9" max="9" width="35.7109375" style="24" customWidth="1"/>
    <col min="10" max="10" width="42.85546875" style="24" customWidth="1"/>
    <col min="11" max="1024" width="8.85546875" style="24"/>
  </cols>
  <sheetData>
    <row r="1" spans="1:10" s="42" customFormat="1" ht="42">
      <c r="A1" s="58" t="s">
        <v>20</v>
      </c>
      <c r="B1" s="59" t="s">
        <v>21</v>
      </c>
      <c r="C1" s="58" t="s">
        <v>22</v>
      </c>
      <c r="D1" s="58" t="s">
        <v>23</v>
      </c>
      <c r="E1" s="58" t="s">
        <v>24</v>
      </c>
      <c r="F1" s="59" t="s">
        <v>25</v>
      </c>
      <c r="G1" s="59" t="s">
        <v>26</v>
      </c>
      <c r="H1" s="59" t="s">
        <v>27</v>
      </c>
      <c r="I1" s="59" t="s">
        <v>28</v>
      </c>
      <c r="J1" s="59" t="s">
        <v>29</v>
      </c>
    </row>
    <row r="2" spans="1:10" ht="42">
      <c r="A2" s="1" t="s">
        <v>353</v>
      </c>
      <c r="B2" s="60" t="s">
        <v>354</v>
      </c>
      <c r="C2" s="61">
        <v>1</v>
      </c>
      <c r="D2" s="45">
        <v>598</v>
      </c>
      <c r="E2" s="62"/>
      <c r="F2" s="47" t="s">
        <v>355</v>
      </c>
      <c r="G2" s="48" t="s">
        <v>26</v>
      </c>
      <c r="H2" s="62" t="s">
        <v>34</v>
      </c>
      <c r="I2" s="49" t="s">
        <v>356</v>
      </c>
      <c r="J2" s="142" t="s">
        <v>34</v>
      </c>
    </row>
    <row r="3" spans="1:10" ht="63.75" customHeight="1">
      <c r="A3" s="266" t="s">
        <v>357</v>
      </c>
      <c r="B3" s="60" t="s">
        <v>358</v>
      </c>
      <c r="C3" s="64">
        <v>1</v>
      </c>
      <c r="D3" s="51">
        <v>384</v>
      </c>
      <c r="E3" s="65">
        <v>7.1</v>
      </c>
      <c r="F3" s="28" t="s">
        <v>359</v>
      </c>
      <c r="G3" s="27" t="s">
        <v>26</v>
      </c>
      <c r="H3" s="27" t="s">
        <v>360</v>
      </c>
      <c r="I3" s="29" t="s">
        <v>361</v>
      </c>
      <c r="J3" s="143" t="s">
        <v>34</v>
      </c>
    </row>
    <row r="4" spans="1:10" ht="46.9">
      <c r="A4" s="266"/>
      <c r="B4" s="60" t="s">
        <v>362</v>
      </c>
      <c r="C4" s="64">
        <v>1</v>
      </c>
      <c r="D4" s="51">
        <v>331</v>
      </c>
      <c r="E4" s="65">
        <v>7.1</v>
      </c>
      <c r="F4" s="28" t="s">
        <v>363</v>
      </c>
      <c r="G4" s="27" t="s">
        <v>26</v>
      </c>
      <c r="H4" s="27"/>
      <c r="I4" s="27" t="s">
        <v>364</v>
      </c>
      <c r="J4" s="31"/>
    </row>
    <row r="5" spans="1:10" ht="46.9">
      <c r="A5" s="266"/>
      <c r="B5" s="60" t="s">
        <v>365</v>
      </c>
      <c r="C5" s="64">
        <v>1</v>
      </c>
      <c r="D5" s="51">
        <v>539</v>
      </c>
      <c r="E5" s="65">
        <v>7.1</v>
      </c>
      <c r="F5" s="28" t="s">
        <v>366</v>
      </c>
      <c r="G5" s="27" t="s">
        <v>26</v>
      </c>
      <c r="H5" s="27" t="s">
        <v>367</v>
      </c>
      <c r="I5" s="29" t="s">
        <v>368</v>
      </c>
      <c r="J5" s="143" t="s">
        <v>34</v>
      </c>
    </row>
    <row r="6" spans="1:10" ht="62.45">
      <c r="A6" s="266"/>
      <c r="B6" s="60" t="s">
        <v>369</v>
      </c>
      <c r="C6" s="66">
        <v>2</v>
      </c>
      <c r="D6" s="51">
        <v>331</v>
      </c>
      <c r="E6" s="65">
        <v>7.1</v>
      </c>
      <c r="F6" s="28" t="s">
        <v>370</v>
      </c>
      <c r="G6" s="27" t="s">
        <v>26</v>
      </c>
      <c r="H6" s="27" t="s">
        <v>50</v>
      </c>
      <c r="I6" s="29" t="s">
        <v>371</v>
      </c>
      <c r="J6" s="143" t="s">
        <v>34</v>
      </c>
    </row>
    <row r="7" spans="1:10" ht="79.5" customHeight="1" thickBot="1">
      <c r="A7" s="266" t="s">
        <v>372</v>
      </c>
      <c r="B7" s="60" t="s">
        <v>373</v>
      </c>
      <c r="C7" s="64">
        <v>1</v>
      </c>
      <c r="D7" s="51">
        <v>613</v>
      </c>
      <c r="E7" s="65">
        <v>7.1</v>
      </c>
      <c r="F7" s="28" t="s">
        <v>374</v>
      </c>
      <c r="G7" s="27" t="s">
        <v>26</v>
      </c>
      <c r="H7" s="27" t="s">
        <v>360</v>
      </c>
      <c r="I7" s="29" t="s">
        <v>375</v>
      </c>
      <c r="J7" s="31"/>
    </row>
    <row r="8" spans="1:10" ht="129" customHeight="1" thickBot="1">
      <c r="A8" s="266"/>
      <c r="B8" s="60" t="s">
        <v>376</v>
      </c>
      <c r="C8" s="64">
        <v>1</v>
      </c>
      <c r="D8" s="51">
        <v>613</v>
      </c>
      <c r="E8" s="65">
        <v>7.2</v>
      </c>
      <c r="F8" s="162" t="s">
        <v>377</v>
      </c>
      <c r="G8" s="161" t="s">
        <v>26</v>
      </c>
      <c r="H8" s="161" t="s">
        <v>367</v>
      </c>
      <c r="I8" s="161" t="s">
        <v>378</v>
      </c>
      <c r="J8" s="31"/>
    </row>
    <row r="9" spans="1:10" ht="63" thickBot="1">
      <c r="A9" s="266"/>
      <c r="B9" s="60" t="s">
        <v>379</v>
      </c>
      <c r="C9" s="66">
        <v>2</v>
      </c>
      <c r="D9" s="51">
        <v>613</v>
      </c>
      <c r="E9" s="65"/>
      <c r="F9" s="177" t="s">
        <v>380</v>
      </c>
      <c r="G9" s="147" t="s">
        <v>65</v>
      </c>
      <c r="H9" s="65" t="s">
        <v>34</v>
      </c>
      <c r="J9" s="31"/>
    </row>
    <row r="10" spans="1:10" ht="31.9" thickBot="1">
      <c r="A10" s="266"/>
      <c r="B10" s="60" t="s">
        <v>381</v>
      </c>
      <c r="C10" s="66">
        <v>2</v>
      </c>
      <c r="D10" s="51">
        <v>613</v>
      </c>
      <c r="E10" s="65">
        <v>7.1</v>
      </c>
      <c r="F10" s="177" t="s">
        <v>382</v>
      </c>
      <c r="G10" s="147" t="s">
        <v>65</v>
      </c>
      <c r="H10" s="65" t="s">
        <v>34</v>
      </c>
      <c r="I10" s="27"/>
      <c r="J10" s="31"/>
    </row>
    <row r="11" spans="1:10" ht="48" customHeight="1" thickBot="1">
      <c r="A11" s="266" t="s">
        <v>383</v>
      </c>
      <c r="B11" s="60" t="s">
        <v>384</v>
      </c>
      <c r="C11" s="64">
        <v>1</v>
      </c>
      <c r="D11" s="51">
        <v>614</v>
      </c>
      <c r="E11" s="65" t="s">
        <v>385</v>
      </c>
      <c r="F11" s="162" t="s">
        <v>386</v>
      </c>
      <c r="G11" s="161" t="s">
        <v>26</v>
      </c>
      <c r="H11" s="161" t="s">
        <v>387</v>
      </c>
      <c r="I11" s="164" t="s">
        <v>388</v>
      </c>
      <c r="J11" s="31"/>
    </row>
    <row r="12" spans="1:10" ht="47.45" thickBot="1">
      <c r="A12" s="266"/>
      <c r="B12" s="60" t="s">
        <v>389</v>
      </c>
      <c r="C12" s="64">
        <v>1</v>
      </c>
      <c r="D12" s="51">
        <v>1004</v>
      </c>
      <c r="E12" s="65" t="s">
        <v>385</v>
      </c>
      <c r="F12" s="28" t="s">
        <v>390</v>
      </c>
      <c r="G12" s="27" t="s">
        <v>65</v>
      </c>
      <c r="H12" s="65" t="s">
        <v>34</v>
      </c>
      <c r="I12" s="27"/>
      <c r="J12" s="31"/>
    </row>
    <row r="13" spans="1:10" ht="109.9" thickBot="1">
      <c r="A13" s="266"/>
      <c r="B13" s="60" t="s">
        <v>391</v>
      </c>
      <c r="C13" s="64">
        <v>1</v>
      </c>
      <c r="D13" s="51">
        <v>16</v>
      </c>
      <c r="E13" s="65" t="s">
        <v>385</v>
      </c>
      <c r="F13" s="162" t="s">
        <v>392</v>
      </c>
      <c r="G13" s="161" t="s">
        <v>26</v>
      </c>
      <c r="H13" s="161" t="s">
        <v>387</v>
      </c>
      <c r="I13" s="164" t="s">
        <v>393</v>
      </c>
      <c r="J13" s="31"/>
    </row>
    <row r="14" spans="1:10" ht="31.9" thickBot="1">
      <c r="A14" s="266"/>
      <c r="B14" s="60" t="s">
        <v>394</v>
      </c>
      <c r="C14" s="64">
        <v>1</v>
      </c>
      <c r="D14" s="51">
        <v>16</v>
      </c>
      <c r="E14" s="65" t="s">
        <v>385</v>
      </c>
      <c r="F14" s="28" t="s">
        <v>395</v>
      </c>
      <c r="G14" s="27" t="s">
        <v>65</v>
      </c>
      <c r="H14" s="27"/>
      <c r="I14" s="27"/>
      <c r="J14" s="31"/>
    </row>
    <row r="15" spans="1:10" ht="94.15" thickBot="1">
      <c r="A15" s="266"/>
      <c r="B15" s="60" t="s">
        <v>396</v>
      </c>
      <c r="C15" s="64">
        <v>1</v>
      </c>
      <c r="D15" s="51">
        <v>16</v>
      </c>
      <c r="E15" s="65" t="s">
        <v>385</v>
      </c>
      <c r="F15" s="28" t="s">
        <v>397</v>
      </c>
      <c r="G15" s="27" t="s">
        <v>33</v>
      </c>
      <c r="H15" s="65" t="s">
        <v>34</v>
      </c>
      <c r="I15" s="27"/>
      <c r="J15" s="31"/>
    </row>
    <row r="16" spans="1:10" ht="32.25" customHeight="1" thickBot="1">
      <c r="A16" s="266" t="s">
        <v>398</v>
      </c>
      <c r="B16" s="60" t="s">
        <v>399</v>
      </c>
      <c r="C16" s="66">
        <v>2</v>
      </c>
      <c r="D16" s="51">
        <v>290</v>
      </c>
      <c r="E16" s="65" t="s">
        <v>400</v>
      </c>
      <c r="F16" s="28" t="s">
        <v>401</v>
      </c>
      <c r="G16" s="27" t="s">
        <v>26</v>
      </c>
      <c r="H16" s="27" t="s">
        <v>360</v>
      </c>
      <c r="I16" s="27"/>
      <c r="J16" s="31"/>
    </row>
    <row r="17" spans="1:10" ht="31.9" thickBot="1">
      <c r="A17" s="266"/>
      <c r="B17" s="60" t="s">
        <v>402</v>
      </c>
      <c r="C17" s="66">
        <v>2</v>
      </c>
      <c r="D17" s="51">
        <v>798</v>
      </c>
      <c r="E17" s="65"/>
      <c r="F17" s="28" t="s">
        <v>403</v>
      </c>
      <c r="G17" s="27" t="s">
        <v>26</v>
      </c>
      <c r="H17" s="27" t="s">
        <v>367</v>
      </c>
      <c r="I17" s="27"/>
      <c r="J17" s="31"/>
    </row>
    <row r="18" spans="1:10" ht="47.45" thickBot="1">
      <c r="A18" s="266"/>
      <c r="B18" s="60" t="s">
        <v>404</v>
      </c>
      <c r="C18" s="66">
        <v>2</v>
      </c>
      <c r="D18" s="51">
        <v>345</v>
      </c>
      <c r="E18" s="65"/>
      <c r="F18" s="28" t="s">
        <v>405</v>
      </c>
      <c r="G18" s="27" t="s">
        <v>26</v>
      </c>
      <c r="H18" s="27" t="s">
        <v>367</v>
      </c>
      <c r="I18" s="27"/>
      <c r="J18" s="31"/>
    </row>
    <row r="19" spans="1:10" ht="63.75" customHeight="1" thickBot="1">
      <c r="A19" s="266" t="s">
        <v>406</v>
      </c>
      <c r="B19" s="60" t="s">
        <v>407</v>
      </c>
      <c r="C19" s="67">
        <v>3</v>
      </c>
      <c r="D19" s="51">
        <v>613</v>
      </c>
      <c r="E19" s="65" t="s">
        <v>408</v>
      </c>
      <c r="F19" s="28" t="s">
        <v>409</v>
      </c>
      <c r="G19" s="27" t="s">
        <v>26</v>
      </c>
      <c r="H19" s="27" t="s">
        <v>367</v>
      </c>
      <c r="I19" s="144" t="s">
        <v>410</v>
      </c>
      <c r="J19" s="31"/>
    </row>
    <row r="20" spans="1:10" ht="48.75">
      <c r="A20" s="266"/>
      <c r="B20" s="60" t="s">
        <v>411</v>
      </c>
      <c r="C20" s="67">
        <v>3</v>
      </c>
      <c r="D20" s="51">
        <v>613</v>
      </c>
      <c r="E20" s="65" t="s">
        <v>408</v>
      </c>
      <c r="F20" s="28" t="s">
        <v>412</v>
      </c>
      <c r="G20" s="27" t="s">
        <v>26</v>
      </c>
      <c r="H20" s="27" t="s">
        <v>367</v>
      </c>
      <c r="I20" s="29" t="s">
        <v>410</v>
      </c>
      <c r="J20" s="31"/>
    </row>
    <row r="21" spans="1:10" ht="47.45" thickBot="1">
      <c r="A21" s="1" t="s">
        <v>413</v>
      </c>
      <c r="B21" s="60" t="s">
        <v>414</v>
      </c>
      <c r="C21" s="68">
        <v>1</v>
      </c>
      <c r="D21" s="55">
        <v>778</v>
      </c>
      <c r="E21" s="69"/>
      <c r="F21" s="35" t="s">
        <v>415</v>
      </c>
      <c r="G21" s="34" t="s">
        <v>26</v>
      </c>
      <c r="H21" s="34" t="s">
        <v>367</v>
      </c>
      <c r="I21" s="34"/>
      <c r="J21" s="36"/>
    </row>
    <row r="22" spans="1:10" s="24" customFormat="1">
      <c r="A22" s="56"/>
    </row>
    <row r="23" spans="1:10" s="24" customFormat="1">
      <c r="A23" s="56"/>
    </row>
    <row r="24" spans="1:10" s="24"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5" zoomScale="70" zoomScaleNormal="70" workbookViewId="0">
      <selection activeCell="I11" sqref="I11"/>
    </sheetView>
  </sheetViews>
  <sheetFormatPr defaultColWidth="8.85546875" defaultRowHeight="21"/>
  <cols>
    <col min="1" max="1" width="38.42578125" style="70" customWidth="1"/>
    <col min="2" max="2" width="12.28515625" style="71" customWidth="1"/>
    <col min="3" max="3" width="12.42578125" style="57" customWidth="1"/>
    <col min="4" max="5" width="8.85546875" style="57"/>
    <col min="6" max="6" width="68.7109375" style="24" customWidth="1"/>
    <col min="7" max="7" width="18.140625" style="24" customWidth="1"/>
    <col min="8" max="8" width="32.7109375" style="24" customWidth="1"/>
    <col min="9" max="9" width="27.28515625" style="24" customWidth="1"/>
    <col min="10" max="10" width="42.140625" style="24" customWidth="1"/>
    <col min="11" max="1024" width="8.85546875" style="24"/>
  </cols>
  <sheetData>
    <row r="1" spans="1:10" s="74" customFormat="1" ht="21.6" thickBot="1">
      <c r="A1" s="39" t="s">
        <v>20</v>
      </c>
      <c r="B1" s="72" t="s">
        <v>21</v>
      </c>
      <c r="C1" s="73" t="s">
        <v>22</v>
      </c>
      <c r="D1" s="73" t="s">
        <v>23</v>
      </c>
      <c r="E1" s="73" t="s">
        <v>24</v>
      </c>
      <c r="F1" s="72" t="s">
        <v>25</v>
      </c>
      <c r="G1" s="72" t="s">
        <v>26</v>
      </c>
      <c r="H1" s="72" t="s">
        <v>27</v>
      </c>
      <c r="I1" s="72" t="s">
        <v>28</v>
      </c>
      <c r="J1" s="72" t="s">
        <v>29</v>
      </c>
    </row>
    <row r="2" spans="1:10" ht="48" customHeight="1" thickBot="1">
      <c r="A2" s="266" t="s">
        <v>416</v>
      </c>
      <c r="B2" s="75" t="s">
        <v>417</v>
      </c>
      <c r="C2" s="61">
        <v>1</v>
      </c>
      <c r="D2" s="45">
        <v>602</v>
      </c>
      <c r="E2" s="48"/>
      <c r="F2" s="47" t="s">
        <v>418</v>
      </c>
      <c r="G2" s="48" t="s">
        <v>26</v>
      </c>
      <c r="H2" s="65" t="s">
        <v>419</v>
      </c>
      <c r="I2" s="62" t="s">
        <v>34</v>
      </c>
      <c r="J2" s="63"/>
    </row>
    <row r="3" spans="1:10" ht="47.45" thickBot="1">
      <c r="A3" s="266"/>
      <c r="B3" s="75" t="s">
        <v>420</v>
      </c>
      <c r="C3" s="64">
        <v>1</v>
      </c>
      <c r="D3" s="51">
        <v>639</v>
      </c>
      <c r="E3" s="27"/>
      <c r="F3" s="28" t="s">
        <v>421</v>
      </c>
      <c r="G3" s="27" t="s">
        <v>26</v>
      </c>
      <c r="H3" s="65" t="s">
        <v>419</v>
      </c>
      <c r="I3" s="65" t="s">
        <v>34</v>
      </c>
      <c r="J3" s="31"/>
    </row>
    <row r="4" spans="1:10" ht="93.6">
      <c r="A4" s="266"/>
      <c r="B4" s="75" t="s">
        <v>422</v>
      </c>
      <c r="C4" s="64">
        <v>1</v>
      </c>
      <c r="D4" s="51">
        <v>285</v>
      </c>
      <c r="E4" s="27"/>
      <c r="F4" s="28" t="s">
        <v>423</v>
      </c>
      <c r="G4" s="27" t="s">
        <v>65</v>
      </c>
      <c r="H4" s="65" t="s">
        <v>34</v>
      </c>
      <c r="I4" s="27"/>
      <c r="J4" s="31"/>
    </row>
    <row r="5" spans="1:10" ht="15.6">
      <c r="A5" s="266"/>
      <c r="B5" s="75" t="s">
        <v>424</v>
      </c>
      <c r="C5" s="64">
        <v>1</v>
      </c>
      <c r="D5" s="51">
        <v>276</v>
      </c>
      <c r="E5" s="27"/>
      <c r="F5" s="28" t="s">
        <v>79</v>
      </c>
      <c r="G5" s="27" t="s">
        <v>33</v>
      </c>
      <c r="H5" s="65" t="s">
        <v>34</v>
      </c>
      <c r="I5" s="65" t="s">
        <v>34</v>
      </c>
      <c r="J5" s="31"/>
    </row>
    <row r="6" spans="1:10" ht="76.900000000000006" customHeight="1">
      <c r="A6" s="266"/>
      <c r="B6" s="75" t="s">
        <v>425</v>
      </c>
      <c r="C6" s="64">
        <v>1</v>
      </c>
      <c r="D6" s="51">
        <v>285</v>
      </c>
      <c r="E6" s="27"/>
      <c r="F6" s="28" t="s">
        <v>426</v>
      </c>
      <c r="G6" s="27" t="s">
        <v>26</v>
      </c>
      <c r="H6" s="65" t="s">
        <v>34</v>
      </c>
      <c r="I6" s="29" t="s">
        <v>427</v>
      </c>
      <c r="J6" s="31"/>
    </row>
    <row r="7" spans="1:10" ht="79.5" customHeight="1">
      <c r="A7" s="266" t="s">
        <v>428</v>
      </c>
      <c r="B7" s="75" t="s">
        <v>429</v>
      </c>
      <c r="C7" s="64">
        <v>1</v>
      </c>
      <c r="D7" s="51">
        <v>639</v>
      </c>
      <c r="E7" s="27"/>
      <c r="F7" s="28" t="s">
        <v>430</v>
      </c>
      <c r="G7" s="27" t="s">
        <v>26</v>
      </c>
      <c r="H7" s="65" t="s">
        <v>34</v>
      </c>
      <c r="I7" s="29" t="s">
        <v>431</v>
      </c>
      <c r="J7" s="31"/>
    </row>
    <row r="8" spans="1:10" ht="124.9">
      <c r="A8" s="266"/>
      <c r="B8" s="75" t="s">
        <v>432</v>
      </c>
      <c r="C8" s="64">
        <v>1</v>
      </c>
      <c r="D8" s="51">
        <v>352</v>
      </c>
      <c r="E8" s="27"/>
      <c r="F8" s="28" t="s">
        <v>433</v>
      </c>
      <c r="G8" s="147" t="s">
        <v>26</v>
      </c>
      <c r="H8" s="65" t="s">
        <v>34</v>
      </c>
      <c r="I8" s="29" t="s">
        <v>434</v>
      </c>
      <c r="J8" s="31"/>
    </row>
    <row r="9" spans="1:10" ht="32.25" customHeight="1">
      <c r="A9" s="266" t="s">
        <v>435</v>
      </c>
      <c r="B9" s="75" t="s">
        <v>436</v>
      </c>
      <c r="C9" s="64">
        <v>1</v>
      </c>
      <c r="D9" s="51">
        <v>419</v>
      </c>
      <c r="E9" s="27"/>
      <c r="F9" s="28" t="s">
        <v>437</v>
      </c>
      <c r="G9" s="27" t="s">
        <v>33</v>
      </c>
      <c r="H9" s="65" t="s">
        <v>34</v>
      </c>
      <c r="I9" s="29" t="s">
        <v>438</v>
      </c>
      <c r="J9" s="31"/>
    </row>
    <row r="10" spans="1:10" ht="63" thickBot="1">
      <c r="A10" s="266"/>
      <c r="B10" s="75" t="s">
        <v>439</v>
      </c>
      <c r="C10" s="64">
        <v>1</v>
      </c>
      <c r="D10" s="51">
        <v>548</v>
      </c>
      <c r="E10" s="27"/>
      <c r="F10" s="28" t="s">
        <v>440</v>
      </c>
      <c r="G10" s="27" t="s">
        <v>26</v>
      </c>
      <c r="H10" s="65" t="s">
        <v>34</v>
      </c>
      <c r="I10" s="29" t="s">
        <v>441</v>
      </c>
      <c r="J10" s="31"/>
    </row>
    <row r="11" spans="1:10" ht="94.15" thickBot="1">
      <c r="A11" s="266"/>
      <c r="B11" s="75" t="s">
        <v>442</v>
      </c>
      <c r="C11" s="76">
        <v>2</v>
      </c>
      <c r="D11" s="55">
        <v>732</v>
      </c>
      <c r="E11" s="34"/>
      <c r="F11" s="35" t="s">
        <v>443</v>
      </c>
      <c r="G11" s="34" t="s">
        <v>65</v>
      </c>
      <c r="H11" s="69" t="s">
        <v>34</v>
      </c>
      <c r="I11" s="115" t="s">
        <v>444</v>
      </c>
      <c r="J11" s="36"/>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96" zoomScaleNormal="70" workbookViewId="0">
      <selection activeCell="H29" sqref="H29"/>
    </sheetView>
  </sheetViews>
  <sheetFormatPr defaultColWidth="8.85546875" defaultRowHeight="21"/>
  <cols>
    <col min="1" max="1" width="53.28515625" style="70" customWidth="1"/>
    <col min="2" max="2" width="11.5703125" style="24" customWidth="1"/>
    <col min="3" max="5" width="8.85546875" style="57"/>
    <col min="6" max="6" width="60.7109375" style="24" customWidth="1"/>
    <col min="7" max="7" width="22.7109375" style="24" customWidth="1"/>
    <col min="8" max="8" width="41.28515625" style="24" customWidth="1"/>
    <col min="9" max="9" width="35.28515625" style="24" customWidth="1"/>
    <col min="10" max="10" width="29" style="24" customWidth="1"/>
    <col min="11" max="1024" width="8.85546875" style="24"/>
  </cols>
  <sheetData>
    <row r="1" spans="1:10" s="42" customFormat="1" ht="42.6" thickBot="1">
      <c r="A1" s="39" t="s">
        <v>20</v>
      </c>
      <c r="B1" s="59" t="s">
        <v>21</v>
      </c>
      <c r="C1" s="58" t="s">
        <v>22</v>
      </c>
      <c r="D1" s="58" t="s">
        <v>23</v>
      </c>
      <c r="E1" s="58" t="s">
        <v>24</v>
      </c>
      <c r="F1" s="59" t="s">
        <v>25</v>
      </c>
      <c r="G1" s="59" t="s">
        <v>26</v>
      </c>
      <c r="H1" s="59" t="s">
        <v>27</v>
      </c>
      <c r="I1" s="59" t="s">
        <v>28</v>
      </c>
      <c r="J1" s="59" t="s">
        <v>29</v>
      </c>
    </row>
    <row r="2" spans="1:10" ht="79.5" customHeight="1" thickBot="1">
      <c r="A2" s="266" t="s">
        <v>445</v>
      </c>
      <c r="B2" s="60" t="s">
        <v>446</v>
      </c>
      <c r="C2" s="61">
        <v>1</v>
      </c>
      <c r="D2" s="45">
        <v>235</v>
      </c>
      <c r="E2" s="62"/>
      <c r="F2" s="77" t="s">
        <v>447</v>
      </c>
      <c r="G2" s="249" t="s">
        <v>26</v>
      </c>
      <c r="H2" s="65" t="s">
        <v>34</v>
      </c>
      <c r="I2" s="48"/>
      <c r="J2" s="63"/>
    </row>
    <row r="3" spans="1:10" ht="96" customHeight="1" thickBot="1">
      <c r="A3" s="266"/>
      <c r="B3" s="60" t="s">
        <v>448</v>
      </c>
      <c r="C3" s="64">
        <v>1</v>
      </c>
      <c r="D3" s="51">
        <v>915</v>
      </c>
      <c r="E3" s="65"/>
      <c r="F3" s="78" t="s">
        <v>449</v>
      </c>
      <c r="G3" s="248" t="s">
        <v>26</v>
      </c>
      <c r="H3" s="65" t="s">
        <v>34</v>
      </c>
      <c r="I3" s="29" t="s">
        <v>450</v>
      </c>
      <c r="J3" s="31"/>
    </row>
    <row r="4" spans="1:10" ht="78">
      <c r="A4" s="266"/>
      <c r="B4" s="60" t="s">
        <v>451</v>
      </c>
      <c r="C4" s="64">
        <v>1</v>
      </c>
      <c r="D4" s="51">
        <v>20</v>
      </c>
      <c r="E4" s="65"/>
      <c r="F4" s="78" t="s">
        <v>452</v>
      </c>
      <c r="G4" s="248" t="s">
        <v>65</v>
      </c>
      <c r="H4" s="65" t="s">
        <v>453</v>
      </c>
      <c r="I4" s="26" t="s">
        <v>454</v>
      </c>
      <c r="J4" s="31"/>
    </row>
    <row r="5" spans="1:10" ht="109.15">
      <c r="A5" s="266"/>
      <c r="B5" s="60" t="s">
        <v>455</v>
      </c>
      <c r="C5" s="64">
        <v>1</v>
      </c>
      <c r="D5" s="51">
        <v>20</v>
      </c>
      <c r="E5" s="65"/>
      <c r="F5" s="78" t="s">
        <v>456</v>
      </c>
      <c r="G5" s="248" t="s">
        <v>26</v>
      </c>
      <c r="H5" s="148" t="s">
        <v>453</v>
      </c>
      <c r="I5" s="27"/>
      <c r="J5" s="31"/>
    </row>
    <row r="6" spans="1:10" ht="46.9">
      <c r="A6" s="266"/>
      <c r="B6" s="60" t="s">
        <v>457</v>
      </c>
      <c r="C6" s="64">
        <v>1</v>
      </c>
      <c r="D6" s="51">
        <v>601</v>
      </c>
      <c r="E6" s="65"/>
      <c r="F6" s="78" t="s">
        <v>458</v>
      </c>
      <c r="G6" s="248" t="s">
        <v>33</v>
      </c>
      <c r="H6" s="65" t="s">
        <v>34</v>
      </c>
      <c r="I6" s="29" t="s">
        <v>459</v>
      </c>
      <c r="J6" s="31"/>
    </row>
    <row r="7" spans="1:10" ht="63.75" customHeight="1">
      <c r="A7" s="266" t="s">
        <v>460</v>
      </c>
      <c r="B7" s="60" t="s">
        <v>325</v>
      </c>
      <c r="C7" s="64">
        <v>1</v>
      </c>
      <c r="D7" s="51">
        <v>116</v>
      </c>
      <c r="E7" s="65"/>
      <c r="F7" s="78" t="s">
        <v>461</v>
      </c>
      <c r="G7" s="248" t="s">
        <v>65</v>
      </c>
      <c r="H7" s="65" t="s">
        <v>34</v>
      </c>
      <c r="I7" s="146" t="s">
        <v>462</v>
      </c>
      <c r="J7" s="31"/>
    </row>
    <row r="8" spans="1:10" ht="31.15">
      <c r="A8" s="266"/>
      <c r="B8" s="60" t="s">
        <v>463</v>
      </c>
      <c r="C8" s="64">
        <v>1</v>
      </c>
      <c r="D8" s="51">
        <v>138</v>
      </c>
      <c r="E8" s="65"/>
      <c r="F8" s="78" t="s">
        <v>464</v>
      </c>
      <c r="G8" s="248" t="s">
        <v>33</v>
      </c>
      <c r="H8" s="65" t="s">
        <v>34</v>
      </c>
      <c r="I8" s="29" t="s">
        <v>465</v>
      </c>
      <c r="J8" s="31"/>
    </row>
    <row r="9" spans="1:10" ht="109.15">
      <c r="A9" s="266"/>
      <c r="B9" s="60" t="s">
        <v>328</v>
      </c>
      <c r="C9" s="64">
        <v>1</v>
      </c>
      <c r="D9" s="51">
        <v>147</v>
      </c>
      <c r="E9" s="65"/>
      <c r="F9" s="28" t="s">
        <v>466</v>
      </c>
      <c r="G9" s="248" t="s">
        <v>26</v>
      </c>
      <c r="H9" s="149" t="s">
        <v>467</v>
      </c>
      <c r="I9" s="150" t="s">
        <v>468</v>
      </c>
      <c r="J9" s="31"/>
    </row>
    <row r="10" spans="1:10" ht="62.45">
      <c r="A10" s="266"/>
      <c r="B10" s="60" t="s">
        <v>469</v>
      </c>
      <c r="C10" s="64">
        <v>1</v>
      </c>
      <c r="D10" s="51">
        <v>95</v>
      </c>
      <c r="E10" s="65"/>
      <c r="F10" s="78" t="s">
        <v>470</v>
      </c>
      <c r="G10" s="248" t="s">
        <v>26</v>
      </c>
      <c r="H10" s="65" t="s">
        <v>34</v>
      </c>
      <c r="I10" s="27"/>
      <c r="J10" s="31"/>
    </row>
    <row r="11" spans="1:10" ht="46.9">
      <c r="A11" s="266"/>
      <c r="B11" s="60" t="s">
        <v>223</v>
      </c>
      <c r="C11" s="64">
        <v>1</v>
      </c>
      <c r="D11" s="51">
        <v>94</v>
      </c>
      <c r="E11" s="65"/>
      <c r="F11" s="78" t="s">
        <v>471</v>
      </c>
      <c r="G11" s="248" t="s">
        <v>26</v>
      </c>
      <c r="H11" s="65" t="s">
        <v>34</v>
      </c>
      <c r="I11" s="29" t="s">
        <v>472</v>
      </c>
      <c r="J11" s="31"/>
    </row>
    <row r="12" spans="1:10" ht="62.45">
      <c r="A12" s="266"/>
      <c r="B12" s="60" t="s">
        <v>226</v>
      </c>
      <c r="C12" s="64">
        <v>1</v>
      </c>
      <c r="D12" s="51">
        <v>918</v>
      </c>
      <c r="E12" s="65"/>
      <c r="F12" s="78" t="s">
        <v>473</v>
      </c>
      <c r="G12" s="248" t="s">
        <v>33</v>
      </c>
      <c r="H12" s="65" t="s">
        <v>34</v>
      </c>
      <c r="I12" s="29" t="s">
        <v>465</v>
      </c>
      <c r="J12" s="31"/>
    </row>
    <row r="13" spans="1:10" ht="62.45">
      <c r="A13" s="266"/>
      <c r="B13" s="60" t="s">
        <v>474</v>
      </c>
      <c r="C13" s="64">
        <v>1</v>
      </c>
      <c r="D13" s="51">
        <v>159</v>
      </c>
      <c r="E13" s="65"/>
      <c r="F13" s="78" t="s">
        <v>475</v>
      </c>
      <c r="G13" s="248" t="s">
        <v>65</v>
      </c>
      <c r="H13" s="65" t="s">
        <v>34</v>
      </c>
      <c r="I13" s="27" t="s">
        <v>476</v>
      </c>
      <c r="J13" s="31"/>
    </row>
    <row r="14" spans="1:10" ht="62.45">
      <c r="A14" s="266"/>
      <c r="B14" s="60" t="s">
        <v>230</v>
      </c>
      <c r="C14" s="64">
        <v>1</v>
      </c>
      <c r="D14" s="51">
        <v>94</v>
      </c>
      <c r="E14" s="65"/>
      <c r="F14" s="78" t="s">
        <v>477</v>
      </c>
      <c r="G14" s="248" t="s">
        <v>65</v>
      </c>
      <c r="H14" s="65" t="s">
        <v>34</v>
      </c>
      <c r="I14" s="27" t="s">
        <v>476</v>
      </c>
      <c r="J14" s="31"/>
    </row>
    <row r="15" spans="1:10" ht="126.75" customHeight="1" thickBot="1">
      <c r="A15" s="266" t="s">
        <v>478</v>
      </c>
      <c r="B15" s="60" t="s">
        <v>479</v>
      </c>
      <c r="C15" s="64">
        <v>1</v>
      </c>
      <c r="D15" s="51">
        <v>116</v>
      </c>
      <c r="E15" s="65"/>
      <c r="F15" s="78" t="s">
        <v>480</v>
      </c>
      <c r="G15" s="248" t="s">
        <v>65</v>
      </c>
      <c r="H15" s="65" t="s">
        <v>34</v>
      </c>
      <c r="I15" s="27" t="s">
        <v>481</v>
      </c>
      <c r="J15" s="31"/>
    </row>
    <row r="16" spans="1:10" ht="78.599999999999994" thickBot="1">
      <c r="A16" s="266"/>
      <c r="B16" s="60" t="s">
        <v>482</v>
      </c>
      <c r="C16" s="64">
        <v>1</v>
      </c>
      <c r="D16" s="51">
        <v>176</v>
      </c>
      <c r="E16" s="65"/>
      <c r="F16" s="78" t="s">
        <v>483</v>
      </c>
      <c r="G16" s="248" t="s">
        <v>26</v>
      </c>
      <c r="H16" s="65" t="s">
        <v>34</v>
      </c>
      <c r="I16" s="251" t="s">
        <v>484</v>
      </c>
      <c r="J16" s="31"/>
    </row>
    <row r="17" spans="1:10" ht="63" thickBot="1">
      <c r="A17" s="266"/>
      <c r="B17" s="60" t="s">
        <v>485</v>
      </c>
      <c r="C17" s="64">
        <v>1</v>
      </c>
      <c r="D17" s="51">
        <v>79</v>
      </c>
      <c r="E17" s="65"/>
      <c r="F17" s="78" t="s">
        <v>486</v>
      </c>
      <c r="G17" s="248" t="s">
        <v>65</v>
      </c>
      <c r="H17" s="65" t="s">
        <v>34</v>
      </c>
      <c r="I17" s="27" t="s">
        <v>476</v>
      </c>
      <c r="J17" s="31"/>
    </row>
    <row r="18" spans="1:10" ht="78">
      <c r="A18" s="266"/>
      <c r="B18" s="60" t="s">
        <v>487</v>
      </c>
      <c r="C18" s="64">
        <v>1</v>
      </c>
      <c r="D18" s="51">
        <v>89</v>
      </c>
      <c r="E18" s="65"/>
      <c r="F18" s="78" t="s">
        <v>488</v>
      </c>
      <c r="G18" s="248" t="s">
        <v>26</v>
      </c>
      <c r="H18" s="65" t="s">
        <v>34</v>
      </c>
      <c r="I18" s="29" t="s">
        <v>489</v>
      </c>
      <c r="J18" s="31"/>
    </row>
    <row r="19" spans="1:10" ht="93.6">
      <c r="A19" s="266"/>
      <c r="B19" s="60" t="s">
        <v>490</v>
      </c>
      <c r="C19" s="64">
        <v>1</v>
      </c>
      <c r="D19" s="51">
        <v>89</v>
      </c>
      <c r="E19" s="65"/>
      <c r="F19" s="78" t="s">
        <v>491</v>
      </c>
      <c r="G19" s="248" t="s">
        <v>65</v>
      </c>
      <c r="H19" s="65" t="s">
        <v>34</v>
      </c>
      <c r="I19" s="27" t="s">
        <v>476</v>
      </c>
      <c r="J19" s="31"/>
    </row>
    <row r="20" spans="1:10" ht="62.45">
      <c r="A20" s="266"/>
      <c r="B20" s="60" t="s">
        <v>492</v>
      </c>
      <c r="C20" s="64">
        <v>1</v>
      </c>
      <c r="D20" s="51">
        <v>830</v>
      </c>
      <c r="E20" s="65"/>
      <c r="F20" s="78" t="s">
        <v>493</v>
      </c>
      <c r="G20" s="248" t="s">
        <v>65</v>
      </c>
      <c r="H20" s="65" t="s">
        <v>34</v>
      </c>
      <c r="I20" s="27" t="s">
        <v>476</v>
      </c>
      <c r="J20" s="31"/>
    </row>
    <row r="21" spans="1:10" ht="78">
      <c r="A21" s="266"/>
      <c r="B21" s="60" t="s">
        <v>494</v>
      </c>
      <c r="C21" s="64">
        <v>1</v>
      </c>
      <c r="D21" s="51">
        <v>943</v>
      </c>
      <c r="E21" s="65"/>
      <c r="F21" s="78" t="s">
        <v>495</v>
      </c>
      <c r="G21" s="248" t="s">
        <v>65</v>
      </c>
      <c r="H21" s="65" t="s">
        <v>34</v>
      </c>
      <c r="I21" s="27" t="s">
        <v>476</v>
      </c>
      <c r="J21" s="31"/>
    </row>
    <row r="22" spans="1:10" ht="78.599999999999994" thickBot="1">
      <c r="A22" s="266"/>
      <c r="B22" s="60" t="s">
        <v>496</v>
      </c>
      <c r="C22" s="64">
        <v>1</v>
      </c>
      <c r="D22" s="51">
        <v>78</v>
      </c>
      <c r="E22" s="65"/>
      <c r="F22" s="78" t="s">
        <v>497</v>
      </c>
      <c r="G22" s="248" t="s">
        <v>65</v>
      </c>
      <c r="H22" s="65" t="s">
        <v>34</v>
      </c>
      <c r="I22" s="27" t="s">
        <v>476</v>
      </c>
      <c r="J22" s="31"/>
    </row>
    <row r="23" spans="1:10" ht="31.9" thickBot="1">
      <c r="A23" s="266"/>
      <c r="B23" s="60" t="s">
        <v>498</v>
      </c>
      <c r="C23" s="64">
        <v>1</v>
      </c>
      <c r="D23" s="51">
        <v>829</v>
      </c>
      <c r="E23" s="26"/>
      <c r="F23" s="78" t="s">
        <v>499</v>
      </c>
      <c r="G23" s="248" t="s">
        <v>33</v>
      </c>
      <c r="H23" s="65" t="s">
        <v>34</v>
      </c>
      <c r="I23" s="29" t="s">
        <v>500</v>
      </c>
      <c r="J23" s="31"/>
    </row>
    <row r="24" spans="1:10" ht="47.45" thickBot="1">
      <c r="A24" s="266"/>
      <c r="B24" s="60" t="s">
        <v>501</v>
      </c>
      <c r="C24" s="64">
        <v>1</v>
      </c>
      <c r="D24" s="51">
        <v>643</v>
      </c>
      <c r="E24" s="26"/>
      <c r="F24" s="78" t="s">
        <v>502</v>
      </c>
      <c r="G24" s="248" t="s">
        <v>65</v>
      </c>
      <c r="H24" s="65" t="s">
        <v>34</v>
      </c>
      <c r="I24" s="27" t="s">
        <v>476</v>
      </c>
      <c r="J24" s="31"/>
    </row>
    <row r="25" spans="1:10" ht="48" customHeight="1">
      <c r="A25" s="266" t="s">
        <v>503</v>
      </c>
      <c r="B25" s="60" t="s">
        <v>504</v>
      </c>
      <c r="C25" s="66">
        <v>2</v>
      </c>
      <c r="D25" s="51">
        <v>120</v>
      </c>
      <c r="E25" s="26"/>
      <c r="F25" s="78" t="s">
        <v>505</v>
      </c>
      <c r="G25" s="248" t="s">
        <v>65</v>
      </c>
      <c r="H25" s="65" t="s">
        <v>34</v>
      </c>
      <c r="I25" s="29" t="s">
        <v>506</v>
      </c>
      <c r="J25" s="31"/>
    </row>
    <row r="26" spans="1:10" ht="31.15">
      <c r="A26" s="266"/>
      <c r="B26" s="60" t="s">
        <v>507</v>
      </c>
      <c r="C26" s="66">
        <v>2</v>
      </c>
      <c r="D26" s="51">
        <v>134</v>
      </c>
      <c r="E26" s="26"/>
      <c r="F26" s="78" t="s">
        <v>508</v>
      </c>
      <c r="G26" s="248" t="s">
        <v>65</v>
      </c>
      <c r="H26" s="65" t="s">
        <v>34</v>
      </c>
      <c r="I26" s="29" t="s">
        <v>509</v>
      </c>
      <c r="J26" s="31"/>
    </row>
    <row r="27" spans="1:10" ht="31.15">
      <c r="A27" s="266"/>
      <c r="B27" s="60" t="s">
        <v>510</v>
      </c>
      <c r="C27" s="66">
        <v>2</v>
      </c>
      <c r="D27" s="51">
        <v>190</v>
      </c>
      <c r="E27" s="26"/>
      <c r="F27" s="78" t="s">
        <v>511</v>
      </c>
      <c r="G27" s="248" t="s">
        <v>65</v>
      </c>
      <c r="H27" s="65" t="s">
        <v>34</v>
      </c>
      <c r="I27" s="29" t="s">
        <v>512</v>
      </c>
      <c r="J27" s="31"/>
    </row>
    <row r="28" spans="1:10" ht="63.75" customHeight="1">
      <c r="A28" s="266" t="s">
        <v>513</v>
      </c>
      <c r="B28" s="60" t="s">
        <v>514</v>
      </c>
      <c r="C28" s="64">
        <v>1</v>
      </c>
      <c r="D28" s="51">
        <v>502</v>
      </c>
      <c r="E28" s="26"/>
      <c r="F28" s="78" t="s">
        <v>515</v>
      </c>
      <c r="G28" s="248" t="s">
        <v>65</v>
      </c>
      <c r="H28" s="65" t="s">
        <v>34</v>
      </c>
      <c r="I28" s="29" t="s">
        <v>516</v>
      </c>
      <c r="J28" s="31"/>
    </row>
    <row r="29" spans="1:10" ht="62.45">
      <c r="A29" s="266"/>
      <c r="B29" s="60" t="s">
        <v>517</v>
      </c>
      <c r="C29" s="64">
        <v>1</v>
      </c>
      <c r="D29" s="51">
        <v>611</v>
      </c>
      <c r="E29" s="26"/>
      <c r="F29" s="78" t="s">
        <v>518</v>
      </c>
      <c r="G29" s="248" t="s">
        <v>33</v>
      </c>
      <c r="H29" s="65" t="s">
        <v>34</v>
      </c>
      <c r="I29" s="27" t="s">
        <v>519</v>
      </c>
      <c r="J29" s="31"/>
    </row>
    <row r="30" spans="1:10" ht="63" thickBot="1">
      <c r="A30" s="266"/>
      <c r="B30" s="60" t="s">
        <v>520</v>
      </c>
      <c r="C30" s="64">
        <v>1</v>
      </c>
      <c r="D30" s="51">
        <v>502</v>
      </c>
      <c r="E30" s="26"/>
      <c r="F30" s="78" t="s">
        <v>521</v>
      </c>
      <c r="G30" s="248" t="s">
        <v>65</v>
      </c>
      <c r="H30" s="65" t="s">
        <v>34</v>
      </c>
      <c r="I30" s="29" t="s">
        <v>522</v>
      </c>
      <c r="J30" s="31"/>
    </row>
    <row r="31" spans="1:10" ht="47.45" thickBot="1">
      <c r="A31" s="266"/>
      <c r="B31" s="60" t="s">
        <v>523</v>
      </c>
      <c r="C31" s="68">
        <v>1</v>
      </c>
      <c r="D31" s="55">
        <v>95</v>
      </c>
      <c r="E31" s="33"/>
      <c r="F31" s="79" t="s">
        <v>524</v>
      </c>
      <c r="G31" s="250" t="s">
        <v>26</v>
      </c>
      <c r="H31" s="69" t="s">
        <v>34</v>
      </c>
      <c r="I31" s="34" t="s">
        <v>525</v>
      </c>
      <c r="J31" s="36"/>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1" zoomScale="95" zoomScaleNormal="95" workbookViewId="0">
      <selection activeCell="H17" sqref="H17"/>
    </sheetView>
  </sheetViews>
  <sheetFormatPr defaultColWidth="8.85546875" defaultRowHeight="21"/>
  <cols>
    <col min="1" max="1" width="35.28515625" style="70" customWidth="1"/>
    <col min="2" max="2" width="6.7109375" style="24" customWidth="1"/>
    <col min="3" max="3" width="12.42578125" style="57" customWidth="1"/>
    <col min="4" max="5" width="8.85546875" style="57"/>
    <col min="6" max="6" width="97.140625" style="24" customWidth="1"/>
    <col min="7" max="7" width="13.7109375" style="24" customWidth="1"/>
    <col min="8" max="8" width="36.140625" style="24" customWidth="1"/>
    <col min="9" max="9" width="18" style="24" customWidth="1"/>
    <col min="10" max="10" width="27.28515625" style="24" customWidth="1"/>
    <col min="11" max="1024" width="8.85546875" style="24"/>
  </cols>
  <sheetData>
    <row r="1" spans="1:10" s="42" customFormat="1" ht="42">
      <c r="A1" s="39" t="s">
        <v>20</v>
      </c>
      <c r="B1" s="59" t="s">
        <v>21</v>
      </c>
      <c r="C1" s="58" t="s">
        <v>22</v>
      </c>
      <c r="D1" s="58" t="s">
        <v>23</v>
      </c>
      <c r="E1" s="58" t="s">
        <v>24</v>
      </c>
      <c r="F1" s="59" t="s">
        <v>25</v>
      </c>
      <c r="G1" s="59" t="s">
        <v>26</v>
      </c>
      <c r="H1" s="59" t="s">
        <v>27</v>
      </c>
      <c r="I1" s="59" t="s">
        <v>28</v>
      </c>
      <c r="J1" s="59" t="s">
        <v>29</v>
      </c>
    </row>
    <row r="2" spans="1:10" ht="93.6">
      <c r="A2" s="266" t="s">
        <v>526</v>
      </c>
      <c r="B2" s="60" t="s">
        <v>527</v>
      </c>
      <c r="C2" s="80">
        <v>2</v>
      </c>
      <c r="D2" s="45">
        <v>311</v>
      </c>
      <c r="E2" s="62"/>
      <c r="F2" s="77" t="s">
        <v>528</v>
      </c>
      <c r="G2" s="48" t="s">
        <v>65</v>
      </c>
      <c r="H2" s="48" t="s">
        <v>529</v>
      </c>
      <c r="I2" s="49" t="s">
        <v>530</v>
      </c>
      <c r="J2" s="63"/>
    </row>
    <row r="3" spans="1:10" ht="31.15">
      <c r="A3" s="266"/>
      <c r="B3" s="60" t="s">
        <v>531</v>
      </c>
      <c r="C3" s="66">
        <v>2</v>
      </c>
      <c r="D3" s="51">
        <v>311</v>
      </c>
      <c r="E3" s="65"/>
      <c r="F3" s="78" t="s">
        <v>532</v>
      </c>
      <c r="G3" s="27" t="s">
        <v>33</v>
      </c>
      <c r="H3" s="65" t="s">
        <v>34</v>
      </c>
      <c r="I3" s="29" t="s">
        <v>533</v>
      </c>
      <c r="J3" s="31"/>
    </row>
    <row r="4" spans="1:10" ht="46.9">
      <c r="A4" s="266"/>
      <c r="B4" s="60" t="s">
        <v>240</v>
      </c>
      <c r="C4" s="66">
        <v>2</v>
      </c>
      <c r="D4" s="51">
        <v>311</v>
      </c>
      <c r="E4" s="65"/>
      <c r="F4" s="78" t="s">
        <v>534</v>
      </c>
      <c r="G4" s="27" t="s">
        <v>33</v>
      </c>
      <c r="H4" s="65" t="s">
        <v>34</v>
      </c>
      <c r="I4" s="29" t="s">
        <v>535</v>
      </c>
      <c r="J4" s="31"/>
    </row>
    <row r="5" spans="1:10" ht="62.45">
      <c r="A5" s="266" t="s">
        <v>536</v>
      </c>
      <c r="B5" s="60" t="s">
        <v>537</v>
      </c>
      <c r="C5" s="64">
        <v>1</v>
      </c>
      <c r="D5" s="51">
        <v>310</v>
      </c>
      <c r="E5" s="65"/>
      <c r="F5" s="78" t="s">
        <v>538</v>
      </c>
      <c r="G5" s="27" t="s">
        <v>26</v>
      </c>
      <c r="H5" s="65" t="s">
        <v>34</v>
      </c>
      <c r="I5" s="29" t="s">
        <v>539</v>
      </c>
      <c r="J5" s="31"/>
    </row>
    <row r="6" spans="1:10" ht="46.9">
      <c r="A6" s="266"/>
      <c r="B6" s="60" t="s">
        <v>540</v>
      </c>
      <c r="C6" s="66">
        <v>2</v>
      </c>
      <c r="D6" s="51">
        <v>327</v>
      </c>
      <c r="E6" s="65"/>
      <c r="F6" s="78" t="s">
        <v>541</v>
      </c>
      <c r="G6" s="27" t="s">
        <v>26</v>
      </c>
      <c r="H6" s="65" t="s">
        <v>34</v>
      </c>
      <c r="I6" s="29" t="s">
        <v>542</v>
      </c>
      <c r="J6" s="31"/>
    </row>
    <row r="7" spans="1:10" ht="46.9">
      <c r="A7" s="266"/>
      <c r="B7" s="60" t="s">
        <v>543</v>
      </c>
      <c r="C7" s="66">
        <v>2</v>
      </c>
      <c r="D7" s="51">
        <v>326</v>
      </c>
      <c r="E7" s="65"/>
      <c r="F7" s="78" t="s">
        <v>544</v>
      </c>
      <c r="G7" s="27" t="s">
        <v>26</v>
      </c>
      <c r="H7" s="65" t="s">
        <v>34</v>
      </c>
      <c r="I7" s="29" t="s">
        <v>545</v>
      </c>
      <c r="J7" s="31"/>
    </row>
    <row r="8" spans="1:10" ht="46.9">
      <c r="A8" s="266"/>
      <c r="B8" s="60" t="s">
        <v>546</v>
      </c>
      <c r="C8" s="66">
        <v>2</v>
      </c>
      <c r="D8" s="51">
        <v>326</v>
      </c>
      <c r="E8" s="65"/>
      <c r="F8" s="78" t="s">
        <v>547</v>
      </c>
      <c r="G8" s="27" t="s">
        <v>26</v>
      </c>
      <c r="H8" s="27" t="s">
        <v>248</v>
      </c>
      <c r="I8" s="29"/>
      <c r="J8" s="31"/>
    </row>
    <row r="9" spans="1:10" ht="78">
      <c r="A9" s="266"/>
      <c r="B9" s="60" t="s">
        <v>548</v>
      </c>
      <c r="C9" s="66">
        <v>2</v>
      </c>
      <c r="D9" s="51">
        <v>326</v>
      </c>
      <c r="E9" s="65"/>
      <c r="F9" s="78" t="s">
        <v>549</v>
      </c>
      <c r="G9" s="27" t="s">
        <v>26</v>
      </c>
      <c r="H9" s="65" t="s">
        <v>34</v>
      </c>
      <c r="I9" s="29" t="s">
        <v>550</v>
      </c>
      <c r="J9" s="31"/>
    </row>
    <row r="10" spans="1:10" ht="62.45">
      <c r="A10" s="266"/>
      <c r="B10" s="60" t="s">
        <v>551</v>
      </c>
      <c r="C10" s="66">
        <v>2</v>
      </c>
      <c r="D10" s="51">
        <v>326</v>
      </c>
      <c r="E10" s="65"/>
      <c r="F10" s="78" t="s">
        <v>552</v>
      </c>
      <c r="G10" s="27" t="s">
        <v>26</v>
      </c>
      <c r="H10" s="65" t="s">
        <v>34</v>
      </c>
      <c r="I10" s="29" t="s">
        <v>539</v>
      </c>
      <c r="J10" s="31"/>
    </row>
    <row r="11" spans="1:10" ht="62.45">
      <c r="A11" s="266"/>
      <c r="B11" s="60" t="s">
        <v>553</v>
      </c>
      <c r="C11" s="67">
        <v>3</v>
      </c>
      <c r="D11" s="51">
        <v>326</v>
      </c>
      <c r="E11" s="65"/>
      <c r="F11" s="78" t="s">
        <v>554</v>
      </c>
      <c r="G11" s="27" t="s">
        <v>26</v>
      </c>
      <c r="H11" s="65" t="s">
        <v>34</v>
      </c>
      <c r="I11" s="29" t="s">
        <v>539</v>
      </c>
      <c r="J11" s="31"/>
    </row>
    <row r="12" spans="1:10" ht="62.45">
      <c r="A12" s="266"/>
      <c r="B12" s="60" t="s">
        <v>555</v>
      </c>
      <c r="C12" s="67">
        <v>3</v>
      </c>
      <c r="D12" s="51">
        <v>385</v>
      </c>
      <c r="E12" s="65"/>
      <c r="F12" s="78" t="s">
        <v>556</v>
      </c>
      <c r="G12" s="27" t="s">
        <v>26</v>
      </c>
      <c r="H12" s="65" t="s">
        <v>34</v>
      </c>
      <c r="I12" s="29" t="s">
        <v>539</v>
      </c>
      <c r="J12" s="31"/>
    </row>
    <row r="13" spans="1:10" ht="48" customHeight="1">
      <c r="A13" s="266" t="s">
        <v>557</v>
      </c>
      <c r="B13" s="60" t="s">
        <v>558</v>
      </c>
      <c r="C13" s="66">
        <v>2</v>
      </c>
      <c r="D13" s="51">
        <v>338</v>
      </c>
      <c r="E13" s="26"/>
      <c r="F13" s="78" t="s">
        <v>559</v>
      </c>
      <c r="G13" s="27" t="s">
        <v>26</v>
      </c>
      <c r="H13" s="27" t="s">
        <v>248</v>
      </c>
      <c r="I13" s="27"/>
      <c r="J13" s="31"/>
    </row>
    <row r="14" spans="1:10" ht="46.9">
      <c r="A14" s="266"/>
      <c r="B14" s="60" t="s">
        <v>560</v>
      </c>
      <c r="C14" s="66">
        <v>2</v>
      </c>
      <c r="D14" s="51">
        <v>338</v>
      </c>
      <c r="E14" s="26"/>
      <c r="F14" s="78" t="s">
        <v>561</v>
      </c>
      <c r="G14" s="27" t="s">
        <v>33</v>
      </c>
      <c r="H14" s="65" t="s">
        <v>34</v>
      </c>
      <c r="I14" s="29" t="s">
        <v>562</v>
      </c>
      <c r="J14" s="31"/>
    </row>
    <row r="15" spans="1:10" ht="78">
      <c r="A15" s="266"/>
      <c r="B15" s="60" t="s">
        <v>563</v>
      </c>
      <c r="C15" s="67">
        <v>3</v>
      </c>
      <c r="D15" s="51">
        <v>338</v>
      </c>
      <c r="E15" s="26"/>
      <c r="F15" s="78" t="s">
        <v>564</v>
      </c>
      <c r="G15" s="27" t="s">
        <v>65</v>
      </c>
      <c r="H15" s="65" t="s">
        <v>34</v>
      </c>
      <c r="I15" s="29" t="s">
        <v>565</v>
      </c>
      <c r="J15" s="31"/>
    </row>
    <row r="16" spans="1:10" ht="48" customHeight="1" thickBot="1">
      <c r="A16" s="266" t="s">
        <v>566</v>
      </c>
      <c r="B16" s="60" t="s">
        <v>567</v>
      </c>
      <c r="C16" s="66">
        <v>2</v>
      </c>
      <c r="D16" s="51">
        <v>798</v>
      </c>
      <c r="E16" s="26"/>
      <c r="F16" s="78" t="s">
        <v>568</v>
      </c>
      <c r="G16" s="27" t="s">
        <v>65</v>
      </c>
      <c r="H16" s="65" t="s">
        <v>34</v>
      </c>
      <c r="I16" s="29" t="s">
        <v>569</v>
      </c>
      <c r="J16" s="31"/>
    </row>
    <row r="17" spans="1:10" ht="47.45" thickBot="1">
      <c r="A17" s="266"/>
      <c r="B17" s="60" t="s">
        <v>570</v>
      </c>
      <c r="C17" s="76">
        <v>2</v>
      </c>
      <c r="D17" s="55">
        <v>320</v>
      </c>
      <c r="E17" s="33"/>
      <c r="F17" s="79" t="s">
        <v>571</v>
      </c>
      <c r="G17" s="34" t="s">
        <v>65</v>
      </c>
      <c r="H17" s="33" t="s">
        <v>34</v>
      </c>
      <c r="I17" s="115" t="s">
        <v>572</v>
      </c>
      <c r="J17" s="36"/>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H12" sqref="H12"/>
    </sheetView>
  </sheetViews>
  <sheetFormatPr defaultColWidth="8.85546875" defaultRowHeight="21"/>
  <cols>
    <col min="1" max="1" width="31.5703125" style="70" customWidth="1"/>
    <col min="2" max="2" width="6.7109375" style="24" customWidth="1"/>
    <col min="3" max="3" width="15.140625" style="57" customWidth="1"/>
    <col min="4" max="5" width="8.85546875" style="57"/>
    <col min="6" max="6" width="80.28515625" style="24" customWidth="1"/>
    <col min="7" max="7" width="16.7109375" style="24" customWidth="1"/>
    <col min="8" max="8" width="31" style="24" customWidth="1"/>
    <col min="9" max="9" width="24" style="24" customWidth="1"/>
    <col min="10" max="10" width="35.140625" style="24" customWidth="1"/>
    <col min="11" max="1024" width="8.85546875" style="24"/>
  </cols>
  <sheetData>
    <row r="1" spans="1:10" s="85" customFormat="1" ht="21.6" thickBot="1">
      <c r="A1" s="81" t="s">
        <v>20</v>
      </c>
      <c r="B1" s="82" t="s">
        <v>21</v>
      </c>
      <c r="C1" s="83" t="s">
        <v>22</v>
      </c>
      <c r="D1" s="83" t="s">
        <v>23</v>
      </c>
      <c r="E1" s="83" t="s">
        <v>24</v>
      </c>
      <c r="F1" s="84" t="s">
        <v>25</v>
      </c>
      <c r="G1" s="84" t="s">
        <v>26</v>
      </c>
      <c r="H1" s="84" t="s">
        <v>27</v>
      </c>
      <c r="I1" s="254" t="s">
        <v>28</v>
      </c>
      <c r="J1" s="84" t="s">
        <v>29</v>
      </c>
    </row>
    <row r="2" spans="1:10" ht="63" thickBot="1">
      <c r="A2" s="266" t="s">
        <v>573</v>
      </c>
      <c r="B2" s="60" t="s">
        <v>385</v>
      </c>
      <c r="C2" s="86">
        <v>1</v>
      </c>
      <c r="D2" s="87">
        <v>532</v>
      </c>
      <c r="E2" s="88"/>
      <c r="F2" s="253" t="s">
        <v>574</v>
      </c>
      <c r="G2" s="89" t="s">
        <v>26</v>
      </c>
      <c r="H2" s="88" t="s">
        <v>34</v>
      </c>
      <c r="I2" s="252" t="s">
        <v>575</v>
      </c>
      <c r="J2" s="31"/>
    </row>
    <row r="3" spans="1:10" ht="109.9" thickBot="1">
      <c r="A3" s="266"/>
      <c r="B3" s="60" t="s">
        <v>400</v>
      </c>
      <c r="C3" s="64">
        <v>1</v>
      </c>
      <c r="D3" s="26">
        <v>532</v>
      </c>
      <c r="E3" s="65"/>
      <c r="F3" s="160" t="s">
        <v>576</v>
      </c>
      <c r="G3" s="161" t="s">
        <v>26</v>
      </c>
      <c r="H3" s="27" t="s">
        <v>577</v>
      </c>
      <c r="I3" s="29" t="s">
        <v>578</v>
      </c>
      <c r="J3" s="31"/>
    </row>
    <row r="4" spans="1:10" ht="63" thickBot="1">
      <c r="A4" s="266"/>
      <c r="B4" s="60" t="s">
        <v>579</v>
      </c>
      <c r="C4" s="66">
        <v>2</v>
      </c>
      <c r="D4" s="26">
        <v>778</v>
      </c>
      <c r="E4" s="65"/>
      <c r="F4" s="78" t="s">
        <v>580</v>
      </c>
      <c r="G4" s="27" t="s">
        <v>65</v>
      </c>
      <c r="H4" s="65" t="s">
        <v>34</v>
      </c>
      <c r="I4" s="27"/>
      <c r="J4" s="31"/>
    </row>
    <row r="5" spans="1:10" ht="47.45" thickBot="1">
      <c r="A5" s="266"/>
      <c r="B5" s="60" t="s">
        <v>581</v>
      </c>
      <c r="C5" s="66">
        <v>2</v>
      </c>
      <c r="D5" s="26">
        <v>778</v>
      </c>
      <c r="E5" s="65"/>
      <c r="F5" s="160" t="s">
        <v>582</v>
      </c>
      <c r="G5" s="161" t="s">
        <v>26</v>
      </c>
      <c r="H5" s="27" t="s">
        <v>583</v>
      </c>
      <c r="I5" s="27"/>
      <c r="J5" s="31"/>
    </row>
    <row r="6" spans="1:10" ht="48" customHeight="1" thickBot="1">
      <c r="A6" s="266" t="s">
        <v>584</v>
      </c>
      <c r="B6" s="60" t="s">
        <v>408</v>
      </c>
      <c r="C6" s="66">
        <v>2</v>
      </c>
      <c r="D6" s="26">
        <v>778</v>
      </c>
      <c r="E6" s="65"/>
      <c r="F6" s="160" t="s">
        <v>585</v>
      </c>
      <c r="G6" s="161" t="s">
        <v>26</v>
      </c>
      <c r="H6" s="27" t="s">
        <v>586</v>
      </c>
      <c r="I6" s="29" t="s">
        <v>587</v>
      </c>
      <c r="J6" s="31"/>
    </row>
    <row r="7" spans="1:10" ht="47.45" thickBot="1">
      <c r="A7" s="266"/>
      <c r="B7" s="60" t="s">
        <v>588</v>
      </c>
      <c r="C7" s="66">
        <v>2</v>
      </c>
      <c r="D7" s="26">
        <v>285</v>
      </c>
      <c r="E7" s="65"/>
      <c r="F7" s="160" t="s">
        <v>589</v>
      </c>
      <c r="G7" s="161" t="s">
        <v>26</v>
      </c>
      <c r="H7" s="146" t="s">
        <v>583</v>
      </c>
      <c r="I7" s="27"/>
      <c r="J7" s="31"/>
    </row>
    <row r="8" spans="1:10" ht="48" customHeight="1">
      <c r="A8" s="266" t="s">
        <v>590</v>
      </c>
      <c r="B8" s="60" t="s">
        <v>591</v>
      </c>
      <c r="C8" s="66">
        <v>2</v>
      </c>
      <c r="D8" s="26">
        <v>117</v>
      </c>
      <c r="E8" s="65"/>
      <c r="F8" s="78" t="s">
        <v>592</v>
      </c>
      <c r="G8" s="27" t="s">
        <v>65</v>
      </c>
      <c r="H8" s="65" t="s">
        <v>34</v>
      </c>
      <c r="I8" s="27"/>
      <c r="J8" s="31"/>
    </row>
    <row r="9" spans="1:10" ht="15.6">
      <c r="A9" s="266"/>
      <c r="B9" s="60" t="s">
        <v>593</v>
      </c>
      <c r="C9" s="66">
        <v>2</v>
      </c>
      <c r="D9" s="26">
        <v>117</v>
      </c>
      <c r="E9" s="65"/>
      <c r="F9" s="78" t="s">
        <v>594</v>
      </c>
      <c r="G9" s="27" t="s">
        <v>65</v>
      </c>
      <c r="H9" s="65" t="s">
        <v>34</v>
      </c>
      <c r="I9" s="27"/>
      <c r="J9" s="31"/>
    </row>
    <row r="10" spans="1:10" ht="31.15">
      <c r="A10" s="266"/>
      <c r="B10" s="60" t="s">
        <v>595</v>
      </c>
      <c r="C10" s="66">
        <v>2</v>
      </c>
      <c r="D10" s="26">
        <v>200</v>
      </c>
      <c r="E10" s="65"/>
      <c r="F10" s="78" t="s">
        <v>596</v>
      </c>
      <c r="G10" s="27" t="s">
        <v>65</v>
      </c>
      <c r="H10" s="65" t="s">
        <v>34</v>
      </c>
      <c r="I10" s="27"/>
      <c r="J10" s="31"/>
    </row>
    <row r="11" spans="1:10" ht="62.45">
      <c r="A11" s="266"/>
      <c r="B11" s="60" t="s">
        <v>597</v>
      </c>
      <c r="C11" s="66">
        <v>2</v>
      </c>
      <c r="D11" s="26"/>
      <c r="E11" s="65"/>
      <c r="F11" s="78" t="s">
        <v>598</v>
      </c>
      <c r="G11" s="27" t="s">
        <v>65</v>
      </c>
      <c r="H11" s="65" t="s">
        <v>34</v>
      </c>
      <c r="I11" s="27"/>
      <c r="J11" s="31"/>
    </row>
    <row r="12" spans="1:10" ht="63.75" customHeight="1" thickBot="1">
      <c r="A12" s="266" t="s">
        <v>599</v>
      </c>
      <c r="B12" s="60" t="s">
        <v>600</v>
      </c>
      <c r="C12" s="64">
        <v>1</v>
      </c>
      <c r="D12" s="26">
        <v>210</v>
      </c>
      <c r="E12" s="65"/>
      <c r="F12" s="243" t="s">
        <v>601</v>
      </c>
      <c r="G12" s="147" t="s">
        <v>65</v>
      </c>
      <c r="H12" s="65" t="s">
        <v>34</v>
      </c>
      <c r="I12" s="29" t="s">
        <v>602</v>
      </c>
      <c r="J12" s="31"/>
    </row>
    <row r="13" spans="1:10" ht="47.45" thickBot="1">
      <c r="A13" s="266"/>
      <c r="B13" s="60" t="s">
        <v>603</v>
      </c>
      <c r="C13" s="66">
        <v>2</v>
      </c>
      <c r="D13" s="26">
        <v>544</v>
      </c>
      <c r="E13" s="65"/>
      <c r="F13" s="78" t="s">
        <v>604</v>
      </c>
      <c r="G13" s="27" t="s">
        <v>26</v>
      </c>
      <c r="H13" s="27" t="s">
        <v>605</v>
      </c>
      <c r="I13" s="27"/>
      <c r="J13" s="31"/>
    </row>
    <row r="14" spans="1:10" ht="47.45" thickBot="1">
      <c r="A14" s="266"/>
      <c r="B14" s="60" t="s">
        <v>606</v>
      </c>
      <c r="C14" s="76">
        <v>2</v>
      </c>
      <c r="D14" s="33">
        <v>431</v>
      </c>
      <c r="E14" s="69"/>
      <c r="F14" s="79" t="s">
        <v>607</v>
      </c>
      <c r="G14" s="34" t="s">
        <v>26</v>
      </c>
      <c r="H14" s="34" t="s">
        <v>605</v>
      </c>
      <c r="I14" s="34"/>
      <c r="J14" s="36"/>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10" zoomScale="98" zoomScaleNormal="95" workbookViewId="0">
      <selection activeCell="H17" sqref="H17"/>
    </sheetView>
  </sheetViews>
  <sheetFormatPr defaultColWidth="8.85546875" defaultRowHeight="21"/>
  <cols>
    <col min="1" max="1" width="30.7109375" style="70" customWidth="1"/>
    <col min="2" max="2" width="8.85546875" style="24"/>
    <col min="3" max="5" width="8.85546875" style="57"/>
    <col min="6" max="6" width="93" style="24" customWidth="1"/>
    <col min="7" max="7" width="15" style="24" bestFit="1" customWidth="1"/>
    <col min="8" max="8" width="35.85546875" style="24" customWidth="1"/>
    <col min="9" max="9" width="17.42578125" style="24" customWidth="1"/>
    <col min="10" max="10" width="30.85546875" style="24" customWidth="1"/>
    <col min="11" max="1024" width="8.85546875" style="24"/>
  </cols>
  <sheetData>
    <row r="1" spans="1:10" s="42" customFormat="1" ht="42">
      <c r="A1" s="90" t="s">
        <v>20</v>
      </c>
      <c r="B1" s="59" t="s">
        <v>21</v>
      </c>
      <c r="C1" s="58" t="s">
        <v>22</v>
      </c>
      <c r="D1" s="58" t="s">
        <v>23</v>
      </c>
      <c r="E1" s="58" t="s">
        <v>24</v>
      </c>
      <c r="F1" s="59" t="s">
        <v>25</v>
      </c>
      <c r="G1" s="59" t="s">
        <v>26</v>
      </c>
      <c r="H1" s="59" t="s">
        <v>27</v>
      </c>
      <c r="I1" s="59" t="s">
        <v>28</v>
      </c>
      <c r="J1" s="59" t="s">
        <v>29</v>
      </c>
    </row>
    <row r="2" spans="1:10" ht="32.25" customHeight="1">
      <c r="A2" s="266" t="s">
        <v>608</v>
      </c>
      <c r="B2" s="60" t="s">
        <v>609</v>
      </c>
      <c r="C2" s="80">
        <v>2</v>
      </c>
      <c r="D2" s="46">
        <v>524</v>
      </c>
      <c r="E2" s="62"/>
      <c r="F2" s="77" t="s">
        <v>610</v>
      </c>
      <c r="G2" s="48" t="s">
        <v>65</v>
      </c>
      <c r="H2" s="48"/>
      <c r="I2" s="48"/>
      <c r="J2" s="63"/>
    </row>
    <row r="3" spans="1:10" ht="46.9">
      <c r="A3" s="266"/>
      <c r="B3" s="60" t="s">
        <v>611</v>
      </c>
      <c r="C3" s="66">
        <v>2</v>
      </c>
      <c r="D3" s="26">
        <v>524</v>
      </c>
      <c r="E3" s="65"/>
      <c r="F3" s="78" t="s">
        <v>612</v>
      </c>
      <c r="G3" s="27" t="s">
        <v>65</v>
      </c>
      <c r="H3" s="27"/>
      <c r="I3" s="27"/>
      <c r="J3" s="31"/>
    </row>
    <row r="4" spans="1:10" ht="31.15">
      <c r="A4" s="266"/>
      <c r="B4" s="60" t="s">
        <v>613</v>
      </c>
      <c r="C4" s="66">
        <v>2</v>
      </c>
      <c r="D4" s="26">
        <v>233</v>
      </c>
      <c r="E4" s="65"/>
      <c r="F4" s="78" t="s">
        <v>614</v>
      </c>
      <c r="G4" s="27" t="s">
        <v>65</v>
      </c>
      <c r="H4" s="27"/>
      <c r="I4" s="27"/>
      <c r="J4" s="31"/>
    </row>
    <row r="5" spans="1:10" ht="31.15">
      <c r="A5" s="266"/>
      <c r="B5" s="60" t="s">
        <v>615</v>
      </c>
      <c r="C5" s="66">
        <v>2</v>
      </c>
      <c r="D5" s="26">
        <v>770</v>
      </c>
      <c r="E5" s="65"/>
      <c r="F5" s="78" t="s">
        <v>616</v>
      </c>
      <c r="G5" s="27" t="s">
        <v>65</v>
      </c>
      <c r="H5" s="27"/>
      <c r="I5" s="27"/>
      <c r="J5" s="31"/>
    </row>
    <row r="6" spans="1:10" ht="31.15">
      <c r="A6" s="266"/>
      <c r="B6" s="60" t="s">
        <v>617</v>
      </c>
      <c r="C6" s="67">
        <v>3</v>
      </c>
      <c r="D6" s="26">
        <v>19</v>
      </c>
      <c r="E6" s="65"/>
      <c r="F6" s="78" t="s">
        <v>618</v>
      </c>
      <c r="G6" s="27" t="s">
        <v>65</v>
      </c>
      <c r="H6" s="27"/>
      <c r="I6" s="27"/>
      <c r="J6" s="31"/>
    </row>
    <row r="7" spans="1:10" ht="15.6">
      <c r="A7" s="266"/>
      <c r="B7" s="60" t="s">
        <v>619</v>
      </c>
      <c r="C7" s="67">
        <v>3</v>
      </c>
      <c r="D7" s="26">
        <v>19</v>
      </c>
      <c r="E7" s="65"/>
      <c r="F7" s="78" t="s">
        <v>620</v>
      </c>
      <c r="G7" s="27" t="s">
        <v>33</v>
      </c>
      <c r="H7" s="27"/>
      <c r="I7" s="27"/>
      <c r="J7" s="31"/>
    </row>
    <row r="8" spans="1:10" ht="140.44999999999999">
      <c r="A8" s="266" t="s">
        <v>621</v>
      </c>
      <c r="B8" s="60" t="s">
        <v>622</v>
      </c>
      <c r="C8" s="64">
        <v>1</v>
      </c>
      <c r="D8" s="26">
        <v>525</v>
      </c>
      <c r="E8" s="65"/>
      <c r="F8" s="78" t="s">
        <v>623</v>
      </c>
      <c r="G8" s="27" t="s">
        <v>26</v>
      </c>
      <c r="H8" s="27"/>
      <c r="I8" s="29" t="s">
        <v>624</v>
      </c>
      <c r="J8" s="31"/>
    </row>
    <row r="9" spans="1:10" ht="46.9">
      <c r="A9" s="266"/>
      <c r="B9" s="60" t="s">
        <v>625</v>
      </c>
      <c r="C9" s="64">
        <v>1</v>
      </c>
      <c r="D9" s="26">
        <v>922</v>
      </c>
      <c r="E9" s="65"/>
      <c r="F9" s="78" t="s">
        <v>626</v>
      </c>
      <c r="G9" s="27" t="s">
        <v>65</v>
      </c>
      <c r="H9" s="27"/>
      <c r="I9" s="29" t="s">
        <v>627</v>
      </c>
      <c r="J9" s="31"/>
    </row>
    <row r="10" spans="1:10" ht="62.45">
      <c r="A10" s="266"/>
      <c r="B10" s="60" t="s">
        <v>628</v>
      </c>
      <c r="C10" s="64">
        <v>1</v>
      </c>
      <c r="D10" s="26">
        <v>922</v>
      </c>
      <c r="E10" s="65"/>
      <c r="F10" s="78" t="s">
        <v>629</v>
      </c>
      <c r="G10" s="27" t="s">
        <v>26</v>
      </c>
      <c r="H10" s="27" t="s">
        <v>360</v>
      </c>
      <c r="I10" s="29" t="s">
        <v>630</v>
      </c>
      <c r="J10" s="31"/>
    </row>
    <row r="11" spans="1:10" ht="32.25" customHeight="1">
      <c r="A11" s="266" t="s">
        <v>631</v>
      </c>
      <c r="B11" s="60" t="s">
        <v>632</v>
      </c>
      <c r="C11" s="64">
        <v>1</v>
      </c>
      <c r="D11" s="26">
        <v>319</v>
      </c>
      <c r="E11" s="65"/>
      <c r="F11" s="78" t="s">
        <v>633</v>
      </c>
      <c r="G11" s="27" t="s">
        <v>26</v>
      </c>
      <c r="H11" s="27" t="s">
        <v>634</v>
      </c>
      <c r="I11" s="27"/>
      <c r="J11" s="31"/>
    </row>
    <row r="12" spans="1:10" ht="15.6">
      <c r="A12" s="266"/>
      <c r="B12" s="60" t="s">
        <v>635</v>
      </c>
      <c r="C12" s="64">
        <v>1</v>
      </c>
      <c r="D12" s="26">
        <v>212</v>
      </c>
      <c r="E12" s="65"/>
      <c r="F12" s="78" t="s">
        <v>636</v>
      </c>
      <c r="G12" s="27" t="s">
        <v>65</v>
      </c>
      <c r="H12" s="27"/>
      <c r="I12" s="27"/>
      <c r="J12" s="31"/>
    </row>
    <row r="13" spans="1:10" ht="46.9">
      <c r="A13" s="266"/>
      <c r="B13" s="60" t="s">
        <v>637</v>
      </c>
      <c r="C13" s="64">
        <v>1</v>
      </c>
      <c r="D13" s="26">
        <v>285</v>
      </c>
      <c r="E13" s="65"/>
      <c r="F13" s="78" t="s">
        <v>638</v>
      </c>
      <c r="G13" s="27" t="s">
        <v>65</v>
      </c>
      <c r="H13" s="27"/>
      <c r="I13" s="27"/>
      <c r="J13" s="31"/>
    </row>
    <row r="14" spans="1:10" ht="46.9">
      <c r="A14" s="266"/>
      <c r="B14" s="60" t="s">
        <v>639</v>
      </c>
      <c r="C14" s="64">
        <v>1</v>
      </c>
      <c r="D14" s="26">
        <v>200</v>
      </c>
      <c r="E14" s="65"/>
      <c r="F14" s="78" t="s">
        <v>640</v>
      </c>
      <c r="G14" s="27" t="s">
        <v>65</v>
      </c>
      <c r="H14" s="27"/>
      <c r="I14" s="27"/>
      <c r="J14" s="31"/>
    </row>
    <row r="15" spans="1:10" ht="31.15">
      <c r="A15" s="266"/>
      <c r="B15" s="60" t="s">
        <v>641</v>
      </c>
      <c r="C15" s="66">
        <v>2</v>
      </c>
      <c r="D15" s="26">
        <v>532</v>
      </c>
      <c r="E15" s="65"/>
      <c r="F15" s="78" t="s">
        <v>642</v>
      </c>
      <c r="G15" s="27" t="s">
        <v>65</v>
      </c>
      <c r="H15" s="27"/>
      <c r="I15" s="27"/>
      <c r="J15" s="31"/>
    </row>
    <row r="16" spans="1:10" ht="31.15">
      <c r="A16" s="266"/>
      <c r="B16" s="60" t="s">
        <v>643</v>
      </c>
      <c r="C16" s="66">
        <v>2</v>
      </c>
      <c r="D16" s="26">
        <v>226</v>
      </c>
      <c r="E16" s="26"/>
      <c r="F16" s="78" t="s">
        <v>644</v>
      </c>
      <c r="G16" s="27" t="s">
        <v>65</v>
      </c>
      <c r="H16" s="27"/>
      <c r="I16" s="27"/>
      <c r="J16" s="31"/>
    </row>
    <row r="17" spans="1:10" ht="62.45">
      <c r="A17" s="266"/>
      <c r="B17" s="60" t="s">
        <v>645</v>
      </c>
      <c r="C17" s="66">
        <v>2</v>
      </c>
      <c r="D17" s="26">
        <v>327</v>
      </c>
      <c r="E17" s="26"/>
      <c r="F17" s="78" t="s">
        <v>646</v>
      </c>
      <c r="G17" s="27" t="s">
        <v>26</v>
      </c>
      <c r="H17" s="27"/>
      <c r="I17" s="29" t="s">
        <v>647</v>
      </c>
      <c r="J17" s="31"/>
    </row>
    <row r="18" spans="1:10" ht="31.15">
      <c r="A18" s="266"/>
      <c r="B18" s="60" t="s">
        <v>648</v>
      </c>
      <c r="C18" s="76">
        <v>2</v>
      </c>
      <c r="D18" s="33">
        <v>285</v>
      </c>
      <c r="E18" s="33"/>
      <c r="F18" s="79" t="s">
        <v>649</v>
      </c>
      <c r="G18" s="34" t="s">
        <v>65</v>
      </c>
      <c r="H18" s="34"/>
      <c r="I18" s="34"/>
      <c r="J18" s="36"/>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2024-06-09T22:31:37Z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