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整体数据" sheetId="1" r:id="rId1"/>
    <sheet name="分创意数据" sheetId="2" r:id="rId2"/>
  </sheets>
  <definedNames>
    <definedName name="_xlnm._FilterDatabase" localSheetId="1" hidden="1">分创意数据!$A$1:$N$86</definedName>
  </definedNames>
  <calcPr calcId="144525"/>
</workbook>
</file>

<file path=xl/sharedStrings.xml><?xml version="1.0" encoding="utf-8"?>
<sst xmlns="http://schemas.openxmlformats.org/spreadsheetml/2006/main" count="307" uniqueCount="91">
  <si>
    <t>周期</t>
  </si>
  <si>
    <t>广告类型</t>
  </si>
  <si>
    <t>花费</t>
  </si>
  <si>
    <t>CPM</t>
  </si>
  <si>
    <t>互动成本</t>
  </si>
  <si>
    <t>IOS占比</t>
  </si>
  <si>
    <t>花费环比</t>
  </si>
  <si>
    <t>互动成本环比</t>
  </si>
  <si>
    <t>2022-12-5~2022-12-11</t>
  </si>
  <si>
    <t>信息流</t>
  </si>
  <si>
    <t>全站智投</t>
  </si>
  <si>
    <t>2022-12-12~2022-12-18</t>
  </si>
  <si>
    <t>环比计算方式： (本周数值-上周数值)/上周数值</t>
  </si>
  <si>
    <t>时间</t>
  </si>
  <si>
    <t>笔记标题</t>
  </si>
  <si>
    <t>消费</t>
  </si>
  <si>
    <t>点击率</t>
  </si>
  <si>
    <t>点击成本</t>
  </si>
  <si>
    <t>千展费用</t>
  </si>
  <si>
    <t>评论</t>
  </si>
  <si>
    <t>互动数</t>
  </si>
  <si>
    <t>付费金额（人民币</t>
  </si>
  <si>
    <t>ROI</t>
  </si>
  <si>
    <t>推荐码</t>
  </si>
  <si>
    <t>预算分配</t>
  </si>
  <si>
    <t>备注</t>
  </si>
  <si>
    <t>2022-11-28~2022-12-4</t>
  </si>
  <si>
    <t>10.17宝藏Cambly外教大推荐‼️入门篇</t>
  </si>
  <si>
    <t>talkalot-invite</t>
  </si>
  <si>
    <t>11.1-前雅思口语考官评分我们的part 1!</t>
  </si>
  <si>
    <t>yzyy123</t>
  </si>
  <si>
    <t>11.21-快进来看看外国人切磋中文！！</t>
  </si>
  <si>
    <t>pickcoco-invite</t>
  </si>
  <si>
    <t>9.21-雅思考官“讨厌”的口语表达，你中了几个🤔</t>
  </si>
  <si>
    <t>gua0407</t>
  </si>
  <si>
    <t>11.10-关于学口语，希望五年前就有人能告诉我的</t>
  </si>
  <si>
    <t>hiella-invite</t>
  </si>
  <si>
    <t>11.10-地道英语俚语🤯英美俚语意思差这么多?</t>
  </si>
  <si>
    <t>山姆先生-invite</t>
  </si>
  <si>
    <t>6.17-英语口语人绝不能错过的宝藏APP👈</t>
  </si>
  <si>
    <t>yaozilv</t>
  </si>
  <si>
    <t>11.2-当社牛和老外pk全网热门挑战</t>
  </si>
  <si>
    <t>adamchen</t>
  </si>
  <si>
    <t>11.10-亲测❗️雅思考官听到就会打低分的口语表达</t>
  </si>
  <si>
    <t>heykelly-invite</t>
  </si>
  <si>
    <t>11.16-Cambly雅思口语敲牛mock推荐来救你啦🆘</t>
  </si>
  <si>
    <t>leximock-invite</t>
  </si>
  <si>
    <t>10.9-30岁想把英语好好学一遍｜妈妈提升口语app</t>
  </si>
  <si>
    <t>lily1234</t>
  </si>
  <si>
    <t>11.16-🔥Cambly外教大推荐❗️口语此时不练更待何时</t>
  </si>
  <si>
    <t>xiaohao11-invite</t>
  </si>
  <si>
    <t>6.13-如何不出国提高口语｜英语口语APP推荐</t>
  </si>
  <si>
    <t>skk2022</t>
  </si>
  <si>
    <t>11.16-我说的英语 vs 外教帮我修订的 差异有多大？</t>
  </si>
  <si>
    <t>kkenglish-invite</t>
  </si>
  <si>
    <t>8.24-雅思口语上7的捷径：Cambly外教推荐‼️</t>
  </si>
  <si>
    <t>ieltsyea-invite</t>
  </si>
  <si>
    <t>11.16-英语｜想进外企？高管说必须知道这些！📇</t>
  </si>
  <si>
    <t>zigezige-invite</t>
  </si>
  <si>
    <t>11.16-雅思口语首考上8分？我是如何做到的？</t>
  </si>
  <si>
    <t>dafu666</t>
  </si>
  <si>
    <t>11.21-英语面试不用怕‼️8个技巧秒收offer✅太绝啦</t>
  </si>
  <si>
    <t>picklynn-invite</t>
  </si>
  <si>
    <t>11.21-如何从“哑巴英语”到轻松通过全英文外企面试</t>
  </si>
  <si>
    <t>xctx</t>
  </si>
  <si>
    <t>11.21-🔥雅思口语8分｜高分技巧大公开</t>
  </si>
  <si>
    <t>circle2022-invite</t>
  </si>
  <si>
    <t>11.10-985但雅思口语万年6分😩外教说你方法错啦❗️</t>
  </si>
  <si>
    <t>nainai</t>
  </si>
  <si>
    <t>11.2-⭐雅思口语救星❗心机girl这样备考㊙️</t>
  </si>
  <si>
    <t>iris018-invite</t>
  </si>
  <si>
    <t>10.26-口语聊天用这几个开场 打开无限聊天模式</t>
  </si>
  <si>
    <t>pickgigi-invite</t>
  </si>
  <si>
    <t>6.28-🇬🇧小干货｜简单的地道英文表达</t>
  </si>
  <si>
    <t>tenchat-invite</t>
  </si>
  <si>
    <t>暂停</t>
  </si>
  <si>
    <t>11.2-我悟了！宝藏外教点醒我！英语这么学</t>
  </si>
  <si>
    <t>kkjiayou-invite</t>
  </si>
  <si>
    <t>10.26-🇬🇧语言类游戏｜口语提升小游戏</t>
  </si>
  <si>
    <t>10quiz</t>
  </si>
  <si>
    <t>笔记历史无转化</t>
  </si>
  <si>
    <t>12.8-Small talk 指南 如何用英文有效聊天</t>
  </si>
  <si>
    <t>kiwi123</t>
  </si>
  <si>
    <t>12.8-都给我进来听陕西话remix 英国话！哈哈哈哈</t>
  </si>
  <si>
    <t>coco521-invite</t>
  </si>
  <si>
    <t>12.14-q&amp;a | 焦虑/迷茫？备战大学你需要知道的一切</t>
  </si>
  <si>
    <t>zhang02-invite</t>
  </si>
  <si>
    <t>12.14-外教给我的英文打分？💯分享当地流行俚语</t>
  </si>
  <si>
    <t>wowmani-invite</t>
  </si>
  <si>
    <t>12.14-Vlog|一场英语面试让我刚毕业成了时尚导演</t>
  </si>
  <si>
    <t>养羊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</si>
</sst>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#,##0.00_ "/>
  </numFmts>
  <fonts count="2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262626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3" borderId="1" xfId="11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1" fillId="4" borderId="1" xfId="11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1" fillId="6" borderId="1" xfId="0" applyNumberFormat="1" applyFont="1" applyFill="1" applyBorder="1" applyAlignment="1">
      <alignment horizontal="center" vertical="center"/>
    </xf>
    <xf numFmtId="10" fontId="1" fillId="6" borderId="1" xfId="11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9" fontId="1" fillId="6" borderId="1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pane ySplit="1" topLeftCell="A2" activePane="bottomLeft" state="frozen"/>
      <selection/>
      <selection pane="bottomLeft" activeCell="E3" sqref="E3"/>
    </sheetView>
  </sheetViews>
  <sheetFormatPr defaultColWidth="9" defaultRowHeight="13.8" outlineLevelRow="6" outlineLevelCol="7"/>
  <cols>
    <col min="1" max="1" width="41.3333333333333" customWidth="1"/>
    <col min="3" max="3" width="9.16666666666667" customWidth="1"/>
    <col min="4" max="4" width="7" customWidth="1"/>
    <col min="5" max="5" width="8.87962962962963" customWidth="1"/>
    <col min="6" max="6" width="10"/>
    <col min="7" max="7" width="8.5" customWidth="1"/>
    <col min="8" max="8" width="12.3333333333333" customWidth="1"/>
  </cols>
  <sheetData>
    <row r="1" ht="15.6" spans="1: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ht="15.6" spans="1:8">
      <c r="A2" s="3" t="s">
        <v>8</v>
      </c>
      <c r="B2" s="16" t="s">
        <v>9</v>
      </c>
      <c r="C2" s="16">
        <v>38070.54</v>
      </c>
      <c r="D2" s="17">
        <v>13.51</v>
      </c>
      <c r="E2" s="17">
        <v>2.41</v>
      </c>
      <c r="F2" s="18">
        <v>1</v>
      </c>
      <c r="G2" s="19">
        <v>-0.131730786993799</v>
      </c>
      <c r="H2" s="19">
        <v>-0.0871212121212121</v>
      </c>
    </row>
    <row r="3" ht="15.6" spans="1:8">
      <c r="A3" s="3" t="s">
        <v>8</v>
      </c>
      <c r="B3" s="16" t="s">
        <v>10</v>
      </c>
      <c r="C3" s="16">
        <v>35556.51</v>
      </c>
      <c r="D3" s="17">
        <v>27.69</v>
      </c>
      <c r="E3" s="17">
        <v>1.84</v>
      </c>
      <c r="F3" s="18">
        <v>0.2467</v>
      </c>
      <c r="G3" s="19">
        <v>-0.185414137063629</v>
      </c>
      <c r="H3" s="19">
        <v>0.0574712643678161</v>
      </c>
    </row>
    <row r="4" ht="15.6" spans="1:8">
      <c r="A4" s="3" t="s">
        <v>11</v>
      </c>
      <c r="B4" s="16" t="s">
        <v>9</v>
      </c>
      <c r="C4" s="16">
        <v>48362.56</v>
      </c>
      <c r="D4" s="17">
        <v>14.48</v>
      </c>
      <c r="E4" s="17">
        <v>2.84</v>
      </c>
      <c r="F4" s="18">
        <v>1</v>
      </c>
      <c r="G4" s="19">
        <v>0.270340793695072</v>
      </c>
      <c r="H4" s="19">
        <v>0.178423236514523</v>
      </c>
    </row>
    <row r="5" ht="15.6" spans="1:8">
      <c r="A5" s="3" t="s">
        <v>11</v>
      </c>
      <c r="B5" s="16" t="s">
        <v>10</v>
      </c>
      <c r="C5" s="16">
        <v>8235.84</v>
      </c>
      <c r="D5" s="17">
        <v>28.16</v>
      </c>
      <c r="E5" s="17">
        <v>2.07</v>
      </c>
      <c r="F5" s="18">
        <v>0.2493</v>
      </c>
      <c r="G5" s="19">
        <v>-0.768373217731437</v>
      </c>
      <c r="H5" s="19">
        <v>0.125</v>
      </c>
    </row>
    <row r="6" ht="15.6" spans="1:8">
      <c r="A6" s="16"/>
      <c r="B6" s="16"/>
      <c r="C6" s="20"/>
      <c r="D6" s="16"/>
      <c r="E6" s="21"/>
      <c r="F6" s="22"/>
      <c r="G6" s="19"/>
      <c r="H6" s="19"/>
    </row>
    <row r="7" spans="1:1">
      <c r="A7" s="23" t="s">
        <v>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workbookViewId="0">
      <pane ySplit="1" topLeftCell="A53" activePane="bottomLeft" state="frozen"/>
      <selection/>
      <selection pane="bottomLeft" activeCell="A73" sqref="A73"/>
    </sheetView>
  </sheetViews>
  <sheetFormatPr defaultColWidth="9" defaultRowHeight="13.8"/>
  <cols>
    <col min="1" max="1" width="25.1666666666667" style="1" customWidth="1"/>
    <col min="2" max="2" width="56.4444444444444" style="1" customWidth="1"/>
    <col min="3" max="3" width="10.3796296296296" style="1"/>
    <col min="4" max="4" width="12.6296296296296" style="1"/>
    <col min="5" max="6" width="8.83333333333333" style="1" customWidth="1"/>
    <col min="7" max="7" width="5.12962962962963" style="1" customWidth="1"/>
    <col min="8" max="8" width="9" style="1"/>
    <col min="9" max="9" width="8.87962962962963" style="1" customWidth="1"/>
    <col min="10" max="10" width="16.3333333333333" style="1" customWidth="1"/>
    <col min="11" max="11" width="8.25" style="1" customWidth="1"/>
    <col min="12" max="12" width="17.25" style="1" customWidth="1"/>
  </cols>
  <sheetData>
    <row r="1" ht="15.6" spans="1:14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4</v>
      </c>
      <c r="J1" s="2" t="s">
        <v>21</v>
      </c>
      <c r="K1" s="2" t="s">
        <v>22</v>
      </c>
      <c r="L1" s="2" t="s">
        <v>23</v>
      </c>
      <c r="M1" s="12" t="s">
        <v>24</v>
      </c>
      <c r="N1" s="12" t="s">
        <v>25</v>
      </c>
    </row>
    <row r="2" ht="15.6" spans="1:14">
      <c r="A2" s="3" t="s">
        <v>26</v>
      </c>
      <c r="B2" s="3" t="s">
        <v>27</v>
      </c>
      <c r="C2" s="3">
        <v>12730.75</v>
      </c>
      <c r="D2" s="4">
        <v>0.0301298000342272</v>
      </c>
      <c r="E2" s="5">
        <v>0.695289459311852</v>
      </c>
      <c r="F2" s="6">
        <v>20.948932374972</v>
      </c>
      <c r="G2" s="7">
        <v>10</v>
      </c>
      <c r="H2" s="3">
        <v>6569</v>
      </c>
      <c r="I2" s="13">
        <v>1.93800426244482</v>
      </c>
      <c r="J2" s="3">
        <v>3167.92</v>
      </c>
      <c r="K2" s="14">
        <f>J2/C2</f>
        <v>0.248840013353495</v>
      </c>
      <c r="L2" s="14" t="s">
        <v>28</v>
      </c>
      <c r="M2" s="3">
        <v>1500</v>
      </c>
      <c r="N2" s="3"/>
    </row>
    <row r="3" ht="15.6" spans="1:14">
      <c r="A3" s="3" t="s">
        <v>26</v>
      </c>
      <c r="B3" s="3" t="s">
        <v>29</v>
      </c>
      <c r="C3" s="3">
        <v>9213.36</v>
      </c>
      <c r="D3" s="4">
        <v>0.0427312754224499</v>
      </c>
      <c r="E3" s="5">
        <v>0.516501849983182</v>
      </c>
      <c r="F3" s="6">
        <v>22.0707828078362</v>
      </c>
      <c r="G3" s="7">
        <v>11</v>
      </c>
      <c r="H3" s="3">
        <v>2853</v>
      </c>
      <c r="I3" s="13">
        <v>3.22935856992639</v>
      </c>
      <c r="J3" s="3"/>
      <c r="K3" s="14">
        <f t="shared" ref="K3:K29" si="0">J3/C3</f>
        <v>0</v>
      </c>
      <c r="L3" s="14" t="s">
        <v>30</v>
      </c>
      <c r="M3" s="3">
        <v>800</v>
      </c>
      <c r="N3" s="3"/>
    </row>
    <row r="4" ht="15.6" spans="1:14">
      <c r="A4" s="3" t="s">
        <v>26</v>
      </c>
      <c r="B4" s="3" t="s">
        <v>31</v>
      </c>
      <c r="C4" s="3">
        <v>9037.71</v>
      </c>
      <c r="D4" s="4">
        <v>0.0776169254987573</v>
      </c>
      <c r="E4" s="5">
        <v>0.131302901309003</v>
      </c>
      <c r="F4" s="6">
        <v>10.1913275086716</v>
      </c>
      <c r="G4" s="7">
        <v>77</v>
      </c>
      <c r="H4" s="3">
        <v>4371</v>
      </c>
      <c r="I4" s="13">
        <v>2.0676527110501</v>
      </c>
      <c r="J4" s="3">
        <v>3436.79</v>
      </c>
      <c r="K4" s="14">
        <f t="shared" si="0"/>
        <v>0.380272214974811</v>
      </c>
      <c r="L4" s="14" t="s">
        <v>32</v>
      </c>
      <c r="M4" s="3">
        <v>1000</v>
      </c>
      <c r="N4" s="3"/>
    </row>
    <row r="5" ht="15.6" spans="1:14">
      <c r="A5" s="3" t="s">
        <v>26</v>
      </c>
      <c r="B5" s="3" t="s">
        <v>33</v>
      </c>
      <c r="C5" s="3">
        <v>8308.06</v>
      </c>
      <c r="D5" s="4">
        <v>0.0442440679513416</v>
      </c>
      <c r="E5" s="5">
        <v>0.357136224906504</v>
      </c>
      <c r="F5" s="6">
        <v>15.801159402649</v>
      </c>
      <c r="G5" s="7">
        <v>25</v>
      </c>
      <c r="H5" s="3">
        <v>5009</v>
      </c>
      <c r="I5" s="13">
        <v>1.65862647234977</v>
      </c>
      <c r="J5" s="3"/>
      <c r="K5" s="14">
        <f t="shared" si="0"/>
        <v>0</v>
      </c>
      <c r="L5" s="14" t="s">
        <v>34</v>
      </c>
      <c r="M5" s="3">
        <v>500</v>
      </c>
      <c r="N5" s="3"/>
    </row>
    <row r="6" ht="15.6" spans="1:14">
      <c r="A6" s="3" t="s">
        <v>26</v>
      </c>
      <c r="B6" s="3" t="s">
        <v>35</v>
      </c>
      <c r="C6" s="3">
        <v>6240.01</v>
      </c>
      <c r="D6" s="4">
        <v>0.0702366057255971</v>
      </c>
      <c r="E6" s="5">
        <v>0.165909175507165</v>
      </c>
      <c r="F6" s="6">
        <v>11.6528973463557</v>
      </c>
      <c r="G6" s="7">
        <v>36</v>
      </c>
      <c r="H6" s="3">
        <v>4369</v>
      </c>
      <c r="I6" s="13">
        <v>1.42824673838407</v>
      </c>
      <c r="J6" s="3">
        <v>1029.77</v>
      </c>
      <c r="K6" s="14">
        <f t="shared" si="0"/>
        <v>0.165026979123431</v>
      </c>
      <c r="L6" s="14" t="s">
        <v>36</v>
      </c>
      <c r="M6" s="3">
        <v>800</v>
      </c>
      <c r="N6" s="3"/>
    </row>
    <row r="7" ht="15.6" spans="1:14">
      <c r="A7" s="3" t="s">
        <v>26</v>
      </c>
      <c r="B7" s="3" t="s">
        <v>37</v>
      </c>
      <c r="C7" s="3">
        <v>4847.93</v>
      </c>
      <c r="D7" s="4">
        <v>0.0333968653744703</v>
      </c>
      <c r="E7" s="5">
        <v>0.617570700636943</v>
      </c>
      <c r="F7" s="6">
        <v>20.6249255483893</v>
      </c>
      <c r="G7" s="7">
        <v>14</v>
      </c>
      <c r="H7" s="3">
        <v>2655</v>
      </c>
      <c r="I7" s="13">
        <v>1.82596233521657</v>
      </c>
      <c r="J7" s="3"/>
      <c r="K7" s="14">
        <f t="shared" si="0"/>
        <v>0</v>
      </c>
      <c r="L7" s="14" t="s">
        <v>38</v>
      </c>
      <c r="M7" s="3">
        <v>300</v>
      </c>
      <c r="N7" s="3"/>
    </row>
    <row r="8" ht="15.6" spans="1:14">
      <c r="A8" s="3" t="s">
        <v>26</v>
      </c>
      <c r="B8" s="3" t="s">
        <v>39</v>
      </c>
      <c r="C8" s="3">
        <v>4130.04</v>
      </c>
      <c r="D8" s="4">
        <v>0.0409455710416804</v>
      </c>
      <c r="E8" s="5">
        <v>0.832837265577737</v>
      </c>
      <c r="F8" s="6">
        <v>34.1009974238721</v>
      </c>
      <c r="G8" s="7">
        <v>7</v>
      </c>
      <c r="H8" s="3">
        <v>1094</v>
      </c>
      <c r="I8" s="13">
        <v>3.77517367458867</v>
      </c>
      <c r="J8" s="3"/>
      <c r="K8" s="14">
        <f t="shared" si="0"/>
        <v>0</v>
      </c>
      <c r="L8" s="14" t="s">
        <v>40</v>
      </c>
      <c r="M8" s="3">
        <v>300</v>
      </c>
      <c r="N8" s="3"/>
    </row>
    <row r="9" ht="15.6" spans="1:14">
      <c r="A9" s="3" t="s">
        <v>26</v>
      </c>
      <c r="B9" s="3" t="s">
        <v>41</v>
      </c>
      <c r="C9" s="3">
        <v>3737.97</v>
      </c>
      <c r="D9" s="4">
        <v>0.0491159611725784</v>
      </c>
      <c r="E9" s="5">
        <v>0.461136195410807</v>
      </c>
      <c r="F9" s="6">
        <v>22.6491474690677</v>
      </c>
      <c r="G9" s="7">
        <v>2</v>
      </c>
      <c r="H9" s="3">
        <v>1124</v>
      </c>
      <c r="I9" s="13">
        <v>3.32559608540925</v>
      </c>
      <c r="J9" s="3">
        <v>117.67</v>
      </c>
      <c r="K9" s="14">
        <f t="shared" si="0"/>
        <v>0.031479653394757</v>
      </c>
      <c r="L9" s="14" t="s">
        <v>42</v>
      </c>
      <c r="M9" s="3">
        <v>600</v>
      </c>
      <c r="N9" s="3"/>
    </row>
    <row r="10" ht="15.6" spans="1:14">
      <c r="A10" s="3" t="s">
        <v>26</v>
      </c>
      <c r="B10" s="3" t="s">
        <v>43</v>
      </c>
      <c r="C10" s="3">
        <v>3221.83</v>
      </c>
      <c r="D10" s="4">
        <v>0.0548395488951565</v>
      </c>
      <c r="E10" s="5">
        <v>0.242607680722892</v>
      </c>
      <c r="F10" s="6">
        <v>13.3044957693435</v>
      </c>
      <c r="G10" s="7">
        <v>9</v>
      </c>
      <c r="H10" s="3">
        <v>876</v>
      </c>
      <c r="I10" s="13">
        <v>3.67788812785388</v>
      </c>
      <c r="J10" s="3">
        <v>976.08</v>
      </c>
      <c r="K10" s="14">
        <f t="shared" si="0"/>
        <v>0.302958256642964</v>
      </c>
      <c r="L10" s="14" t="s">
        <v>44</v>
      </c>
      <c r="M10" s="3">
        <v>800</v>
      </c>
      <c r="N10" s="3"/>
    </row>
    <row r="11" ht="15.6" spans="1:14">
      <c r="A11" s="3" t="s">
        <v>26</v>
      </c>
      <c r="B11" s="3" t="s">
        <v>45</v>
      </c>
      <c r="C11" s="3">
        <v>3220.49</v>
      </c>
      <c r="D11" s="4">
        <v>0.030513698630137</v>
      </c>
      <c r="E11" s="5">
        <v>1.20482229704452</v>
      </c>
      <c r="F11" s="6">
        <v>36.7635844748858</v>
      </c>
      <c r="G11" s="7">
        <v>2</v>
      </c>
      <c r="H11" s="3">
        <v>1122</v>
      </c>
      <c r="I11" s="13">
        <v>2.870311942959</v>
      </c>
      <c r="J11" s="3">
        <v>5443.27</v>
      </c>
      <c r="K11" s="14">
        <f t="shared" si="0"/>
        <v>1.69019931749516</v>
      </c>
      <c r="L11" s="14" t="s">
        <v>46</v>
      </c>
      <c r="M11" s="3">
        <v>1500</v>
      </c>
      <c r="N11" s="3"/>
    </row>
    <row r="12" ht="15.6" spans="1:14">
      <c r="A12" s="3" t="s">
        <v>26</v>
      </c>
      <c r="B12" s="3" t="s">
        <v>47</v>
      </c>
      <c r="C12" s="3">
        <v>2793.83</v>
      </c>
      <c r="D12" s="4">
        <v>0.0475294813812925</v>
      </c>
      <c r="E12" s="5">
        <v>0.414084778420039</v>
      </c>
      <c r="F12" s="6">
        <v>19.6812347661919</v>
      </c>
      <c r="G12" s="7">
        <v>9</v>
      </c>
      <c r="H12" s="3">
        <v>1190</v>
      </c>
      <c r="I12" s="13">
        <v>2.34775630252101</v>
      </c>
      <c r="J12" s="3"/>
      <c r="K12" s="14">
        <f t="shared" si="0"/>
        <v>0</v>
      </c>
      <c r="L12" s="14" t="s">
        <v>48</v>
      </c>
      <c r="M12" s="3">
        <v>200</v>
      </c>
      <c r="N12" s="3"/>
    </row>
    <row r="13" ht="15.6" spans="1:14">
      <c r="A13" s="3" t="s">
        <v>26</v>
      </c>
      <c r="B13" s="3" t="s">
        <v>49</v>
      </c>
      <c r="C13" s="3">
        <v>2779.94</v>
      </c>
      <c r="D13" s="4">
        <v>0.0323021511040246</v>
      </c>
      <c r="E13" s="5">
        <v>1.22518289995593</v>
      </c>
      <c r="F13" s="6">
        <v>39.5760431644434</v>
      </c>
      <c r="G13" s="7">
        <v>5</v>
      </c>
      <c r="H13" s="3">
        <v>851</v>
      </c>
      <c r="I13" s="13">
        <v>3.26667450058754</v>
      </c>
      <c r="J13" s="3"/>
      <c r="K13" s="14">
        <f t="shared" si="0"/>
        <v>0</v>
      </c>
      <c r="L13" s="14" t="s">
        <v>50</v>
      </c>
      <c r="M13" s="3">
        <v>400</v>
      </c>
      <c r="N13" s="3"/>
    </row>
    <row r="14" ht="15.6" spans="1:14">
      <c r="A14" s="3" t="s">
        <v>26</v>
      </c>
      <c r="B14" s="3" t="s">
        <v>51</v>
      </c>
      <c r="C14" s="3">
        <v>2723.62</v>
      </c>
      <c r="D14" s="4">
        <v>0.0450878314610162</v>
      </c>
      <c r="E14" s="5">
        <v>0.919520594193113</v>
      </c>
      <c r="F14" s="6">
        <v>41.4591895759126</v>
      </c>
      <c r="G14" s="7">
        <v>6</v>
      </c>
      <c r="H14" s="3">
        <v>1138</v>
      </c>
      <c r="I14" s="13">
        <v>2.39333919156415</v>
      </c>
      <c r="J14" s="3"/>
      <c r="K14" s="14">
        <f t="shared" si="0"/>
        <v>0</v>
      </c>
      <c r="L14" s="14" t="s">
        <v>52</v>
      </c>
      <c r="M14" s="3">
        <v>200</v>
      </c>
      <c r="N14" s="3"/>
    </row>
    <row r="15" ht="15.6" spans="1:14">
      <c r="A15" s="3" t="s">
        <v>26</v>
      </c>
      <c r="B15" s="3" t="s">
        <v>53</v>
      </c>
      <c r="C15" s="3">
        <v>2006.3</v>
      </c>
      <c r="D15" s="4">
        <v>0.0631925094870268</v>
      </c>
      <c r="E15" s="5">
        <v>0.0690042992261393</v>
      </c>
      <c r="F15" s="6">
        <v>4.36055483349344</v>
      </c>
      <c r="G15" s="7">
        <v>8</v>
      </c>
      <c r="H15" s="3">
        <v>2354</v>
      </c>
      <c r="I15" s="13">
        <v>0.852293967714529</v>
      </c>
      <c r="J15" s="3">
        <v>3434.9</v>
      </c>
      <c r="K15" s="14">
        <f t="shared" si="0"/>
        <v>1.71205702038578</v>
      </c>
      <c r="L15" s="14" t="s">
        <v>54</v>
      </c>
      <c r="M15" s="3">
        <v>1000</v>
      </c>
      <c r="N15" s="3"/>
    </row>
    <row r="16" ht="15.6" spans="1:14">
      <c r="A16" s="3" t="s">
        <v>26</v>
      </c>
      <c r="B16" s="3" t="s">
        <v>55</v>
      </c>
      <c r="C16" s="3">
        <v>1878.62</v>
      </c>
      <c r="D16" s="4">
        <v>0.0334575648499135</v>
      </c>
      <c r="E16" s="5">
        <v>0.596198032370676</v>
      </c>
      <c r="F16" s="6">
        <v>19.9473343314327</v>
      </c>
      <c r="G16" s="7">
        <v>4</v>
      </c>
      <c r="H16" s="3">
        <v>509</v>
      </c>
      <c r="I16" s="13">
        <v>3.69080550098232</v>
      </c>
      <c r="J16" s="3"/>
      <c r="K16" s="14">
        <f t="shared" si="0"/>
        <v>0</v>
      </c>
      <c r="L16" s="14" t="s">
        <v>56</v>
      </c>
      <c r="M16" s="3">
        <v>200</v>
      </c>
      <c r="N16" s="3"/>
    </row>
    <row r="17" ht="15.6" spans="1:14">
      <c r="A17" s="3" t="s">
        <v>26</v>
      </c>
      <c r="B17" s="3" t="s">
        <v>57</v>
      </c>
      <c r="C17" s="3">
        <v>1481.15</v>
      </c>
      <c r="D17" s="4">
        <v>0.0568992818172949</v>
      </c>
      <c r="E17" s="5">
        <v>0.195350830915326</v>
      </c>
      <c r="F17" s="6">
        <v>11.1153219814939</v>
      </c>
      <c r="G17" s="7">
        <v>2</v>
      </c>
      <c r="H17" s="3">
        <v>781</v>
      </c>
      <c r="I17" s="13">
        <v>1.89647887323944</v>
      </c>
      <c r="J17" s="3"/>
      <c r="K17" s="14">
        <f t="shared" si="0"/>
        <v>0</v>
      </c>
      <c r="L17" s="14" t="s">
        <v>58</v>
      </c>
      <c r="M17" s="3">
        <v>200</v>
      </c>
      <c r="N17" s="3"/>
    </row>
    <row r="18" ht="15.6" spans="1:14">
      <c r="A18" s="3" t="s">
        <v>26</v>
      </c>
      <c r="B18" s="3" t="s">
        <v>59</v>
      </c>
      <c r="C18" s="3">
        <v>1413.5</v>
      </c>
      <c r="D18" s="4">
        <v>0.0637573876186496</v>
      </c>
      <c r="E18" s="5">
        <v>0.220583645443196</v>
      </c>
      <c r="F18" s="6">
        <v>14.0638369848566</v>
      </c>
      <c r="G18" s="7">
        <v>1</v>
      </c>
      <c r="H18" s="3">
        <v>586</v>
      </c>
      <c r="I18" s="13">
        <v>2.41211604095563</v>
      </c>
      <c r="J18" s="3"/>
      <c r="K18" s="14">
        <f t="shared" si="0"/>
        <v>0</v>
      </c>
      <c r="L18" s="14" t="s">
        <v>60</v>
      </c>
      <c r="M18" s="3">
        <v>200</v>
      </c>
      <c r="N18" s="3"/>
    </row>
    <row r="19" ht="15.6" spans="1:14">
      <c r="A19" s="3" t="s">
        <v>26</v>
      </c>
      <c r="B19" s="3" t="s">
        <v>61</v>
      </c>
      <c r="C19" s="3">
        <v>1390.36</v>
      </c>
      <c r="D19" s="4">
        <v>0.047102487781575</v>
      </c>
      <c r="E19" s="5">
        <v>0.216938679981276</v>
      </c>
      <c r="F19" s="6">
        <v>10.2183515231691</v>
      </c>
      <c r="G19" s="7">
        <v>2</v>
      </c>
      <c r="H19" s="3">
        <v>1272</v>
      </c>
      <c r="I19" s="13">
        <v>1.09305031446541</v>
      </c>
      <c r="J19" s="3"/>
      <c r="K19" s="14">
        <f t="shared" si="0"/>
        <v>0</v>
      </c>
      <c r="L19" s="14" t="s">
        <v>62</v>
      </c>
      <c r="M19" s="3">
        <v>300</v>
      </c>
      <c r="N19" s="3"/>
    </row>
    <row r="20" ht="15.6" spans="1:14">
      <c r="A20" s="3" t="s">
        <v>26</v>
      </c>
      <c r="B20" s="3" t="s">
        <v>63</v>
      </c>
      <c r="C20" s="3">
        <v>1379.47</v>
      </c>
      <c r="D20" s="4">
        <v>0.0402542871718401</v>
      </c>
      <c r="E20" s="5">
        <v>0.268954961980893</v>
      </c>
      <c r="F20" s="6">
        <v>10.8265902758702</v>
      </c>
      <c r="G20" s="7">
        <v>0</v>
      </c>
      <c r="H20" s="3">
        <v>678</v>
      </c>
      <c r="I20" s="13">
        <v>2.03461651917404</v>
      </c>
      <c r="J20" s="3"/>
      <c r="K20" s="14">
        <f t="shared" si="0"/>
        <v>0</v>
      </c>
      <c r="L20" s="14" t="s">
        <v>64</v>
      </c>
      <c r="M20" s="3">
        <v>300</v>
      </c>
      <c r="N20" s="3"/>
    </row>
    <row r="21" ht="15.6" spans="1:14">
      <c r="A21" s="3" t="s">
        <v>26</v>
      </c>
      <c r="B21" s="3" t="s">
        <v>65</v>
      </c>
      <c r="C21" s="3">
        <v>1280.51</v>
      </c>
      <c r="D21" s="4">
        <v>0.0339694204100984</v>
      </c>
      <c r="E21" s="5">
        <v>0.446793440334962</v>
      </c>
      <c r="F21" s="6">
        <v>15.1773142112125</v>
      </c>
      <c r="G21" s="7">
        <v>3</v>
      </c>
      <c r="H21" s="3">
        <v>396</v>
      </c>
      <c r="I21" s="13">
        <v>3.23361111111111</v>
      </c>
      <c r="J21" s="3"/>
      <c r="K21" s="14">
        <f t="shared" si="0"/>
        <v>0</v>
      </c>
      <c r="L21" s="14" t="s">
        <v>66</v>
      </c>
      <c r="M21" s="3">
        <v>300</v>
      </c>
      <c r="N21" s="3"/>
    </row>
    <row r="22" ht="15.6" spans="1:14">
      <c r="A22" s="3" t="s">
        <v>26</v>
      </c>
      <c r="B22" s="3" t="s">
        <v>67</v>
      </c>
      <c r="C22" s="3">
        <v>1265.38</v>
      </c>
      <c r="D22" s="4">
        <v>0.0366669796011427</v>
      </c>
      <c r="E22" s="5">
        <v>0.462831016825165</v>
      </c>
      <c r="F22" s="6">
        <v>16.9706154527044</v>
      </c>
      <c r="G22" s="7">
        <v>2</v>
      </c>
      <c r="H22" s="3">
        <v>459</v>
      </c>
      <c r="I22" s="13">
        <v>2.75681917211329</v>
      </c>
      <c r="J22" s="3"/>
      <c r="K22" s="14">
        <f t="shared" si="0"/>
        <v>0</v>
      </c>
      <c r="L22" s="14" t="s">
        <v>68</v>
      </c>
      <c r="M22" s="3">
        <v>300</v>
      </c>
      <c r="N22" s="3"/>
    </row>
    <row r="23" ht="15.6" spans="1:14">
      <c r="A23" s="3" t="s">
        <v>26</v>
      </c>
      <c r="B23" s="3" t="s">
        <v>69</v>
      </c>
      <c r="C23" s="3">
        <v>1087.01</v>
      </c>
      <c r="D23" s="4">
        <v>0.056150193154696</v>
      </c>
      <c r="E23" s="5">
        <v>0.476340929009641</v>
      </c>
      <c r="F23" s="6">
        <v>26.7466351713787</v>
      </c>
      <c r="G23" s="7">
        <v>0</v>
      </c>
      <c r="H23" s="3">
        <v>528</v>
      </c>
      <c r="I23" s="13">
        <v>2.05873106060606</v>
      </c>
      <c r="J23" s="3"/>
      <c r="K23" s="14">
        <f t="shared" si="0"/>
        <v>0</v>
      </c>
      <c r="L23" s="14" t="s">
        <v>70</v>
      </c>
      <c r="M23" s="3">
        <v>300</v>
      </c>
      <c r="N23" s="3"/>
    </row>
    <row r="24" ht="15.6" spans="1:14">
      <c r="A24" s="3" t="s">
        <v>26</v>
      </c>
      <c r="B24" s="3" t="s">
        <v>71</v>
      </c>
      <c r="C24" s="3">
        <v>923.75</v>
      </c>
      <c r="D24" s="4">
        <v>0.0497166756610901</v>
      </c>
      <c r="E24" s="5">
        <v>0.25067842605156</v>
      </c>
      <c r="F24" s="6">
        <v>12.462898003238</v>
      </c>
      <c r="G24" s="7">
        <v>3</v>
      </c>
      <c r="H24" s="3">
        <v>485</v>
      </c>
      <c r="I24" s="13">
        <v>1.90463917525773</v>
      </c>
      <c r="J24" s="3">
        <v>696.57</v>
      </c>
      <c r="K24" s="14">
        <f t="shared" si="0"/>
        <v>0.754067658998647</v>
      </c>
      <c r="L24" s="14" t="s">
        <v>72</v>
      </c>
      <c r="M24" s="3">
        <v>800</v>
      </c>
      <c r="N24" s="3"/>
    </row>
    <row r="25" ht="15.6" spans="1:14">
      <c r="A25" s="3" t="s">
        <v>26</v>
      </c>
      <c r="B25" s="3" t="s">
        <v>73</v>
      </c>
      <c r="C25" s="3">
        <v>570.32</v>
      </c>
      <c r="D25" s="4">
        <v>0.0565785126840888</v>
      </c>
      <c r="E25" s="5">
        <v>0.175267363245237</v>
      </c>
      <c r="F25" s="6">
        <v>9.91636673447742</v>
      </c>
      <c r="G25" s="7">
        <v>1</v>
      </c>
      <c r="H25" s="3">
        <v>187</v>
      </c>
      <c r="I25" s="13">
        <v>3.04983957219251</v>
      </c>
      <c r="J25" s="3"/>
      <c r="K25" s="14">
        <f t="shared" si="0"/>
        <v>0</v>
      </c>
      <c r="L25" s="14" t="s">
        <v>74</v>
      </c>
      <c r="M25" s="3" t="s">
        <v>75</v>
      </c>
      <c r="N25" s="3"/>
    </row>
    <row r="26" ht="15.6" spans="1:14">
      <c r="A26" s="3" t="s">
        <v>26</v>
      </c>
      <c r="B26" s="3" t="s">
        <v>76</v>
      </c>
      <c r="C26" s="3">
        <v>349.88</v>
      </c>
      <c r="D26" s="4">
        <v>0.0633890633659708</v>
      </c>
      <c r="E26" s="5">
        <v>0.127460837887067</v>
      </c>
      <c r="F26" s="6">
        <v>8.07962312950305</v>
      </c>
      <c r="G26" s="7">
        <v>0</v>
      </c>
      <c r="H26" s="3">
        <v>172</v>
      </c>
      <c r="I26" s="13">
        <v>2.03418604651163</v>
      </c>
      <c r="J26" s="3"/>
      <c r="K26" s="14">
        <f t="shared" si="0"/>
        <v>0</v>
      </c>
      <c r="L26" s="14" t="s">
        <v>77</v>
      </c>
      <c r="M26" s="3">
        <v>200</v>
      </c>
      <c r="N26" s="3"/>
    </row>
    <row r="27" ht="15.6" spans="1:14">
      <c r="A27" s="3" t="s">
        <v>26</v>
      </c>
      <c r="B27" s="3" t="s">
        <v>78</v>
      </c>
      <c r="C27" s="3">
        <v>224.06</v>
      </c>
      <c r="D27" s="4">
        <v>0.0368128352773266</v>
      </c>
      <c r="E27" s="5">
        <v>0.299545454545455</v>
      </c>
      <c r="F27" s="6">
        <v>11.0271174762538</v>
      </c>
      <c r="G27" s="7">
        <v>0</v>
      </c>
      <c r="H27" s="3">
        <v>71</v>
      </c>
      <c r="I27" s="13">
        <v>3.15577464788732</v>
      </c>
      <c r="J27" s="3"/>
      <c r="K27" s="14">
        <f t="shared" si="0"/>
        <v>0</v>
      </c>
      <c r="L27" s="14" t="s">
        <v>79</v>
      </c>
      <c r="M27" s="3">
        <v>200</v>
      </c>
      <c r="N27" s="3"/>
    </row>
    <row r="28" ht="15.6" spans="1:14">
      <c r="A28" s="8" t="s">
        <v>26</v>
      </c>
      <c r="B28" s="8"/>
      <c r="C28" s="8">
        <v>88235.85</v>
      </c>
      <c r="D28" s="9">
        <v>0.0524052183354012</v>
      </c>
      <c r="E28" s="10">
        <v>0.303458955108386</v>
      </c>
      <c r="F28" s="11">
        <v>15.9028327982877</v>
      </c>
      <c r="G28" s="8">
        <v>239</v>
      </c>
      <c r="H28" s="8">
        <v>41699</v>
      </c>
      <c r="I28" s="10">
        <v>2.11601836974508</v>
      </c>
      <c r="J28" s="8">
        <f>SUM(J2:J27)</f>
        <v>18302.97</v>
      </c>
      <c r="K28" s="10">
        <f t="shared" si="0"/>
        <v>0.207432353176175</v>
      </c>
      <c r="L28" s="8"/>
      <c r="M28" s="3">
        <f>SUM(M2:M27)</f>
        <v>13200</v>
      </c>
      <c r="N28" s="3"/>
    </row>
    <row r="29" ht="15.6" spans="1:14">
      <c r="A29" s="3" t="s">
        <v>8</v>
      </c>
      <c r="B29" s="3" t="s">
        <v>27</v>
      </c>
      <c r="C29" s="3">
        <v>9860.9</v>
      </c>
      <c r="D29" s="4">
        <v>0.0281935998919679</v>
      </c>
      <c r="E29" s="5">
        <v>0.694576318940621</v>
      </c>
      <c r="F29" s="6">
        <v>19.5826068306478</v>
      </c>
      <c r="G29" s="7">
        <v>12</v>
      </c>
      <c r="H29" s="3">
        <v>4916</v>
      </c>
      <c r="I29" s="13">
        <v>2.00587876322213</v>
      </c>
      <c r="J29" s="3">
        <v>6217.75</v>
      </c>
      <c r="K29" s="15">
        <f t="shared" si="0"/>
        <v>0.630545893376872</v>
      </c>
      <c r="L29" s="14" t="s">
        <v>28</v>
      </c>
      <c r="M29" s="3">
        <v>2000</v>
      </c>
      <c r="N29" s="3"/>
    </row>
    <row r="30" ht="15.6" spans="1:14">
      <c r="A30" s="3" t="s">
        <v>8</v>
      </c>
      <c r="B30" s="3" t="s">
        <v>31</v>
      </c>
      <c r="C30" s="3">
        <v>8445.74</v>
      </c>
      <c r="D30" s="4">
        <v>0.0692514168606881</v>
      </c>
      <c r="E30" s="5">
        <v>0.223757848721685</v>
      </c>
      <c r="F30" s="6">
        <v>15.4955480576762</v>
      </c>
      <c r="G30" s="7">
        <v>54</v>
      </c>
      <c r="H30" s="3">
        <v>4268</v>
      </c>
      <c r="I30" s="13">
        <v>1.9788519212746</v>
      </c>
      <c r="J30" s="3">
        <v>1114.4</v>
      </c>
      <c r="K30" s="15">
        <f t="shared" ref="K30:K54" si="1">J30/C30</f>
        <v>0.131948177424358</v>
      </c>
      <c r="L30" s="14" t="s">
        <v>32</v>
      </c>
      <c r="M30" s="3">
        <v>500</v>
      </c>
      <c r="N30" s="3"/>
    </row>
    <row r="31" ht="15.6" spans="1:14">
      <c r="A31" s="3" t="s">
        <v>8</v>
      </c>
      <c r="B31" s="3" t="s">
        <v>35</v>
      </c>
      <c r="C31" s="3">
        <v>6987.97</v>
      </c>
      <c r="D31" s="4">
        <v>0.0680203022145552</v>
      </c>
      <c r="E31" s="5">
        <v>0.238204595036815</v>
      </c>
      <c r="F31" s="6">
        <v>16.2027485432999</v>
      </c>
      <c r="G31" s="7">
        <v>20</v>
      </c>
      <c r="H31" s="3">
        <v>4007</v>
      </c>
      <c r="I31" s="13">
        <v>1.7439406039431</v>
      </c>
      <c r="J31" s="3"/>
      <c r="K31" s="15">
        <f t="shared" si="1"/>
        <v>0</v>
      </c>
      <c r="L31" s="14" t="s">
        <v>36</v>
      </c>
      <c r="M31" s="3">
        <v>300</v>
      </c>
      <c r="N31" s="3"/>
    </row>
    <row r="32" ht="15.6" spans="1:14">
      <c r="A32" s="3" t="s">
        <v>8</v>
      </c>
      <c r="B32" s="3" t="s">
        <v>29</v>
      </c>
      <c r="C32" s="3">
        <v>5656.82</v>
      </c>
      <c r="D32" s="4">
        <v>0.042046629391286</v>
      </c>
      <c r="E32" s="5">
        <v>0.567725812926536</v>
      </c>
      <c r="F32" s="6">
        <v>23.8709568519886</v>
      </c>
      <c r="G32" s="7">
        <v>9</v>
      </c>
      <c r="H32" s="3">
        <v>1719</v>
      </c>
      <c r="I32" s="13">
        <v>3.2907620709715</v>
      </c>
      <c r="J32" s="3"/>
      <c r="K32" s="15">
        <f t="shared" si="1"/>
        <v>0</v>
      </c>
      <c r="L32" s="14" t="s">
        <v>30</v>
      </c>
      <c r="M32" s="3">
        <v>300</v>
      </c>
      <c r="N32" s="3"/>
    </row>
    <row r="33" ht="15.6" spans="1:14">
      <c r="A33" s="3" t="s">
        <v>8</v>
      </c>
      <c r="B33" s="3" t="s">
        <v>33</v>
      </c>
      <c r="C33" s="3">
        <v>5429.89</v>
      </c>
      <c r="D33" s="4">
        <v>0.0406421702294132</v>
      </c>
      <c r="E33" s="5">
        <v>0.390050283743984</v>
      </c>
      <c r="F33" s="6">
        <v>15.8524900299539</v>
      </c>
      <c r="G33" s="7">
        <v>15</v>
      </c>
      <c r="H33" s="3">
        <v>3008</v>
      </c>
      <c r="I33" s="13">
        <v>1.80514960106383</v>
      </c>
      <c r="J33" s="3"/>
      <c r="K33" s="15">
        <f t="shared" si="1"/>
        <v>0</v>
      </c>
      <c r="L33" s="14" t="s">
        <v>34</v>
      </c>
      <c r="M33" s="3" t="s">
        <v>75</v>
      </c>
      <c r="N33" s="3"/>
    </row>
    <row r="34" ht="15.6" spans="1:14">
      <c r="A34" s="3" t="s">
        <v>8</v>
      </c>
      <c r="B34" s="3" t="s">
        <v>43</v>
      </c>
      <c r="C34" s="3">
        <v>5039.5</v>
      </c>
      <c r="D34" s="4">
        <v>0.0497293730892129</v>
      </c>
      <c r="E34" s="5">
        <v>0.388730330145017</v>
      </c>
      <c r="F34" s="6">
        <v>19.3313156188745</v>
      </c>
      <c r="G34" s="7">
        <v>23</v>
      </c>
      <c r="H34" s="3">
        <v>1657</v>
      </c>
      <c r="I34" s="13">
        <v>3.04133977066989</v>
      </c>
      <c r="J34" s="3"/>
      <c r="K34" s="15">
        <f t="shared" si="1"/>
        <v>0</v>
      </c>
      <c r="L34" s="14" t="s">
        <v>44</v>
      </c>
      <c r="M34" s="3">
        <v>200</v>
      </c>
      <c r="N34" s="3"/>
    </row>
    <row r="35" ht="15.6" spans="1:14">
      <c r="A35" s="3" t="s">
        <v>8</v>
      </c>
      <c r="B35" s="3" t="s">
        <v>53</v>
      </c>
      <c r="C35" s="3">
        <v>4106.52</v>
      </c>
      <c r="D35" s="4">
        <v>0.0542558560384821</v>
      </c>
      <c r="E35" s="5">
        <v>0.159824083443606</v>
      </c>
      <c r="F35" s="6">
        <v>8.67139246279861</v>
      </c>
      <c r="G35" s="7">
        <v>8</v>
      </c>
      <c r="H35" s="3">
        <v>3652</v>
      </c>
      <c r="I35" s="13">
        <v>1.1244578313253</v>
      </c>
      <c r="J35" s="3"/>
      <c r="K35" s="15">
        <f t="shared" si="1"/>
        <v>0</v>
      </c>
      <c r="L35" s="14" t="s">
        <v>54</v>
      </c>
      <c r="M35" s="3">
        <v>200</v>
      </c>
      <c r="N35" s="3"/>
    </row>
    <row r="36" ht="15.6" spans="1:14">
      <c r="A36" s="3" t="s">
        <v>8</v>
      </c>
      <c r="B36" s="3" t="s">
        <v>45</v>
      </c>
      <c r="C36" s="3">
        <v>3619.09</v>
      </c>
      <c r="D36" s="4">
        <v>0.0283689353200203</v>
      </c>
      <c r="E36" s="5">
        <v>1.26807638402242</v>
      </c>
      <c r="F36" s="6">
        <v>35.9739769191774</v>
      </c>
      <c r="G36" s="7">
        <v>6</v>
      </c>
      <c r="H36" s="3">
        <v>1157</v>
      </c>
      <c r="I36" s="13">
        <v>3.12799481417459</v>
      </c>
      <c r="J36" s="3">
        <v>465.08</v>
      </c>
      <c r="K36" s="15">
        <f t="shared" si="1"/>
        <v>0.128507442478634</v>
      </c>
      <c r="L36" s="14" t="s">
        <v>46</v>
      </c>
      <c r="M36" s="3">
        <v>600</v>
      </c>
      <c r="N36" s="3"/>
    </row>
    <row r="37" ht="15.6" spans="1:14">
      <c r="A37" s="3" t="s">
        <v>8</v>
      </c>
      <c r="B37" s="3" t="s">
        <v>47</v>
      </c>
      <c r="C37" s="3">
        <v>2727.19</v>
      </c>
      <c r="D37" s="4">
        <v>0.0431911677333474</v>
      </c>
      <c r="E37" s="5">
        <v>0.474872018109002</v>
      </c>
      <c r="F37" s="6">
        <v>20.5102769860191</v>
      </c>
      <c r="G37" s="7">
        <v>8</v>
      </c>
      <c r="H37" s="3">
        <v>1082</v>
      </c>
      <c r="I37" s="13">
        <v>2.52050831792976</v>
      </c>
      <c r="J37" s="3">
        <v>576.31</v>
      </c>
      <c r="K37" s="15">
        <f t="shared" si="1"/>
        <v>0.211320076708993</v>
      </c>
      <c r="L37" s="14" t="s">
        <v>48</v>
      </c>
      <c r="M37" s="3">
        <v>500</v>
      </c>
      <c r="N37" s="3"/>
    </row>
    <row r="38" ht="15.6" spans="1:14">
      <c r="A38" s="3" t="s">
        <v>8</v>
      </c>
      <c r="B38" s="3" t="s">
        <v>41</v>
      </c>
      <c r="C38" s="3">
        <v>2483.65</v>
      </c>
      <c r="D38" s="4">
        <v>0.0532902978252773</v>
      </c>
      <c r="E38" s="5">
        <v>0.525974163490047</v>
      </c>
      <c r="F38" s="6">
        <v>28.0293198207857</v>
      </c>
      <c r="G38" s="7">
        <v>8</v>
      </c>
      <c r="H38" s="3">
        <v>783</v>
      </c>
      <c r="I38" s="13">
        <v>3.17196679438059</v>
      </c>
      <c r="J38" s="3"/>
      <c r="K38" s="15">
        <f t="shared" si="1"/>
        <v>0</v>
      </c>
      <c r="L38" s="14" t="s">
        <v>42</v>
      </c>
      <c r="M38" s="3">
        <v>200</v>
      </c>
      <c r="N38" s="3"/>
    </row>
    <row r="39" ht="15.6" spans="1:14">
      <c r="A39" s="3" t="s">
        <v>8</v>
      </c>
      <c r="B39" s="3" t="s">
        <v>37</v>
      </c>
      <c r="C39" s="3">
        <v>2273.2</v>
      </c>
      <c r="D39" s="4">
        <v>0.0354400056365814</v>
      </c>
      <c r="E39" s="5">
        <v>0.645612042033513</v>
      </c>
      <c r="F39" s="6">
        <v>22.8804944087125</v>
      </c>
      <c r="G39" s="7">
        <v>14</v>
      </c>
      <c r="H39" s="3">
        <v>1378</v>
      </c>
      <c r="I39" s="13">
        <v>1.64963715529753</v>
      </c>
      <c r="J39" s="3"/>
      <c r="K39" s="15">
        <f t="shared" si="1"/>
        <v>0</v>
      </c>
      <c r="L39" s="14" t="s">
        <v>38</v>
      </c>
      <c r="M39" s="3">
        <v>200</v>
      </c>
      <c r="N39" s="3"/>
    </row>
    <row r="40" ht="15.6" spans="1:14">
      <c r="A40" s="3" t="s">
        <v>8</v>
      </c>
      <c r="B40" s="3" t="s">
        <v>39</v>
      </c>
      <c r="C40" s="3">
        <v>2229.23</v>
      </c>
      <c r="D40" s="4">
        <v>0.0463812436289501</v>
      </c>
      <c r="E40" s="5">
        <v>1.16652537938252</v>
      </c>
      <c r="F40" s="6">
        <v>54.1048978204942</v>
      </c>
      <c r="G40" s="7">
        <v>4</v>
      </c>
      <c r="H40" s="3">
        <v>704</v>
      </c>
      <c r="I40" s="13">
        <v>3.16651988636364</v>
      </c>
      <c r="J40" s="3"/>
      <c r="K40" s="15">
        <f t="shared" si="1"/>
        <v>0</v>
      </c>
      <c r="L40" s="14" t="s">
        <v>40</v>
      </c>
      <c r="M40" s="3" t="s">
        <v>75</v>
      </c>
      <c r="N40" s="3"/>
    </row>
    <row r="41" ht="15.6" spans="1:14">
      <c r="A41" s="3" t="s">
        <v>8</v>
      </c>
      <c r="B41" s="3" t="s">
        <v>49</v>
      </c>
      <c r="C41" s="3">
        <v>2054.98</v>
      </c>
      <c r="D41" s="4">
        <v>0.0317349837280611</v>
      </c>
      <c r="E41" s="5">
        <v>1.21812685240071</v>
      </c>
      <c r="F41" s="6">
        <v>38.6572358396509</v>
      </c>
      <c r="G41" s="7">
        <v>1</v>
      </c>
      <c r="H41" s="3">
        <v>627</v>
      </c>
      <c r="I41" s="13">
        <v>3.27748006379585</v>
      </c>
      <c r="J41" s="3">
        <v>465.99</v>
      </c>
      <c r="K41" s="15">
        <f t="shared" si="1"/>
        <v>0.226761331010521</v>
      </c>
      <c r="L41" s="14" t="s">
        <v>50</v>
      </c>
      <c r="M41" s="3">
        <v>500</v>
      </c>
      <c r="N41" s="3"/>
    </row>
    <row r="42" ht="15.6" spans="1:14">
      <c r="A42" s="3" t="s">
        <v>8</v>
      </c>
      <c r="B42" s="3" t="s">
        <v>61</v>
      </c>
      <c r="C42" s="3">
        <v>1932.64</v>
      </c>
      <c r="D42" s="4">
        <v>0.0419394493839161</v>
      </c>
      <c r="E42" s="5">
        <v>0.329352419904567</v>
      </c>
      <c r="F42" s="6">
        <v>13.8128591440579</v>
      </c>
      <c r="G42" s="7">
        <v>3</v>
      </c>
      <c r="H42" s="3">
        <v>1569</v>
      </c>
      <c r="I42" s="13">
        <v>1.23176545570427</v>
      </c>
      <c r="J42" s="3">
        <v>169.05</v>
      </c>
      <c r="K42" s="15">
        <f t="shared" si="1"/>
        <v>0.0874710240913983</v>
      </c>
      <c r="L42" s="14" t="s">
        <v>62</v>
      </c>
      <c r="M42" s="3">
        <v>500</v>
      </c>
      <c r="N42" s="3"/>
    </row>
    <row r="43" ht="15.6" spans="1:14">
      <c r="A43" s="3" t="s">
        <v>8</v>
      </c>
      <c r="B43" s="3" t="s">
        <v>63</v>
      </c>
      <c r="C43" s="3">
        <v>1927.07</v>
      </c>
      <c r="D43" s="4">
        <v>0.0341565843415658</v>
      </c>
      <c r="E43" s="5">
        <v>0.376087041373927</v>
      </c>
      <c r="F43" s="6">
        <v>12.8458487484585</v>
      </c>
      <c r="G43" s="7">
        <v>4</v>
      </c>
      <c r="H43" s="3">
        <v>703</v>
      </c>
      <c r="I43" s="13">
        <v>2.74120910384068</v>
      </c>
      <c r="J43" s="3"/>
      <c r="K43" s="15">
        <f t="shared" si="1"/>
        <v>0</v>
      </c>
      <c r="L43" s="14" t="s">
        <v>64</v>
      </c>
      <c r="M43" s="3" t="s">
        <v>75</v>
      </c>
      <c r="N43" s="3" t="s">
        <v>80</v>
      </c>
    </row>
    <row r="44" ht="15.6" spans="1:14">
      <c r="A44" s="3" t="s">
        <v>8</v>
      </c>
      <c r="B44" s="3" t="s">
        <v>59</v>
      </c>
      <c r="C44" s="3">
        <v>1395.87</v>
      </c>
      <c r="D44" s="4">
        <v>0.0630827687923406</v>
      </c>
      <c r="E44" s="5">
        <v>0.276574202496533</v>
      </c>
      <c r="F44" s="6">
        <v>17.4470664700147</v>
      </c>
      <c r="G44" s="7">
        <v>2</v>
      </c>
      <c r="H44" s="3">
        <v>597</v>
      </c>
      <c r="I44" s="13">
        <v>2.33814070351759</v>
      </c>
      <c r="J44" s="3"/>
      <c r="K44" s="15">
        <f t="shared" si="1"/>
        <v>0</v>
      </c>
      <c r="L44" s="14" t="s">
        <v>60</v>
      </c>
      <c r="M44" s="3" t="s">
        <v>75</v>
      </c>
      <c r="N44" s="3" t="s">
        <v>80</v>
      </c>
    </row>
    <row r="45" ht="15.6" spans="1:14">
      <c r="A45" s="3" t="s">
        <v>8</v>
      </c>
      <c r="B45" s="3" t="s">
        <v>55</v>
      </c>
      <c r="C45" s="3">
        <v>1367.92</v>
      </c>
      <c r="D45" s="4">
        <v>0.0322894488233386</v>
      </c>
      <c r="E45" s="5">
        <v>0.597344978165939</v>
      </c>
      <c r="F45" s="6">
        <v>19.2879401023674</v>
      </c>
      <c r="G45" s="7">
        <v>1</v>
      </c>
      <c r="H45" s="3">
        <v>376</v>
      </c>
      <c r="I45" s="13">
        <v>3.63808510638298</v>
      </c>
      <c r="J45" s="3"/>
      <c r="K45" s="15">
        <f t="shared" si="1"/>
        <v>0</v>
      </c>
      <c r="L45" s="14" t="s">
        <v>56</v>
      </c>
      <c r="M45" s="3" t="s">
        <v>75</v>
      </c>
      <c r="N45" s="3"/>
    </row>
    <row r="46" ht="15.6" spans="1:14">
      <c r="A46" s="3" t="s">
        <v>8</v>
      </c>
      <c r="B46" s="3" t="s">
        <v>81</v>
      </c>
      <c r="C46" s="3">
        <v>1074.35</v>
      </c>
      <c r="D46" s="4">
        <v>0.0623180576813421</v>
      </c>
      <c r="E46" s="5">
        <v>0.258692511437515</v>
      </c>
      <c r="F46" s="6">
        <v>16.1212148494943</v>
      </c>
      <c r="G46" s="7">
        <v>2</v>
      </c>
      <c r="H46" s="3">
        <v>689</v>
      </c>
      <c r="I46" s="13">
        <v>1.55928882438316</v>
      </c>
      <c r="J46" s="3"/>
      <c r="K46" s="15">
        <f t="shared" si="1"/>
        <v>0</v>
      </c>
      <c r="L46" s="14" t="s">
        <v>82</v>
      </c>
      <c r="M46" s="3">
        <v>300</v>
      </c>
      <c r="N46" s="3"/>
    </row>
    <row r="47" ht="15.6" spans="1:14">
      <c r="A47" s="3" t="s">
        <v>8</v>
      </c>
      <c r="B47" s="3" t="s">
        <v>67</v>
      </c>
      <c r="C47" s="3">
        <v>1035.51</v>
      </c>
      <c r="D47" s="4">
        <v>0.0365950116886084</v>
      </c>
      <c r="E47" s="5">
        <v>0.497363112391931</v>
      </c>
      <c r="F47" s="6">
        <v>18.2010089114654</v>
      </c>
      <c r="G47" s="7">
        <v>0</v>
      </c>
      <c r="H47" s="3">
        <v>393</v>
      </c>
      <c r="I47" s="13">
        <v>2.63488549618321</v>
      </c>
      <c r="J47" s="3">
        <v>1293.04</v>
      </c>
      <c r="K47" s="15">
        <f t="shared" si="1"/>
        <v>1.24869870884878</v>
      </c>
      <c r="L47" s="14" t="s">
        <v>68</v>
      </c>
      <c r="M47" s="3">
        <v>1000</v>
      </c>
      <c r="N47" s="3"/>
    </row>
    <row r="48" ht="15.6" spans="1:14">
      <c r="A48" s="3" t="s">
        <v>8</v>
      </c>
      <c r="B48" s="3" t="s">
        <v>51</v>
      </c>
      <c r="C48" s="3">
        <v>953.16</v>
      </c>
      <c r="D48" s="4">
        <v>0.0447387888822348</v>
      </c>
      <c r="E48" s="5">
        <v>0.75051968503937</v>
      </c>
      <c r="F48" s="6">
        <v>33.5773417409378</v>
      </c>
      <c r="G48" s="7">
        <v>2</v>
      </c>
      <c r="H48" s="3">
        <v>429</v>
      </c>
      <c r="I48" s="13">
        <v>2.22181818181818</v>
      </c>
      <c r="J48" s="3"/>
      <c r="K48" s="15">
        <f t="shared" si="1"/>
        <v>0</v>
      </c>
      <c r="L48" s="14" t="s">
        <v>52</v>
      </c>
      <c r="M48" s="3" t="s">
        <v>75</v>
      </c>
      <c r="N48" s="3"/>
    </row>
    <row r="49" ht="15.6" spans="1:14">
      <c r="A49" s="3" t="s">
        <v>8</v>
      </c>
      <c r="B49" s="3" t="s">
        <v>57</v>
      </c>
      <c r="C49" s="3">
        <v>898.29</v>
      </c>
      <c r="D49" s="4">
        <v>0.0555927417882657</v>
      </c>
      <c r="E49" s="5">
        <v>0.196648423817863</v>
      </c>
      <c r="F49" s="6">
        <v>10.9322250483759</v>
      </c>
      <c r="G49" s="7">
        <v>2</v>
      </c>
      <c r="H49" s="3">
        <v>521</v>
      </c>
      <c r="I49" s="13">
        <v>1.7241650671785</v>
      </c>
      <c r="J49" s="3"/>
      <c r="K49" s="15">
        <f t="shared" si="1"/>
        <v>0</v>
      </c>
      <c r="L49" s="14" t="s">
        <v>58</v>
      </c>
      <c r="M49" s="3">
        <v>200</v>
      </c>
      <c r="N49" s="3"/>
    </row>
    <row r="50" ht="15.6" spans="1:14">
      <c r="A50" s="3" t="s">
        <v>8</v>
      </c>
      <c r="B50" s="3" t="s">
        <v>69</v>
      </c>
      <c r="C50" s="3">
        <v>833.64</v>
      </c>
      <c r="D50" s="4">
        <v>0.0527263536993745</v>
      </c>
      <c r="E50" s="5">
        <v>0.499484721390054</v>
      </c>
      <c r="F50" s="6">
        <v>26.3360080874455</v>
      </c>
      <c r="G50" s="7">
        <v>0</v>
      </c>
      <c r="H50" s="3">
        <v>383</v>
      </c>
      <c r="I50" s="13">
        <v>2.17660574412533</v>
      </c>
      <c r="J50" s="3"/>
      <c r="K50" s="15">
        <f t="shared" si="1"/>
        <v>0</v>
      </c>
      <c r="L50" s="14" t="s">
        <v>70</v>
      </c>
      <c r="M50" s="3" t="s">
        <v>75</v>
      </c>
      <c r="N50" s="3" t="s">
        <v>80</v>
      </c>
    </row>
    <row r="51" ht="15.6" spans="1:14">
      <c r="A51" s="3" t="s">
        <v>8</v>
      </c>
      <c r="B51" s="3" t="s">
        <v>65</v>
      </c>
      <c r="C51" s="3">
        <v>619.56</v>
      </c>
      <c r="D51" s="4">
        <v>0.0360229289725609</v>
      </c>
      <c r="E51" s="5">
        <v>0.500452342487884</v>
      </c>
      <c r="F51" s="6">
        <v>18.0277591875927</v>
      </c>
      <c r="G51" s="7">
        <v>0</v>
      </c>
      <c r="H51" s="3">
        <v>199</v>
      </c>
      <c r="I51" s="13">
        <v>3.11336683417085</v>
      </c>
      <c r="J51" s="3"/>
      <c r="K51" s="15">
        <f t="shared" si="1"/>
        <v>0</v>
      </c>
      <c r="L51" s="14" t="s">
        <v>66</v>
      </c>
      <c r="M51" s="3" t="s">
        <v>75</v>
      </c>
      <c r="N51" s="3" t="s">
        <v>80</v>
      </c>
    </row>
    <row r="52" ht="15.6" spans="1:14">
      <c r="A52" s="3" t="s">
        <v>8</v>
      </c>
      <c r="B52" s="3" t="s">
        <v>83</v>
      </c>
      <c r="C52" s="3">
        <v>348.34</v>
      </c>
      <c r="D52" s="4">
        <v>0.0464430072756669</v>
      </c>
      <c r="E52" s="5">
        <v>0.303167972149695</v>
      </c>
      <c r="F52" s="6">
        <v>14.0800323362975</v>
      </c>
      <c r="G52" s="7">
        <v>1</v>
      </c>
      <c r="H52" s="3">
        <v>75</v>
      </c>
      <c r="I52" s="13">
        <v>4.64453333333333</v>
      </c>
      <c r="J52" s="3"/>
      <c r="K52" s="15">
        <f t="shared" si="1"/>
        <v>0</v>
      </c>
      <c r="L52" s="14" t="s">
        <v>84</v>
      </c>
      <c r="M52" s="3">
        <v>500</v>
      </c>
      <c r="N52" s="3"/>
    </row>
    <row r="53" ht="15.6" spans="1:14">
      <c r="A53" s="3" t="s">
        <v>8</v>
      </c>
      <c r="B53" s="3" t="s">
        <v>71</v>
      </c>
      <c r="C53" s="3">
        <v>326.02</v>
      </c>
      <c r="D53" s="4">
        <v>0.0533584905660377</v>
      </c>
      <c r="E53" s="5">
        <v>0.230565770862801</v>
      </c>
      <c r="F53" s="6">
        <v>12.302641509434</v>
      </c>
      <c r="G53" s="7">
        <v>2</v>
      </c>
      <c r="H53" s="3">
        <v>211</v>
      </c>
      <c r="I53" s="13">
        <v>1.54511848341232</v>
      </c>
      <c r="J53" s="3"/>
      <c r="K53" s="15">
        <f t="shared" si="1"/>
        <v>0</v>
      </c>
      <c r="L53" s="14" t="s">
        <v>72</v>
      </c>
      <c r="M53" s="3" t="s">
        <v>75</v>
      </c>
      <c r="N53" s="3"/>
    </row>
    <row r="54" ht="15.6" spans="1:14">
      <c r="A54" s="8" t="s">
        <v>8</v>
      </c>
      <c r="B54" s="8"/>
      <c r="C54" s="8">
        <v>73627.05</v>
      </c>
      <c r="D54" s="9">
        <v>0.0281935998919679</v>
      </c>
      <c r="E54" s="10">
        <v>0.694576318940621</v>
      </c>
      <c r="F54" s="11">
        <v>19.5826068306478</v>
      </c>
      <c r="G54" s="8">
        <v>12</v>
      </c>
      <c r="H54" s="8">
        <v>4916</v>
      </c>
      <c r="I54" s="10">
        <v>2.00587876322213</v>
      </c>
      <c r="J54" s="8">
        <f>SUM(J29:J53)</f>
        <v>10301.62</v>
      </c>
      <c r="K54" s="10">
        <f t="shared" si="1"/>
        <v>0.139916240023198</v>
      </c>
      <c r="L54" s="8"/>
      <c r="M54" s="3">
        <f>SUM(M29:M53)</f>
        <v>8000</v>
      </c>
      <c r="N54" s="3"/>
    </row>
    <row r="55" ht="15.6" spans="1:14">
      <c r="A55" s="3" t="s">
        <v>11</v>
      </c>
      <c r="B55" s="3" t="s">
        <v>27</v>
      </c>
      <c r="C55" s="3">
        <v>16031.91</v>
      </c>
      <c r="D55" s="4">
        <v>0.0298323597295696</v>
      </c>
      <c r="E55" s="5">
        <v>0.686033206384527</v>
      </c>
      <c r="F55" s="6">
        <v>20.4659893992933</v>
      </c>
      <c r="G55" s="7">
        <v>15</v>
      </c>
      <c r="H55" s="3">
        <v>8056</v>
      </c>
      <c r="I55" s="13">
        <v>1.99005834160874</v>
      </c>
      <c r="J55" s="3">
        <v>3328.64</v>
      </c>
      <c r="K55" s="15">
        <f>J55/C55</f>
        <v>0.207625916063651</v>
      </c>
      <c r="L55" s="14" t="s">
        <v>28</v>
      </c>
      <c r="M55" s="3">
        <v>1300</v>
      </c>
      <c r="N55" s="3"/>
    </row>
    <row r="56" ht="15.6" spans="1:14">
      <c r="A56" s="3" t="s">
        <v>11</v>
      </c>
      <c r="B56" s="3" t="s">
        <v>31</v>
      </c>
      <c r="C56" s="3">
        <v>12288.69</v>
      </c>
      <c r="D56" s="4">
        <v>0.0741391227201453</v>
      </c>
      <c r="E56" s="5">
        <v>0.142492433993112</v>
      </c>
      <c r="F56" s="6">
        <v>10.5642640505076</v>
      </c>
      <c r="G56" s="7">
        <v>85</v>
      </c>
      <c r="H56" s="3">
        <v>5386</v>
      </c>
      <c r="I56" s="13">
        <v>2.28159858893427</v>
      </c>
      <c r="J56" s="3"/>
      <c r="K56" s="15">
        <f t="shared" ref="K56:K86" si="2">J56/C56</f>
        <v>0</v>
      </c>
      <c r="L56" s="14" t="s">
        <v>32</v>
      </c>
      <c r="M56" s="3">
        <v>300</v>
      </c>
      <c r="N56" s="3"/>
    </row>
    <row r="57" ht="15.6" spans="1:14">
      <c r="A57" s="3" t="s">
        <v>11</v>
      </c>
      <c r="B57" s="3" t="s">
        <v>29</v>
      </c>
      <c r="C57" s="3">
        <v>11449.97</v>
      </c>
      <c r="D57" s="4">
        <v>0.0423119484828457</v>
      </c>
      <c r="E57" s="5">
        <v>0.515416160252082</v>
      </c>
      <c r="F57" s="6">
        <v>21.8082620198122</v>
      </c>
      <c r="G57" s="7">
        <v>12</v>
      </c>
      <c r="H57" s="3">
        <v>3431</v>
      </c>
      <c r="I57" s="13">
        <v>3.33721072573594</v>
      </c>
      <c r="J57" s="3"/>
      <c r="K57" s="15">
        <f t="shared" si="2"/>
        <v>0</v>
      </c>
      <c r="L57" s="14" t="s">
        <v>30</v>
      </c>
      <c r="M57" s="3" t="s">
        <v>75</v>
      </c>
      <c r="N57" s="3"/>
    </row>
    <row r="58" ht="15.6" spans="1:14">
      <c r="A58" s="3" t="s">
        <v>11</v>
      </c>
      <c r="B58" s="3" t="s">
        <v>35</v>
      </c>
      <c r="C58" s="3">
        <v>9458.08</v>
      </c>
      <c r="D58" s="4">
        <v>0.0686553567856583</v>
      </c>
      <c r="E58" s="5">
        <v>0.186193672854696</v>
      </c>
      <c r="F58" s="6">
        <v>12.7831930410713</v>
      </c>
      <c r="G58" s="7">
        <v>37</v>
      </c>
      <c r="H58" s="3">
        <v>5985</v>
      </c>
      <c r="I58" s="13">
        <v>1.58029741019215</v>
      </c>
      <c r="J58" s="3"/>
      <c r="K58" s="15">
        <f t="shared" si="2"/>
        <v>0</v>
      </c>
      <c r="L58" s="14" t="s">
        <v>36</v>
      </c>
      <c r="M58" s="3">
        <v>200</v>
      </c>
      <c r="N58" s="3"/>
    </row>
    <row r="59" ht="15.6" spans="1:14">
      <c r="A59" s="3" t="s">
        <v>11</v>
      </c>
      <c r="B59" s="3" t="s">
        <v>33</v>
      </c>
      <c r="C59" s="3">
        <v>8725.49</v>
      </c>
      <c r="D59" s="4">
        <v>0.0441453536877117</v>
      </c>
      <c r="E59" s="5">
        <v>0.364017104714226</v>
      </c>
      <c r="F59" s="6">
        <v>16.0696638359863</v>
      </c>
      <c r="G59" s="7">
        <v>26</v>
      </c>
      <c r="H59" s="3">
        <v>5192</v>
      </c>
      <c r="I59" s="13">
        <v>1.68056432973806</v>
      </c>
      <c r="J59" s="3"/>
      <c r="K59" s="15">
        <f t="shared" si="2"/>
        <v>0</v>
      </c>
      <c r="L59" s="14" t="s">
        <v>34</v>
      </c>
      <c r="M59" s="3" t="s">
        <v>75</v>
      </c>
      <c r="N59" s="3"/>
    </row>
    <row r="60" ht="15.6" spans="1:14">
      <c r="A60" s="3" t="s">
        <v>11</v>
      </c>
      <c r="B60" s="3" t="s">
        <v>53</v>
      </c>
      <c r="C60" s="3">
        <v>6743.8</v>
      </c>
      <c r="D60" s="4">
        <v>0.0647766780160283</v>
      </c>
      <c r="E60" s="5">
        <v>0.116870873264822</v>
      </c>
      <c r="F60" s="6">
        <v>7.5705069269274</v>
      </c>
      <c r="G60" s="7">
        <v>12</v>
      </c>
      <c r="H60" s="3">
        <v>3659</v>
      </c>
      <c r="I60" s="13">
        <v>1.84307187756218</v>
      </c>
      <c r="J60" s="3"/>
      <c r="K60" s="15">
        <f t="shared" si="2"/>
        <v>0</v>
      </c>
      <c r="L60" s="14" t="s">
        <v>54</v>
      </c>
      <c r="M60" s="3">
        <v>200</v>
      </c>
      <c r="N60" s="3"/>
    </row>
    <row r="61" ht="15.6" spans="1:14">
      <c r="A61" s="3" t="s">
        <v>11</v>
      </c>
      <c r="B61" s="3" t="s">
        <v>41</v>
      </c>
      <c r="C61" s="3">
        <v>5805.83</v>
      </c>
      <c r="D61" s="4">
        <v>0.0517559872291838</v>
      </c>
      <c r="E61" s="5">
        <v>0.407913300077285</v>
      </c>
      <c r="F61" s="6">
        <v>21.1119555494142</v>
      </c>
      <c r="G61" s="7">
        <v>2</v>
      </c>
      <c r="H61" s="3">
        <v>1587</v>
      </c>
      <c r="I61" s="13">
        <v>3.65836798991808</v>
      </c>
      <c r="J61" s="3"/>
      <c r="K61" s="15">
        <f t="shared" si="2"/>
        <v>0</v>
      </c>
      <c r="L61" s="14" t="s">
        <v>42</v>
      </c>
      <c r="M61" s="3" t="s">
        <v>75</v>
      </c>
      <c r="N61" s="3"/>
    </row>
    <row r="62" ht="15.6" spans="1:14">
      <c r="A62" s="3" t="s">
        <v>11</v>
      </c>
      <c r="B62" s="3" t="s">
        <v>37</v>
      </c>
      <c r="C62" s="3">
        <v>5379.43</v>
      </c>
      <c r="D62" s="4">
        <v>0.0333267208887126</v>
      </c>
      <c r="E62" s="5">
        <v>0.615777243589744</v>
      </c>
      <c r="F62" s="6">
        <v>20.5218363267362</v>
      </c>
      <c r="G62" s="7">
        <v>17</v>
      </c>
      <c r="H62" s="3">
        <v>2946</v>
      </c>
      <c r="I62" s="13">
        <v>1.82601154107264</v>
      </c>
      <c r="J62" s="3"/>
      <c r="K62" s="15">
        <f t="shared" si="2"/>
        <v>0</v>
      </c>
      <c r="L62" s="14" t="s">
        <v>38</v>
      </c>
      <c r="M62" s="3" t="s">
        <v>75</v>
      </c>
      <c r="N62" s="3"/>
    </row>
    <row r="63" ht="15.6" spans="1:14">
      <c r="A63" s="3" t="s">
        <v>11</v>
      </c>
      <c r="B63" s="3" t="s">
        <v>81</v>
      </c>
      <c r="C63" s="3">
        <v>5012.88</v>
      </c>
      <c r="D63" s="4">
        <v>0.0563329349391683</v>
      </c>
      <c r="E63" s="5">
        <v>0.181803938635622</v>
      </c>
      <c r="F63" s="6">
        <v>10.241549446845</v>
      </c>
      <c r="G63" s="7">
        <v>23</v>
      </c>
      <c r="H63" s="3">
        <v>2912</v>
      </c>
      <c r="I63" s="13">
        <v>1.72145604395604</v>
      </c>
      <c r="J63" s="3"/>
      <c r="K63" s="15">
        <f t="shared" si="2"/>
        <v>0</v>
      </c>
      <c r="L63" s="14" t="s">
        <v>82</v>
      </c>
      <c r="M63" s="3">
        <v>500</v>
      </c>
      <c r="N63" s="3"/>
    </row>
    <row r="64" ht="15.6" spans="1:14">
      <c r="A64" s="3" t="s">
        <v>11</v>
      </c>
      <c r="B64" s="3" t="s">
        <v>43</v>
      </c>
      <c r="C64" s="3">
        <v>4878.02</v>
      </c>
      <c r="D64" s="4">
        <v>0.052378096657125</v>
      </c>
      <c r="E64" s="5">
        <v>0.287890698772427</v>
      </c>
      <c r="F64" s="6">
        <v>15.0791668469894</v>
      </c>
      <c r="G64" s="7">
        <v>13</v>
      </c>
      <c r="H64" s="3">
        <v>1467</v>
      </c>
      <c r="I64" s="13">
        <v>3.3251670074983</v>
      </c>
      <c r="J64" s="3"/>
      <c r="K64" s="15">
        <f t="shared" si="2"/>
        <v>0</v>
      </c>
      <c r="L64" s="14" t="s">
        <v>44</v>
      </c>
      <c r="M64" s="3">
        <v>200</v>
      </c>
      <c r="N64" s="3"/>
    </row>
    <row r="65" ht="15.6" spans="1:14">
      <c r="A65" s="3" t="s">
        <v>11</v>
      </c>
      <c r="B65" s="3" t="s">
        <v>71</v>
      </c>
      <c r="C65" s="3">
        <v>4688</v>
      </c>
      <c r="D65" s="4">
        <v>0.0484654102972579</v>
      </c>
      <c r="E65" s="5">
        <v>0.409826033744208</v>
      </c>
      <c r="F65" s="6">
        <v>19.8623868759109</v>
      </c>
      <c r="G65" s="7">
        <v>4</v>
      </c>
      <c r="H65" s="3">
        <v>1711</v>
      </c>
      <c r="I65" s="13">
        <v>2.73991817650497</v>
      </c>
      <c r="J65" s="3">
        <v>360.36</v>
      </c>
      <c r="K65" s="15">
        <f t="shared" si="2"/>
        <v>0.0768686006825939</v>
      </c>
      <c r="L65" s="14" t="s">
        <v>72</v>
      </c>
      <c r="M65" s="3">
        <v>500</v>
      </c>
      <c r="N65" s="3"/>
    </row>
    <row r="66" ht="15.6" spans="1:14">
      <c r="A66" s="3" t="s">
        <v>11</v>
      </c>
      <c r="B66" s="3" t="s">
        <v>39</v>
      </c>
      <c r="C66" s="3">
        <v>4636.71</v>
      </c>
      <c r="D66" s="4">
        <v>0.0411401592127981</v>
      </c>
      <c r="E66" s="5">
        <v>0.861041782729805</v>
      </c>
      <c r="F66" s="6">
        <v>35.4233960303757</v>
      </c>
      <c r="G66" s="7">
        <v>7</v>
      </c>
      <c r="H66" s="3">
        <v>1238</v>
      </c>
      <c r="I66" s="13">
        <v>3.74532310177706</v>
      </c>
      <c r="J66" s="3"/>
      <c r="K66" s="15">
        <f t="shared" si="2"/>
        <v>0</v>
      </c>
      <c r="L66" s="14" t="s">
        <v>40</v>
      </c>
      <c r="M66" s="3" t="s">
        <v>75</v>
      </c>
      <c r="N66" s="3"/>
    </row>
    <row r="67" ht="15.6" spans="1:14">
      <c r="A67" s="3" t="s">
        <v>11</v>
      </c>
      <c r="B67" s="3" t="s">
        <v>47</v>
      </c>
      <c r="C67" s="3">
        <v>4633.36</v>
      </c>
      <c r="D67" s="4">
        <v>0.0433249805581958</v>
      </c>
      <c r="E67" s="5">
        <v>0.462042281611488</v>
      </c>
      <c r="F67" s="6">
        <v>20.0179728678821</v>
      </c>
      <c r="G67" s="7">
        <v>10</v>
      </c>
      <c r="H67" s="3">
        <v>1757</v>
      </c>
      <c r="I67" s="13">
        <v>2.6370859419465</v>
      </c>
      <c r="J67" s="3"/>
      <c r="K67" s="15">
        <f t="shared" si="2"/>
        <v>0</v>
      </c>
      <c r="L67" s="14" t="s">
        <v>48</v>
      </c>
      <c r="M67" s="3" t="s">
        <v>75</v>
      </c>
      <c r="N67" s="3"/>
    </row>
    <row r="68" ht="15.6" spans="1:14">
      <c r="A68" s="3" t="s">
        <v>11</v>
      </c>
      <c r="B68" s="3" t="s">
        <v>45</v>
      </c>
      <c r="C68" s="3">
        <v>4513.21</v>
      </c>
      <c r="D68" s="4">
        <v>0.0286439578148732</v>
      </c>
      <c r="E68" s="5">
        <v>1.12352750809061</v>
      </c>
      <c r="F68" s="6">
        <v>32.1822745455972</v>
      </c>
      <c r="G68" s="7">
        <v>5</v>
      </c>
      <c r="H68" s="3">
        <v>1490</v>
      </c>
      <c r="I68" s="13">
        <v>3.029</v>
      </c>
      <c r="J68" s="3">
        <v>460.25</v>
      </c>
      <c r="K68" s="15">
        <f t="shared" si="2"/>
        <v>0.101978414476614</v>
      </c>
      <c r="L68" s="14" t="s">
        <v>46</v>
      </c>
      <c r="M68" s="3">
        <v>800</v>
      </c>
      <c r="N68" s="3"/>
    </row>
    <row r="69" ht="15.6" spans="1:14">
      <c r="A69" s="3" t="s">
        <v>11</v>
      </c>
      <c r="B69" s="3" t="s">
        <v>85</v>
      </c>
      <c r="C69" s="3">
        <v>4029.25</v>
      </c>
      <c r="D69" s="4">
        <v>0.120262154775604</v>
      </c>
      <c r="E69" s="5">
        <v>0.100402432035085</v>
      </c>
      <c r="F69" s="6">
        <v>12.0746128212505</v>
      </c>
      <c r="G69" s="7">
        <v>9</v>
      </c>
      <c r="H69" s="3">
        <v>1150</v>
      </c>
      <c r="I69" s="13">
        <v>3.50369565217391</v>
      </c>
      <c r="J69" s="3">
        <v>595</v>
      </c>
      <c r="K69" s="15">
        <f t="shared" si="2"/>
        <v>0.147670161940808</v>
      </c>
      <c r="L69" s="14" t="s">
        <v>86</v>
      </c>
      <c r="M69" s="3">
        <v>800</v>
      </c>
      <c r="N69" s="3"/>
    </row>
    <row r="70" ht="15.6" spans="1:14">
      <c r="A70" s="3" t="s">
        <v>11</v>
      </c>
      <c r="B70" s="3" t="s">
        <v>57</v>
      </c>
      <c r="C70" s="3">
        <v>4024.51</v>
      </c>
      <c r="D70" s="4">
        <v>0.0541540684826759</v>
      </c>
      <c r="E70" s="5">
        <v>0.26067167562666</v>
      </c>
      <c r="F70" s="6">
        <v>14.11643177338</v>
      </c>
      <c r="G70" s="7">
        <v>6</v>
      </c>
      <c r="H70" s="3">
        <v>1716</v>
      </c>
      <c r="I70" s="13">
        <v>2.34528554778555</v>
      </c>
      <c r="J70" s="3"/>
      <c r="K70" s="15">
        <f t="shared" si="2"/>
        <v>0</v>
      </c>
      <c r="L70" s="14" t="s">
        <v>58</v>
      </c>
      <c r="M70" s="3">
        <v>200</v>
      </c>
      <c r="N70" s="3"/>
    </row>
    <row r="71" ht="15.6" spans="1:14">
      <c r="A71" s="3" t="s">
        <v>11</v>
      </c>
      <c r="B71" s="3" t="s">
        <v>61</v>
      </c>
      <c r="C71" s="3">
        <v>3693.68</v>
      </c>
      <c r="D71" s="4">
        <v>0.0435242624374923</v>
      </c>
      <c r="E71" s="5">
        <v>0.315052882975094</v>
      </c>
      <c r="F71" s="6">
        <v>13.7124443602965</v>
      </c>
      <c r="G71" s="7">
        <v>3</v>
      </c>
      <c r="H71" s="3">
        <v>3042</v>
      </c>
      <c r="I71" s="13">
        <v>1.21422748191979</v>
      </c>
      <c r="J71" s="3"/>
      <c r="K71" s="15">
        <f t="shared" si="2"/>
        <v>0</v>
      </c>
      <c r="L71" s="14" t="s">
        <v>62</v>
      </c>
      <c r="M71" s="3">
        <v>300</v>
      </c>
      <c r="N71" s="3"/>
    </row>
    <row r="72" ht="15.6" spans="1:14">
      <c r="A72" s="3" t="s">
        <v>11</v>
      </c>
      <c r="B72" s="3" t="s">
        <v>49</v>
      </c>
      <c r="C72" s="3">
        <v>3459.69</v>
      </c>
      <c r="D72" s="4">
        <v>0.0313756693404443</v>
      </c>
      <c r="E72" s="5">
        <v>1.18563742289239</v>
      </c>
      <c r="F72" s="6">
        <v>37.2001677383282</v>
      </c>
      <c r="G72" s="7">
        <v>5</v>
      </c>
      <c r="H72" s="3">
        <v>1058</v>
      </c>
      <c r="I72" s="13">
        <v>3.27002835538752</v>
      </c>
      <c r="J72" s="3"/>
      <c r="K72" s="15">
        <f t="shared" si="2"/>
        <v>0</v>
      </c>
      <c r="L72" s="14" t="s">
        <v>50</v>
      </c>
      <c r="M72" s="3">
        <v>300</v>
      </c>
      <c r="N72" s="3"/>
    </row>
    <row r="73" ht="15.6" spans="1:14">
      <c r="A73" s="3" t="s">
        <v>11</v>
      </c>
      <c r="B73" s="3" t="s">
        <v>55</v>
      </c>
      <c r="C73" s="3">
        <v>3255.8</v>
      </c>
      <c r="D73" s="4">
        <v>0.0315528657210094</v>
      </c>
      <c r="E73" s="5">
        <v>0.611647567161375</v>
      </c>
      <c r="F73" s="6">
        <v>19.2992335552249</v>
      </c>
      <c r="G73" s="7">
        <v>5</v>
      </c>
      <c r="H73" s="3">
        <v>883</v>
      </c>
      <c r="I73" s="13">
        <v>3.6872027180068</v>
      </c>
      <c r="J73" s="3">
        <v>461.3</v>
      </c>
      <c r="K73" s="15">
        <f t="shared" si="2"/>
        <v>0.141685607224031</v>
      </c>
      <c r="L73" s="14" t="s">
        <v>56</v>
      </c>
      <c r="M73" s="3">
        <v>800</v>
      </c>
      <c r="N73" s="3"/>
    </row>
    <row r="74" ht="15.6" spans="1:14">
      <c r="A74" s="3" t="s">
        <v>11</v>
      </c>
      <c r="B74" s="3" t="s">
        <v>63</v>
      </c>
      <c r="C74" s="3">
        <v>2978.55</v>
      </c>
      <c r="D74" s="4">
        <v>0.0352517745023451</v>
      </c>
      <c r="E74" s="5">
        <v>0.353201707577375</v>
      </c>
      <c r="F74" s="6">
        <v>12.4509869493608</v>
      </c>
      <c r="G74" s="7">
        <v>2</v>
      </c>
      <c r="H74" s="3">
        <v>1174</v>
      </c>
      <c r="I74" s="13">
        <v>2.53709540034072</v>
      </c>
      <c r="J74" s="3"/>
      <c r="K74" s="15">
        <f t="shared" si="2"/>
        <v>0</v>
      </c>
      <c r="L74" s="14" t="s">
        <v>64</v>
      </c>
      <c r="M74" s="3" t="s">
        <v>75</v>
      </c>
      <c r="N74" s="3"/>
    </row>
    <row r="75" ht="15.6" spans="1:14">
      <c r="A75" s="3" t="s">
        <v>11</v>
      </c>
      <c r="B75" s="3" t="s">
        <v>59</v>
      </c>
      <c r="C75" s="3">
        <v>2793.07</v>
      </c>
      <c r="D75" s="4">
        <v>0.061686512166154</v>
      </c>
      <c r="E75" s="5">
        <v>0.27577705371248</v>
      </c>
      <c r="F75" s="6">
        <v>17.011724578981</v>
      </c>
      <c r="G75" s="7">
        <v>2</v>
      </c>
      <c r="H75" s="3">
        <v>1125</v>
      </c>
      <c r="I75" s="13">
        <v>2.48272888888889</v>
      </c>
      <c r="J75" s="3"/>
      <c r="K75" s="15">
        <f t="shared" si="2"/>
        <v>0</v>
      </c>
      <c r="L75" s="14" t="s">
        <v>60</v>
      </c>
      <c r="M75" s="3" t="s">
        <v>75</v>
      </c>
      <c r="N75" s="3"/>
    </row>
    <row r="76" ht="15.6" spans="1:14">
      <c r="A76" s="3" t="s">
        <v>11</v>
      </c>
      <c r="B76" s="3" t="s">
        <v>51</v>
      </c>
      <c r="C76" s="3">
        <v>2723.62</v>
      </c>
      <c r="D76" s="4">
        <v>0.0450878314610162</v>
      </c>
      <c r="E76" s="5">
        <v>0.919520594193113</v>
      </c>
      <c r="F76" s="6">
        <v>41.4591895759126</v>
      </c>
      <c r="G76" s="7">
        <v>6</v>
      </c>
      <c r="H76" s="3">
        <v>1138</v>
      </c>
      <c r="I76" s="13">
        <v>2.39333919156415</v>
      </c>
      <c r="J76" s="3"/>
      <c r="K76" s="15">
        <f t="shared" si="2"/>
        <v>0</v>
      </c>
      <c r="L76" s="14" t="s">
        <v>52</v>
      </c>
      <c r="M76" s="3" t="s">
        <v>75</v>
      </c>
      <c r="N76" s="3"/>
    </row>
    <row r="77" ht="15.6" spans="1:14">
      <c r="A77" s="3" t="s">
        <v>11</v>
      </c>
      <c r="B77" s="3" t="s">
        <v>87</v>
      </c>
      <c r="C77" s="3">
        <v>2522.92</v>
      </c>
      <c r="D77" s="4">
        <v>0.0834872506067387</v>
      </c>
      <c r="E77" s="5">
        <v>0.190495318634854</v>
      </c>
      <c r="F77" s="6">
        <v>15.9039304062786</v>
      </c>
      <c r="G77" s="7">
        <v>8</v>
      </c>
      <c r="H77" s="3">
        <v>1176</v>
      </c>
      <c r="I77" s="13">
        <v>2.14534013605442</v>
      </c>
      <c r="J77" s="3"/>
      <c r="K77" s="15">
        <f t="shared" si="2"/>
        <v>0</v>
      </c>
      <c r="L77" s="14" t="s">
        <v>88</v>
      </c>
      <c r="M77" s="3">
        <v>300</v>
      </c>
      <c r="N77" s="3"/>
    </row>
    <row r="78" ht="15.6" spans="1:14">
      <c r="A78" s="3" t="s">
        <v>11</v>
      </c>
      <c r="B78" s="3" t="s">
        <v>67</v>
      </c>
      <c r="C78" s="3">
        <v>2347.4</v>
      </c>
      <c r="D78" s="4">
        <v>0.0358385679318175</v>
      </c>
      <c r="E78" s="5">
        <v>0.48290475210862</v>
      </c>
      <c r="F78" s="6">
        <v>17.3066147630423</v>
      </c>
      <c r="G78" s="7">
        <v>2</v>
      </c>
      <c r="H78" s="3">
        <v>857</v>
      </c>
      <c r="I78" s="13">
        <v>2.73908984830805</v>
      </c>
      <c r="J78" s="3"/>
      <c r="K78" s="15">
        <f t="shared" si="2"/>
        <v>0</v>
      </c>
      <c r="L78" s="14" t="s">
        <v>68</v>
      </c>
      <c r="M78" s="3">
        <v>500</v>
      </c>
      <c r="N78" s="3"/>
    </row>
    <row r="79" ht="15.6" spans="1:14">
      <c r="A79" s="3" t="s">
        <v>11</v>
      </c>
      <c r="B79" s="3" t="s">
        <v>83</v>
      </c>
      <c r="C79" s="3">
        <v>2117.96</v>
      </c>
      <c r="D79" s="4">
        <v>0.0570393202778444</v>
      </c>
      <c r="E79" s="5">
        <v>0.228450005393162</v>
      </c>
      <c r="F79" s="6">
        <v>13.0306330250958</v>
      </c>
      <c r="G79" s="7">
        <v>19</v>
      </c>
      <c r="H79" s="3">
        <v>407</v>
      </c>
      <c r="I79" s="13">
        <v>5.20383292383292</v>
      </c>
      <c r="J79" s="3"/>
      <c r="K79" s="15">
        <f t="shared" si="2"/>
        <v>0</v>
      </c>
      <c r="L79" s="14" t="s">
        <v>84</v>
      </c>
      <c r="M79" s="3">
        <v>300</v>
      </c>
      <c r="N79" s="3"/>
    </row>
    <row r="80" ht="15.6" spans="1:14">
      <c r="A80" s="3" t="s">
        <v>11</v>
      </c>
      <c r="B80" s="3" t="s">
        <v>65</v>
      </c>
      <c r="C80" s="3">
        <v>2049.5</v>
      </c>
      <c r="D80" s="4">
        <v>0.0332618282442444</v>
      </c>
      <c r="E80" s="5">
        <v>0.491368976264685</v>
      </c>
      <c r="F80" s="6">
        <v>16.3438304930661</v>
      </c>
      <c r="G80" s="7">
        <v>6</v>
      </c>
      <c r="H80" s="3">
        <v>608</v>
      </c>
      <c r="I80" s="13">
        <v>3.37088815789474</v>
      </c>
      <c r="J80" s="3"/>
      <c r="K80" s="15">
        <f t="shared" si="2"/>
        <v>0</v>
      </c>
      <c r="L80" s="14" t="s">
        <v>66</v>
      </c>
      <c r="M80" s="3" t="s">
        <v>75</v>
      </c>
      <c r="N80" s="3"/>
    </row>
    <row r="81" ht="15.6" spans="1:14">
      <c r="A81" s="3" t="s">
        <v>11</v>
      </c>
      <c r="B81" s="3" t="s">
        <v>89</v>
      </c>
      <c r="C81" s="3">
        <v>1857.43</v>
      </c>
      <c r="D81" s="4">
        <v>0.0525697285236147</v>
      </c>
      <c r="E81" s="5">
        <v>0.52558856819468</v>
      </c>
      <c r="F81" s="6">
        <v>27.6300483451097</v>
      </c>
      <c r="G81" s="7">
        <v>0</v>
      </c>
      <c r="H81" s="3">
        <v>407</v>
      </c>
      <c r="I81" s="13">
        <v>4.56371007371007</v>
      </c>
      <c r="J81" s="3"/>
      <c r="K81" s="15">
        <f t="shared" si="2"/>
        <v>0</v>
      </c>
      <c r="L81" s="14" t="s">
        <v>90</v>
      </c>
      <c r="M81" s="3">
        <v>300</v>
      </c>
      <c r="N81" s="3"/>
    </row>
    <row r="82" ht="15.6" spans="1:14">
      <c r="A82" s="3" t="s">
        <v>11</v>
      </c>
      <c r="B82" s="3" t="s">
        <v>69</v>
      </c>
      <c r="C82" s="3">
        <v>1591.23</v>
      </c>
      <c r="D82" s="4">
        <v>0.0553285458434039</v>
      </c>
      <c r="E82" s="5">
        <v>0.50007228158391</v>
      </c>
      <c r="F82" s="6">
        <v>27.6682721566309</v>
      </c>
      <c r="G82" s="7">
        <v>0</v>
      </c>
      <c r="H82" s="3">
        <v>725</v>
      </c>
      <c r="I82" s="13">
        <v>2.1948</v>
      </c>
      <c r="J82" s="3"/>
      <c r="K82" s="15">
        <f t="shared" si="2"/>
        <v>0</v>
      </c>
      <c r="L82" s="14" t="s">
        <v>70</v>
      </c>
      <c r="M82" s="3">
        <v>300</v>
      </c>
      <c r="N82" s="3"/>
    </row>
    <row r="83" ht="15.6" spans="1:14">
      <c r="A83" s="3" t="s">
        <v>11</v>
      </c>
      <c r="B83" s="3" t="s">
        <v>73</v>
      </c>
      <c r="C83" s="3">
        <v>570.32</v>
      </c>
      <c r="D83" s="4">
        <v>0.0565785126840888</v>
      </c>
      <c r="E83" s="5">
        <v>0.175267363245237</v>
      </c>
      <c r="F83" s="6">
        <v>9.91636673447742</v>
      </c>
      <c r="G83" s="7">
        <v>1</v>
      </c>
      <c r="H83" s="3">
        <v>187</v>
      </c>
      <c r="I83" s="13">
        <v>3.04983957219251</v>
      </c>
      <c r="J83" s="3"/>
      <c r="K83" s="15">
        <f t="shared" si="2"/>
        <v>0</v>
      </c>
      <c r="L83" s="14" t="s">
        <v>74</v>
      </c>
      <c r="M83" s="3" t="s">
        <v>75</v>
      </c>
      <c r="N83" s="3"/>
    </row>
    <row r="84" ht="15.6" spans="1:14">
      <c r="A84" s="3" t="s">
        <v>11</v>
      </c>
      <c r="B84" s="3" t="s">
        <v>76</v>
      </c>
      <c r="C84" s="3">
        <v>349.88</v>
      </c>
      <c r="D84" s="4">
        <v>0.0633890633659708</v>
      </c>
      <c r="E84" s="5">
        <v>0.127460837887067</v>
      </c>
      <c r="F84" s="6">
        <v>8.07962312950305</v>
      </c>
      <c r="G84" s="7">
        <v>0</v>
      </c>
      <c r="H84" s="3">
        <v>172</v>
      </c>
      <c r="I84" s="13">
        <v>2.03418604651163</v>
      </c>
      <c r="J84" s="3"/>
      <c r="K84" s="15">
        <f t="shared" si="2"/>
        <v>0</v>
      </c>
      <c r="L84" s="14" t="s">
        <v>77</v>
      </c>
      <c r="M84" s="3" t="s">
        <v>75</v>
      </c>
      <c r="N84" s="3"/>
    </row>
    <row r="85" ht="15.6" spans="1:14">
      <c r="A85" s="3" t="s">
        <v>11</v>
      </c>
      <c r="B85" s="3" t="s">
        <v>78</v>
      </c>
      <c r="C85" s="3">
        <v>224.06</v>
      </c>
      <c r="D85" s="4">
        <v>0.0368128352773266</v>
      </c>
      <c r="E85" s="5">
        <v>0.299545454545455</v>
      </c>
      <c r="F85" s="6">
        <v>11.0271174762538</v>
      </c>
      <c r="G85" s="7">
        <v>0</v>
      </c>
      <c r="H85" s="3">
        <v>71</v>
      </c>
      <c r="I85" s="13">
        <v>3.15577464788732</v>
      </c>
      <c r="J85" s="3"/>
      <c r="K85" s="15">
        <f t="shared" si="2"/>
        <v>0</v>
      </c>
      <c r="L85" s="14" t="s">
        <v>79</v>
      </c>
      <c r="M85" s="3" t="s">
        <v>75</v>
      </c>
      <c r="N85" s="3"/>
    </row>
    <row r="86" ht="15.6" spans="1:14">
      <c r="A86" s="8" t="s">
        <v>11</v>
      </c>
      <c r="B86" s="8"/>
      <c r="C86" s="8">
        <v>144834.25</v>
      </c>
      <c r="D86" s="9">
        <v>0.0549740840257675</v>
      </c>
      <c r="E86" s="10">
        <v>0.28696073847178</v>
      </c>
      <c r="F86" s="11">
        <v>15.7754037488439</v>
      </c>
      <c r="G86" s="8">
        <v>342</v>
      </c>
      <c r="H86" s="8">
        <v>62713</v>
      </c>
      <c r="I86" s="10">
        <v>2.30947730135698</v>
      </c>
      <c r="J86" s="8">
        <f>SUM(J55:J85)</f>
        <v>5205.55</v>
      </c>
      <c r="K86" s="10">
        <f t="shared" si="2"/>
        <v>0.0359414295996976</v>
      </c>
      <c r="L86" s="8"/>
      <c r="M86" s="3">
        <f>SUM(M55:M85)</f>
        <v>8100</v>
      </c>
      <c r="N86" s="3"/>
    </row>
  </sheetData>
  <autoFilter ref="A1:N86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整体数据</vt:lpstr>
      <vt:lpstr>分创意数据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51569</dc:creator>
  <cp:lastModifiedBy>12131</cp:lastModifiedBy>
  <dcterms:created xsi:type="dcterms:W3CDTF">2022-06-20T09:36:00Z</dcterms:created>
  <dcterms:modified xsi:type="dcterms:W3CDTF">2022-12-19T06:14:47Z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98668201F95E479BAD6077C0D8B198D8</vt:lpwstr>
  </property>
  <property fmtid="{D5CDD505-2E9C-101B-9397-08002B2CF9AE}" pid="3" name="KSOProductBuildVer">
    <vt:lpwstr>2052-11.1.0.12980</vt:lpwstr>
  </property>
</Properties>
</file>