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CustomerData\"/>
    </mc:Choice>
  </mc:AlternateContent>
  <xr:revisionPtr revIDLastSave="0" documentId="13_ncr:1_{1C5DED46-5B87-4B33-8C71-254442A88E81}" xr6:coauthVersionLast="45" xr6:coauthVersionMax="45" xr10:uidLastSave="{00000000-0000-0000-0000-000000000000}"/>
  <bookViews>
    <workbookView xWindow="-98" yWindow="-98" windowWidth="19396" windowHeight="10395" activeTab="2" xr2:uid="{00000000-000D-0000-FFFF-FFFF00000000}"/>
  </bookViews>
  <sheets>
    <sheet name="PowerFlow" sheetId="1" r:id="rId1"/>
    <sheet name="Device" sheetId="3" r:id="rId2"/>
    <sheet name="Basic" sheetId="4" r:id="rId3"/>
    <sheet name="NetworkLine" sheetId="2" r:id="rId4"/>
    <sheet name="NetworkLine_IEEE Form" sheetId="5" r:id="rId5"/>
    <sheet name="Advanced Settin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5" l="1"/>
  <c r="E10" i="5"/>
  <c r="E9" i="5"/>
  <c r="E8" i="5"/>
  <c r="C26" i="3" l="1"/>
</calcChain>
</file>

<file path=xl/sharedStrings.xml><?xml version="1.0" encoding="utf-8"?>
<sst xmlns="http://schemas.openxmlformats.org/spreadsheetml/2006/main" count="107" uniqueCount="85">
  <si>
    <t>bus</t>
    <phoneticPr fontId="1" type="noConversion"/>
  </si>
  <si>
    <t>type</t>
    <phoneticPr fontId="1" type="noConversion"/>
  </si>
  <si>
    <t>Vsp</t>
    <phoneticPr fontId="1" type="noConversion"/>
  </si>
  <si>
    <t>theta</t>
    <phoneticPr fontId="1" type="noConversion"/>
  </si>
  <si>
    <t>PGi</t>
    <phoneticPr fontId="1" type="noConversion"/>
  </si>
  <si>
    <t>QGi</t>
    <phoneticPr fontId="1" type="noConversion"/>
  </si>
  <si>
    <t>PLi</t>
    <phoneticPr fontId="1" type="noConversion"/>
  </si>
  <si>
    <t>QLi</t>
    <phoneticPr fontId="1" type="noConversion"/>
  </si>
  <si>
    <t>Qmin</t>
    <phoneticPr fontId="1" type="noConversion"/>
  </si>
  <si>
    <t>Qmax</t>
    <phoneticPr fontId="1" type="noConversion"/>
  </si>
  <si>
    <t>from bus</t>
    <phoneticPr fontId="1" type="noConversion"/>
  </si>
  <si>
    <t>to bus</t>
    <phoneticPr fontId="1" type="noConversion"/>
  </si>
  <si>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</si>
  <si>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</si>
  <si>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</si>
  <si>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</si>
  <si>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</si>
  <si>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bus number</t>
    <phoneticPr fontId="1" type="noConversion"/>
  </si>
  <si>
    <t>type number</t>
    <phoneticPr fontId="1" type="noConversion"/>
  </si>
  <si>
    <t>parameters</t>
    <phoneticPr fontId="1" type="noConversion"/>
  </si>
  <si>
    <t>0, Synchronous Generator</t>
    <phoneticPr fontId="1" type="noConversion"/>
  </si>
  <si>
    <t>10, PLL-Controlled VSI</t>
    <phoneticPr fontId="1" type="noConversion"/>
  </si>
  <si>
    <t>Notes:</t>
    <phoneticPr fontId="1" type="noConversion"/>
  </si>
  <si>
    <t>Data:</t>
    <phoneticPr fontId="1" type="noConversion"/>
  </si>
  <si>
    <t>type: 1-slack bus, 2-PV bus, 3-PQ bus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</si>
  <si>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</si>
  <si>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</si>
  <si>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</si>
  <si>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buses and corresponding devices CAN be listed below in arbitrary order.</t>
    <phoneticPr fontId="1" type="noConversion"/>
  </si>
  <si>
    <t>The bus 1 HAVE TO be the slack bus, i.e., type-1 bus.</t>
    <phoneticPr fontId="1" type="noConversion"/>
  </si>
  <si>
    <t>Discretization Method</t>
    <phoneticPr fontId="1" type="noConversion"/>
  </si>
  <si>
    <t>Samping frequency (Hz)</t>
    <phoneticPr fontId="1" type="noConversion"/>
  </si>
  <si>
    <t>Linearization Times</t>
    <phoneticPr fontId="1" type="noConversion"/>
  </si>
  <si>
    <t>Discre Damping Flag</t>
    <phoneticPr fontId="1" type="noConversion"/>
  </si>
  <si>
    <t>DirectFeedthrough</t>
    <phoneticPr fontId="1" type="noConversion"/>
  </si>
  <si>
    <t>10-19, Grid-Following VSI</t>
    <phoneticPr fontId="1" type="noConversion"/>
  </si>
  <si>
    <t>20-29, Grid-Forming VSI</t>
    <phoneticPr fontId="1" type="noConversion"/>
  </si>
  <si>
    <t>21, Droop-Controlled VSI</t>
    <phoneticPr fontId="1" type="noConversion"/>
  </si>
  <si>
    <t>Zbranch = R+wL+1/(wC+G)</t>
    <phoneticPr fontId="1" type="noConversion"/>
  </si>
  <si>
    <t>0-10, Synchronous Generator</t>
    <phoneticPr fontId="1" type="noConversion"/>
  </si>
  <si>
    <t>If the parameters are left to blank, the default paramters will be used.</t>
    <phoneticPr fontId="1" type="noConversion"/>
  </si>
  <si>
    <t>PGi and QGi are in generator convention. PLi and QLi are in load convention.</t>
    <phoneticPr fontId="1" type="noConversion"/>
  </si>
  <si>
    <t>For active device (SG, VSI, etc), please use PGI and QGi. For load, please use PLi and QLi.</t>
    <phoneticPr fontId="1" type="noConversion"/>
  </si>
  <si>
    <r>
      <t xml:space="preserve">The </t>
    </r>
    <r>
      <rPr>
        <sz val="11"/>
        <color rgb="FFFF0000"/>
        <rFont val="等线"/>
        <family val="3"/>
        <charset val="134"/>
        <scheme val="minor"/>
      </rPr>
      <t>red</t>
    </r>
    <r>
      <rPr>
        <sz val="11"/>
        <color theme="1"/>
        <rFont val="等线"/>
        <family val="3"/>
        <charset val="134"/>
        <scheme val="minor"/>
      </rPr>
      <t xml:space="preserve"> highlighted devices are not available currently.</t>
    </r>
    <phoneticPr fontId="1" type="noConversion"/>
  </si>
  <si>
    <t>For adding passive load, please use PLi and QLi in the "PowerFlow" sheet.</t>
    <phoneticPr fontId="1" type="noConversion"/>
  </si>
  <si>
    <t>%%%</t>
    <phoneticPr fontId="1" type="noConversion"/>
  </si>
  <si>
    <t>100, Floating Bus (Open Circuit)</t>
    <phoneticPr fontId="1" type="noConversion"/>
  </si>
  <si>
    <t>Self branch HAS TO be GC.</t>
    <phoneticPr fontId="1" type="noConversion"/>
  </si>
  <si>
    <t>90, Infinite Bus (Short Circuit in Small-Signal)</t>
    <phoneticPr fontId="1" type="noConversion"/>
  </si>
  <si>
    <t>Mutual branch HAS TO be RL.</t>
    <phoneticPr fontId="1" type="noConversion"/>
  </si>
  <si>
    <t>wL (pu) = 0.03</t>
    <phoneticPr fontId="1" type="noConversion"/>
  </si>
  <si>
    <t>H (pu) = 3.5</t>
    <phoneticPr fontId="1" type="noConversion"/>
  </si>
  <si>
    <t>D (pu) = 5</t>
    <phoneticPr fontId="1" type="noConversion"/>
  </si>
  <si>
    <t>R (pu) = 0.01</t>
    <phoneticPr fontId="1" type="noConversion"/>
  </si>
  <si>
    <t>Vdc (pu) = 2.5</t>
    <phoneticPr fontId="1" type="noConversion"/>
  </si>
  <si>
    <t>Cdc (pu) = 1.25</t>
    <phoneticPr fontId="1" type="noConversion"/>
  </si>
  <si>
    <t>Bandwidth PLL (Hz) = 20</t>
    <phoneticPr fontId="1" type="noConversion"/>
  </si>
  <si>
    <t>Bandwidth idq (Hz) = 500</t>
    <phoneticPr fontId="1" type="noConversion"/>
  </si>
  <si>
    <t>Bandwidth vdc (Hz) = 20</t>
    <phoneticPr fontId="1" type="noConversion"/>
  </si>
  <si>
    <t>For each bus, at least ONE and only ONE device can be connected.</t>
    <phoneticPr fontId="1" type="noConversion"/>
  </si>
  <si>
    <t>This sheet summarizes the devices connected to buses.</t>
    <phoneticPr fontId="1" type="noConversion"/>
  </si>
  <si>
    <t>This sheet summarizes other settings</t>
    <phoneticPr fontId="1" type="noConversion"/>
  </si>
  <si>
    <t>All self branch HAT TO be set, even with a very small value of G.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</si>
  <si>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</si>
  <si>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</si>
  <si>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B/2 (pu)</t>
    <phoneticPr fontId="1" type="noConversion"/>
  </si>
  <si>
    <t>X (pu)</t>
    <phoneticPr fontId="1" type="noConversion"/>
  </si>
  <si>
    <t>Turns Ratio</t>
    <phoneticPr fontId="1" type="noConversion"/>
  </si>
  <si>
    <t>G/2 (pu)</t>
    <phoneticPr fontId="1" type="noConversion"/>
  </si>
  <si>
    <t>The transformer is added between FromBus and Zbranch</t>
    <phoneticPr fontId="1" type="noConversion"/>
  </si>
  <si>
    <t>Turns Ratio (pu)</t>
    <phoneticPr fontId="1" type="noConversion"/>
  </si>
  <si>
    <t>If using this sheet, please set enable from 0 to 1, then this sheet will over-write "NetworkLine"</t>
    <phoneticPr fontId="1" type="noConversion"/>
  </si>
  <si>
    <t>Data Form with Default Values:</t>
    <phoneticPr fontId="1" type="noConversion"/>
  </si>
  <si>
    <t>Enable_SimulinkModel</t>
    <phoneticPr fontId="1" type="noConversion"/>
  </si>
  <si>
    <t>Enable_PlotPole</t>
    <phoneticPr fontId="1" type="noConversion"/>
  </si>
  <si>
    <t>Enable_PlotAdmittance</t>
    <phoneticPr fontId="1" type="noConversion"/>
  </si>
  <si>
    <t>This sheets summaries advanced settings for the toolbox</t>
    <phoneticPr fontId="1" type="noConversion"/>
  </si>
  <si>
    <t>1-Forward Eular, 2-Hybrid Euler-Trapezoidal, 3-Virtual damping</t>
    <phoneticPr fontId="1" type="noConversion"/>
  </si>
  <si>
    <t>1-Enable, 2-Disable</t>
    <phoneticPr fontId="1" type="noConversion"/>
  </si>
  <si>
    <t>1-Initial step, 2-Every step</t>
    <phoneticPr fontId="1" type="noConversion"/>
  </si>
  <si>
    <t>1-With virtual damping resistor, 2-Without virtual damping resistor</t>
    <phoneticPr fontId="1" type="noConversion"/>
  </si>
  <si>
    <t>1-Yes, 2-No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</si>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</sst>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workbookViewId="0">
      <selection activeCell="E17" sqref="E17"/>
    </sheetView>
  </sheetViews>
  <sheetFormatPr defaultRowHeight="13.9" x14ac:dyDescent="0.4"/>
  <sheetData>
    <row r="1" spans="1:10" x14ac:dyDescent="0.4">
      <c r="A1" s="4" t="s">
        <v>27</v>
      </c>
    </row>
    <row r="2" spans="1:10" x14ac:dyDescent="0.4">
      <c r="A2" s="4" t="s">
        <v>22</v>
      </c>
    </row>
    <row r="3" spans="1:10" x14ac:dyDescent="0.4">
      <c r="A3" t="s">
        <v>24</v>
      </c>
    </row>
    <row r="4" spans="1:10" x14ac:dyDescent="0.4">
      <c r="A4" t="s">
        <v>29</v>
      </c>
    </row>
    <row r="5" spans="1:10" x14ac:dyDescent="0.4">
      <c r="A5" t="s">
        <v>41</v>
      </c>
    </row>
    <row r="6" spans="1:10" x14ac:dyDescent="0.4">
      <c r="A6" t="s">
        <v>42</v>
      </c>
    </row>
    <row r="7" spans="1:10" x14ac:dyDescent="0.4">
      <c r="A7" s="4" t="s">
        <v>23</v>
      </c>
    </row>
    <row r="8" spans="1:10" x14ac:dyDescent="0.4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</row>
    <row r="9" spans="1:10" x14ac:dyDescent="0.4">
      <c r="A9">
        <v>1</v>
      </c>
      <c r="B9">
        <v>1</v>
      </c>
      <c r="C9">
        <v>1</v>
      </c>
      <c r="D9">
        <v>0</v>
      </c>
      <c r="E9">
        <v>0.5</v>
      </c>
      <c r="F9">
        <v>0</v>
      </c>
      <c r="G9">
        <v>0</v>
      </c>
      <c r="H9">
        <v>0</v>
      </c>
      <c r="I9">
        <v>-1</v>
      </c>
      <c r="J9">
        <v>1</v>
      </c>
    </row>
    <row r="10" spans="1:10" x14ac:dyDescent="0.4">
      <c r="A10">
        <v>2</v>
      </c>
      <c r="B10">
        <v>2</v>
      </c>
      <c r="C10">
        <v>1</v>
      </c>
      <c r="D10">
        <v>0</v>
      </c>
      <c r="E10">
        <v>0.5</v>
      </c>
      <c r="F10">
        <v>0</v>
      </c>
      <c r="G10">
        <v>0</v>
      </c>
      <c r="H10">
        <v>0</v>
      </c>
      <c r="I10">
        <v>-1</v>
      </c>
      <c r="J10">
        <v>1</v>
      </c>
    </row>
    <row r="11" spans="1:10" x14ac:dyDescent="0.4">
      <c r="A11">
        <v>3</v>
      </c>
      <c r="B11">
        <v>2</v>
      </c>
      <c r="C11">
        <v>1</v>
      </c>
      <c r="D11">
        <v>0</v>
      </c>
      <c r="E11">
        <v>0.5</v>
      </c>
      <c r="F11">
        <v>0</v>
      </c>
      <c r="G11">
        <v>0</v>
      </c>
      <c r="H11">
        <v>0</v>
      </c>
      <c r="I11">
        <v>-1</v>
      </c>
      <c r="J11">
        <v>1</v>
      </c>
    </row>
    <row r="12" spans="1:10" x14ac:dyDescent="0.4">
      <c r="A12">
        <v>4</v>
      </c>
      <c r="B12">
        <v>3</v>
      </c>
      <c r="C12">
        <v>1</v>
      </c>
      <c r="D12">
        <v>0</v>
      </c>
      <c r="E12">
        <v>0.5</v>
      </c>
      <c r="F12">
        <v>-0.2</v>
      </c>
      <c r="G12">
        <v>0</v>
      </c>
      <c r="H12">
        <v>0</v>
      </c>
      <c r="I12">
        <v>-1</v>
      </c>
      <c r="J1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I27"/>
  <sheetViews>
    <sheetView topLeftCell="A13" workbookViewId="0">
      <selection activeCell="B30" sqref="B30"/>
    </sheetView>
  </sheetViews>
  <sheetFormatPr defaultRowHeight="13.9" x14ac:dyDescent="0.4"/>
  <cols>
    <col min="1" max="1" width="8.33203125" customWidth="1"/>
    <col min="2" max="2" width="31.59765625" customWidth="1"/>
    <col min="3" max="3" width="13.9296875" customWidth="1"/>
    <col min="4" max="4" width="15.265625" customWidth="1"/>
    <col min="5" max="5" width="13.796875" customWidth="1"/>
    <col min="6" max="6" width="12.6640625" customWidth="1"/>
    <col min="7" max="7" width="22.46484375" customWidth="1"/>
    <col min="8" max="8" width="22.265625" customWidth="1"/>
    <col min="9" max="9" width="24.1328125" customWidth="1"/>
  </cols>
  <sheetData>
    <row r="1" spans="1:9" x14ac:dyDescent="0.4">
      <c r="A1" s="3" t="s">
        <v>60</v>
      </c>
    </row>
    <row r="2" spans="1:9" x14ac:dyDescent="0.4">
      <c r="A2" s="3" t="s">
        <v>22</v>
      </c>
    </row>
    <row r="3" spans="1:9" x14ac:dyDescent="0.4">
      <c r="A3" s="5" t="s">
        <v>59</v>
      </c>
    </row>
    <row r="4" spans="1:9" x14ac:dyDescent="0.4">
      <c r="A4" s="5" t="s">
        <v>28</v>
      </c>
    </row>
    <row r="5" spans="1:9" x14ac:dyDescent="0.4">
      <c r="A5" s="5" t="s">
        <v>40</v>
      </c>
    </row>
    <row r="6" spans="1:9" x14ac:dyDescent="0.4">
      <c r="A6" s="5" t="s">
        <v>43</v>
      </c>
    </row>
    <row r="7" spans="1:9" x14ac:dyDescent="0.4">
      <c r="A7" s="5" t="s">
        <v>44</v>
      </c>
    </row>
    <row r="8" spans="1:9" x14ac:dyDescent="0.4">
      <c r="A8" s="3" t="s">
        <v>72</v>
      </c>
    </row>
    <row r="9" spans="1:9" x14ac:dyDescent="0.4">
      <c r="A9" s="3"/>
      <c r="B9" s="3" t="s">
        <v>39</v>
      </c>
      <c r="C9" t="s">
        <v>51</v>
      </c>
      <c r="D9" t="s">
        <v>52</v>
      </c>
      <c r="E9" t="s">
        <v>50</v>
      </c>
      <c r="F9" t="s">
        <v>53</v>
      </c>
    </row>
    <row r="10" spans="1:9" x14ac:dyDescent="0.4">
      <c r="A10" s="3"/>
      <c r="B10" t="s">
        <v>20</v>
      </c>
    </row>
    <row r="11" spans="1:9" x14ac:dyDescent="0.4">
      <c r="A11" s="3"/>
      <c r="B11" s="8" t="s">
        <v>45</v>
      </c>
    </row>
    <row r="12" spans="1:9" x14ac:dyDescent="0.4">
      <c r="A12" s="3"/>
      <c r="B12" s="3" t="s">
        <v>35</v>
      </c>
      <c r="C12" t="s">
        <v>54</v>
      </c>
      <c r="D12" t="s">
        <v>55</v>
      </c>
      <c r="E12" t="s">
        <v>50</v>
      </c>
      <c r="F12" t="s">
        <v>53</v>
      </c>
      <c r="G12" t="s">
        <v>58</v>
      </c>
      <c r="H12" t="s">
        <v>56</v>
      </c>
      <c r="I12" t="s">
        <v>57</v>
      </c>
    </row>
    <row r="13" spans="1:9" x14ac:dyDescent="0.4">
      <c r="A13" s="3"/>
      <c r="B13" t="s">
        <v>21</v>
      </c>
    </row>
    <row r="14" spans="1:9" x14ac:dyDescent="0.4">
      <c r="A14" s="3"/>
      <c r="B14" s="8" t="s">
        <v>45</v>
      </c>
    </row>
    <row r="15" spans="1:9" x14ac:dyDescent="0.4">
      <c r="A15" s="3"/>
      <c r="B15" s="6" t="s">
        <v>36</v>
      </c>
    </row>
    <row r="16" spans="1:9" x14ac:dyDescent="0.4">
      <c r="A16" s="3"/>
      <c r="B16" s="7" t="s">
        <v>37</v>
      </c>
      <c r="C16" s="7"/>
      <c r="D16" s="7"/>
      <c r="E16" s="7"/>
      <c r="F16" s="7"/>
    </row>
    <row r="17" spans="1:9" x14ac:dyDescent="0.4">
      <c r="A17" s="3"/>
      <c r="B17" s="8" t="s">
        <v>45</v>
      </c>
      <c r="C17" s="7"/>
      <c r="D17" s="7"/>
      <c r="E17" s="7"/>
      <c r="F17" s="7"/>
    </row>
    <row r="18" spans="1:9" x14ac:dyDescent="0.4">
      <c r="A18" s="3"/>
      <c r="B18" s="3" t="s">
        <v>48</v>
      </c>
    </row>
    <row r="19" spans="1:9" x14ac:dyDescent="0.4">
      <c r="A19" s="3"/>
      <c r="B19" s="8" t="s">
        <v>45</v>
      </c>
      <c r="C19" s="7"/>
      <c r="D19" s="7"/>
      <c r="E19" s="7"/>
      <c r="F19" s="7"/>
    </row>
    <row r="20" spans="1:9" x14ac:dyDescent="0.4">
      <c r="A20" s="3"/>
      <c r="B20" s="3" t="s">
        <v>46</v>
      </c>
    </row>
    <row r="21" spans="1:9" x14ac:dyDescent="0.4">
      <c r="A21" s="3"/>
      <c r="B21" s="5" t="s">
        <v>45</v>
      </c>
    </row>
    <row r="22" spans="1:9" x14ac:dyDescent="0.4">
      <c r="A22" s="3" t="s">
        <v>23</v>
      </c>
    </row>
    <row r="23" spans="1:9" x14ac:dyDescent="0.4">
      <c r="A23" t="s">
        <v>17</v>
      </c>
      <c r="B23" t="s">
        <v>18</v>
      </c>
      <c r="C23" t="s">
        <v>19</v>
      </c>
    </row>
    <row r="24" spans="1:9" x14ac:dyDescent="0.4">
      <c r="A24">
        <v>1</v>
      </c>
      <c r="B24">
        <v>0</v>
      </c>
      <c r="C24" s="2"/>
      <c r="D24" s="2">
        <v>1</v>
      </c>
      <c r="E24" s="2"/>
      <c r="F24" s="2"/>
      <c r="G24" s="2"/>
      <c r="H24" s="2"/>
      <c r="I24" s="2"/>
    </row>
    <row r="25" spans="1:9" x14ac:dyDescent="0.4">
      <c r="A25">
        <v>2</v>
      </c>
      <c r="B25">
        <v>0</v>
      </c>
      <c r="C25" s="2"/>
      <c r="D25" s="2">
        <v>1</v>
      </c>
      <c r="E25" s="2"/>
      <c r="F25" s="2"/>
      <c r="G25" s="2"/>
      <c r="H25" s="2"/>
      <c r="I25" s="2"/>
    </row>
    <row r="26" spans="1:9" x14ac:dyDescent="0.4">
      <c r="A26">
        <v>3</v>
      </c>
      <c r="B26">
        <v>0</v>
      </c>
      <c r="C26" s="2">
        <f>3.5/10</f>
        <v>0.35</v>
      </c>
      <c r="D26">
        <v>1</v>
      </c>
    </row>
    <row r="27" spans="1:9" x14ac:dyDescent="0.4">
      <c r="A27">
        <v>4</v>
      </c>
      <c r="B27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tabSelected="1" workbookViewId="0">
      <selection activeCell="C13" sqref="C13"/>
    </sheetView>
  </sheetViews>
  <sheetFormatPr defaultRowHeight="13.9" x14ac:dyDescent="0.4"/>
  <cols>
    <col min="1" max="1" width="22" customWidth="1"/>
    <col min="2" max="2" width="18.53125" customWidth="1"/>
    <col min="3" max="3" width="14.9296875" customWidth="1"/>
    <col min="4" max="4" width="15.73046875" customWidth="1"/>
  </cols>
  <sheetData>
    <row r="1" spans="1:2" x14ac:dyDescent="0.4">
      <c r="A1" s="3" t="s">
        <v>61</v>
      </c>
    </row>
    <row r="2" spans="1:2" x14ac:dyDescent="0.4">
      <c r="A2" s="3" t="s">
        <v>23</v>
      </c>
    </row>
    <row r="3" spans="1:2" x14ac:dyDescent="0.4">
      <c r="A3" s="5" t="s">
        <v>31</v>
      </c>
      <c r="B3" s="1">
        <v>40000</v>
      </c>
    </row>
    <row r="4" spans="1:2" x14ac:dyDescent="0.4">
      <c r="A4" t="s">
        <v>82</v>
      </c>
      <c r="B4" s="2">
        <v>50</v>
      </c>
    </row>
    <row r="5" spans="1:2" x14ac:dyDescent="0.4">
      <c r="A5" t="s">
        <v>83</v>
      </c>
      <c r="B5">
        <v>1</v>
      </c>
    </row>
    <row r="6" spans="1:2" x14ac:dyDescent="0.4">
      <c r="A6" t="s">
        <v>84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8"/>
  <sheetViews>
    <sheetView workbookViewId="0">
      <selection activeCell="I19" sqref="I19"/>
    </sheetView>
  </sheetViews>
  <sheetFormatPr defaultRowHeight="13.9" x14ac:dyDescent="0.4"/>
  <cols>
    <col min="7" max="7" width="14.796875" customWidth="1"/>
  </cols>
  <sheetData>
    <row r="1" spans="1:7" x14ac:dyDescent="0.4">
      <c r="A1" s="3" t="s">
        <v>26</v>
      </c>
    </row>
    <row r="2" spans="1:7" x14ac:dyDescent="0.4">
      <c r="A2" s="3" t="s">
        <v>22</v>
      </c>
    </row>
    <row r="3" spans="1:7" x14ac:dyDescent="0.4">
      <c r="A3" s="5" t="s">
        <v>38</v>
      </c>
    </row>
    <row r="4" spans="1:7" x14ac:dyDescent="0.4">
      <c r="A4" s="5" t="s">
        <v>69</v>
      </c>
    </row>
    <row r="5" spans="1:7" x14ac:dyDescent="0.4">
      <c r="A5" s="5" t="s">
        <v>25</v>
      </c>
    </row>
    <row r="6" spans="1:7" x14ac:dyDescent="0.4">
      <c r="A6" s="5" t="s">
        <v>49</v>
      </c>
    </row>
    <row r="7" spans="1:7" x14ac:dyDescent="0.4">
      <c r="A7" s="5" t="s">
        <v>47</v>
      </c>
    </row>
    <row r="8" spans="1:7" x14ac:dyDescent="0.4">
      <c r="A8" s="5" t="s">
        <v>62</v>
      </c>
    </row>
    <row r="9" spans="1:7" x14ac:dyDescent="0.4">
      <c r="A9" s="3" t="s">
        <v>23</v>
      </c>
    </row>
    <row r="10" spans="1:7" x14ac:dyDescent="0.4">
      <c r="A10" t="s">
        <v>10</v>
      </c>
      <c r="B10" t="s">
        <v>11</v>
      </c>
      <c r="C10" t="s">
        <v>12</v>
      </c>
      <c r="D10" t="s">
        <v>13</v>
      </c>
      <c r="E10" t="s">
        <v>14</v>
      </c>
      <c r="F10" t="s">
        <v>15</v>
      </c>
      <c r="G10" t="s">
        <v>70</v>
      </c>
    </row>
    <row r="11" spans="1:7" x14ac:dyDescent="0.4">
      <c r="A11">
        <v>1</v>
      </c>
      <c r="B11">
        <v>2</v>
      </c>
      <c r="C11">
        <v>0.01</v>
      </c>
      <c r="D11">
        <v>0.3</v>
      </c>
      <c r="E11">
        <v>0</v>
      </c>
      <c r="F11" t="s">
        <v>16</v>
      </c>
      <c r="G11">
        <v>0.999</v>
      </c>
    </row>
    <row r="12" spans="1:7" x14ac:dyDescent="0.4">
      <c r="A12">
        <v>2</v>
      </c>
      <c r="B12">
        <v>3</v>
      </c>
      <c r="C12">
        <v>0.01</v>
      </c>
      <c r="D12">
        <v>0.3</v>
      </c>
      <c r="E12">
        <v>0</v>
      </c>
      <c r="F12" t="s">
        <v>16</v>
      </c>
      <c r="G12">
        <v>1</v>
      </c>
    </row>
    <row r="13" spans="1:7" x14ac:dyDescent="0.4">
      <c r="A13">
        <v>3</v>
      </c>
      <c r="B13">
        <v>1</v>
      </c>
      <c r="C13">
        <v>0.01</v>
      </c>
      <c r="D13">
        <v>0.3</v>
      </c>
      <c r="E13">
        <v>0</v>
      </c>
      <c r="F13" t="s">
        <v>16</v>
      </c>
      <c r="G13">
        <v>1</v>
      </c>
    </row>
    <row r="14" spans="1:7" x14ac:dyDescent="0.4">
      <c r="A14">
        <v>3</v>
      </c>
      <c r="B14">
        <v>4</v>
      </c>
      <c r="C14">
        <v>0.01</v>
      </c>
      <c r="D14">
        <v>0.3</v>
      </c>
      <c r="E14">
        <v>0</v>
      </c>
      <c r="F14" t="s">
        <v>16</v>
      </c>
      <c r="G14">
        <v>1</v>
      </c>
    </row>
    <row r="15" spans="1:7" x14ac:dyDescent="0.4">
      <c r="A15">
        <v>1</v>
      </c>
      <c r="B15">
        <v>1</v>
      </c>
      <c r="C15">
        <v>0</v>
      </c>
      <c r="D15">
        <v>0</v>
      </c>
      <c r="E15" s="1">
        <v>1.0000000000000001E-5</v>
      </c>
      <c r="F15">
        <v>0.6</v>
      </c>
      <c r="G15">
        <v>1</v>
      </c>
    </row>
    <row r="16" spans="1:7" x14ac:dyDescent="0.4">
      <c r="A16">
        <v>2</v>
      </c>
      <c r="B16">
        <v>2</v>
      </c>
      <c r="C16">
        <v>0</v>
      </c>
      <c r="D16">
        <v>0</v>
      </c>
      <c r="E16" s="1">
        <v>1.0000000000000001E-5</v>
      </c>
      <c r="F16">
        <v>0.6</v>
      </c>
      <c r="G16">
        <v>1</v>
      </c>
    </row>
    <row r="17" spans="1:7" x14ac:dyDescent="0.4">
      <c r="A17">
        <v>3</v>
      </c>
      <c r="B17">
        <v>3</v>
      </c>
      <c r="C17">
        <v>0</v>
      </c>
      <c r="D17">
        <v>0</v>
      </c>
      <c r="E17" s="1">
        <v>1.0000000000000001E-5</v>
      </c>
      <c r="F17">
        <v>0.75</v>
      </c>
      <c r="G17">
        <v>1</v>
      </c>
    </row>
    <row r="18" spans="1:7" x14ac:dyDescent="0.4">
      <c r="A18">
        <v>4</v>
      </c>
      <c r="B18">
        <v>4</v>
      </c>
      <c r="C18">
        <v>0</v>
      </c>
      <c r="D18">
        <v>0</v>
      </c>
      <c r="E18" s="1">
        <v>1.0000000000000001E-5</v>
      </c>
      <c r="F18">
        <v>0.05</v>
      </c>
      <c r="G1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G10" sqref="G10"/>
    </sheetView>
  </sheetViews>
  <sheetFormatPr defaultRowHeight="13.9" x14ac:dyDescent="0.4"/>
  <sheetData>
    <row r="1" spans="1:7" x14ac:dyDescent="0.4">
      <c r="A1" s="3" t="s">
        <v>63</v>
      </c>
    </row>
    <row r="2" spans="1:7" x14ac:dyDescent="0.4">
      <c r="A2" s="3" t="s">
        <v>22</v>
      </c>
    </row>
    <row r="3" spans="1:7" x14ac:dyDescent="0.4">
      <c r="A3" t="s">
        <v>71</v>
      </c>
    </row>
    <row r="4" spans="1:7" x14ac:dyDescent="0.4">
      <c r="A4" s="3" t="s">
        <v>64</v>
      </c>
    </row>
    <row r="5" spans="1:7" x14ac:dyDescent="0.4">
      <c r="A5" s="5">
        <v>1</v>
      </c>
    </row>
    <row r="6" spans="1:7" x14ac:dyDescent="0.4">
      <c r="A6" s="3" t="s">
        <v>23</v>
      </c>
    </row>
    <row r="7" spans="1:7" x14ac:dyDescent="0.4">
      <c r="A7" t="s">
        <v>10</v>
      </c>
      <c r="B7" t="s">
        <v>11</v>
      </c>
      <c r="C7" t="s">
        <v>12</v>
      </c>
      <c r="D7" t="s">
        <v>66</v>
      </c>
      <c r="E7" t="s">
        <v>65</v>
      </c>
      <c r="F7" t="s">
        <v>68</v>
      </c>
      <c r="G7" t="s">
        <v>67</v>
      </c>
    </row>
    <row r="8" spans="1:7" x14ac:dyDescent="0.4">
      <c r="A8">
        <v>1</v>
      </c>
      <c r="B8">
        <v>2</v>
      </c>
      <c r="C8">
        <v>0.01</v>
      </c>
      <c r="D8">
        <v>0.3</v>
      </c>
      <c r="E8" s="1">
        <f>(0.00001)/2</f>
        <v>5.0000000000000004E-6</v>
      </c>
      <c r="F8">
        <v>0.25</v>
      </c>
      <c r="G8">
        <v>0.999</v>
      </c>
    </row>
    <row r="9" spans="1:7" x14ac:dyDescent="0.4">
      <c r="A9">
        <v>2</v>
      </c>
      <c r="B9">
        <v>3</v>
      </c>
      <c r="C9">
        <v>0.01</v>
      </c>
      <c r="D9">
        <v>0.3</v>
      </c>
      <c r="E9" s="1">
        <f>(0.00001)/2</f>
        <v>5.0000000000000004E-6</v>
      </c>
      <c r="F9">
        <v>0.35</v>
      </c>
      <c r="G9">
        <v>1</v>
      </c>
    </row>
    <row r="10" spans="1:7" x14ac:dyDescent="0.4">
      <c r="A10">
        <v>3</v>
      </c>
      <c r="B10">
        <v>1</v>
      </c>
      <c r="C10">
        <v>0.01</v>
      </c>
      <c r="D10">
        <v>0.3</v>
      </c>
      <c r="E10" s="1">
        <f>(0.00001)/2</f>
        <v>5.0000000000000004E-6</v>
      </c>
      <c r="F10">
        <v>0.35</v>
      </c>
      <c r="G10">
        <v>1</v>
      </c>
    </row>
    <row r="11" spans="1:7" x14ac:dyDescent="0.4">
      <c r="A11">
        <v>3</v>
      </c>
      <c r="B11">
        <v>4</v>
      </c>
      <c r="C11">
        <v>0.01</v>
      </c>
      <c r="D11">
        <v>0.3</v>
      </c>
      <c r="E11" s="1">
        <f>(0.00001)/2</f>
        <v>5.0000000000000004E-6</v>
      </c>
      <c r="F11">
        <v>0.05</v>
      </c>
      <c r="G1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D9"/>
  <sheetViews>
    <sheetView workbookViewId="0">
      <selection activeCell="C9" sqref="C9"/>
    </sheetView>
  </sheetViews>
  <sheetFormatPr defaultRowHeight="13.9" x14ac:dyDescent="0.4"/>
  <cols>
    <col min="1" max="1" width="20.73046875" customWidth="1"/>
  </cols>
  <sheetData>
    <row r="1" spans="1:4" x14ac:dyDescent="0.4">
      <c r="A1" s="3" t="s">
        <v>76</v>
      </c>
    </row>
    <row r="2" spans="1:4" x14ac:dyDescent="0.4">
      <c r="A2" s="3" t="s">
        <v>23</v>
      </c>
    </row>
    <row r="3" spans="1:4" x14ac:dyDescent="0.4">
      <c r="A3" t="s">
        <v>30</v>
      </c>
      <c r="B3">
        <v>2</v>
      </c>
      <c r="D3" t="s">
        <v>77</v>
      </c>
    </row>
    <row r="4" spans="1:4" x14ac:dyDescent="0.4">
      <c r="A4" t="s">
        <v>32</v>
      </c>
      <c r="B4">
        <v>1</v>
      </c>
      <c r="D4" t="s">
        <v>79</v>
      </c>
    </row>
    <row r="5" spans="1:4" x14ac:dyDescent="0.4">
      <c r="A5" t="s">
        <v>33</v>
      </c>
      <c r="B5">
        <v>1</v>
      </c>
      <c r="D5" t="s">
        <v>80</v>
      </c>
    </row>
    <row r="6" spans="1:4" x14ac:dyDescent="0.4">
      <c r="A6" t="s">
        <v>34</v>
      </c>
      <c r="B6">
        <v>0</v>
      </c>
      <c r="D6" t="s">
        <v>81</v>
      </c>
    </row>
    <row r="7" spans="1:4" x14ac:dyDescent="0.4">
      <c r="A7" t="s">
        <v>73</v>
      </c>
      <c r="B7">
        <v>1</v>
      </c>
      <c r="D7" t="s">
        <v>78</v>
      </c>
    </row>
    <row r="8" spans="1:4" x14ac:dyDescent="0.4">
      <c r="A8" t="s">
        <v>74</v>
      </c>
      <c r="B8">
        <v>1</v>
      </c>
      <c r="D8" t="s">
        <v>78</v>
      </c>
    </row>
    <row r="9" spans="1:4" x14ac:dyDescent="0.4">
      <c r="A9" t="s">
        <v>75</v>
      </c>
      <c r="B9">
        <v>1</v>
      </c>
      <c r="D9" t="s">
        <v>78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PowerFlow</vt:lpstr>
      <vt:lpstr>Device</vt:lpstr>
      <vt:lpstr>Basic</vt:lpstr>
      <vt:lpstr>NetworkLine</vt:lpstr>
      <vt:lpstr>NetworkLine_IEEE Form</vt:lpstr>
      <vt:lpstr>Advanced 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2020-10-10T10:49:54Z</dcterms:modified>
</cp:coreProperties>
</file>