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nadvirtualedu-my.sharepoint.com/personal/laquinterohe_unadvirtual_edu_co/Documents/9.16-02(2025)/5.ProyectoDeGrado/RAP2.FormularPropuestaInvestigación/Tarea3.FormulaciónProcesoMeto/Proyecto/"/>
    </mc:Choice>
  </mc:AlternateContent>
  <xr:revisionPtr revIDLastSave="276" documentId="11_AD4D2F04E46CFB4ACB3E20E65D93FBE4693EDF2A" xr6:coauthVersionLast="47" xr6:coauthVersionMax="47" xr10:uidLastSave="{7A34D713-63A5-4D93-AB24-F29C75E8F623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6" i="1"/>
  <c r="C4" i="1"/>
  <c r="C3" i="1"/>
  <c r="B6" i="1"/>
  <c r="C22" i="1" s="1"/>
</calcChain>
</file>

<file path=xl/sharedStrings.xml><?xml version="1.0" encoding="utf-8"?>
<sst xmlns="http://schemas.openxmlformats.org/spreadsheetml/2006/main" count="28" uniqueCount="22">
  <si>
    <t>Nivel de confianza (correspondiente a la tabla de valores de Z)</t>
  </si>
  <si>
    <t>Porcentaje de la población que tiene el atributo deseado</t>
  </si>
  <si>
    <t>Porcentaje de la población que no tiene el atributo deseado = 1-p</t>
  </si>
  <si>
    <t>Nota: cuando no hay indicación de la población que posee o no tiene el atributo, se asume el 50% para p y el 50% para q</t>
  </si>
  <si>
    <t>Tamaño del universo (Se sabe que es finito)</t>
  </si>
  <si>
    <t>Error de estimación máximo aceptado</t>
  </si>
  <si>
    <t>Tamaño de la muestra</t>
  </si>
  <si>
    <t>Donde</t>
  </si>
  <si>
    <t>Ingreso de datos</t>
  </si>
  <si>
    <t>Z</t>
  </si>
  <si>
    <t>p</t>
  </si>
  <si>
    <t>q</t>
  </si>
  <si>
    <t>N</t>
  </si>
  <si>
    <t>e</t>
  </si>
  <si>
    <t>TAMAÑO MUESTRA</t>
  </si>
  <si>
    <t>n</t>
  </si>
  <si>
    <t>Valores confianza tabla Z</t>
  </si>
  <si>
    <t>Población total</t>
  </si>
  <si>
    <t>Area urbaja</t>
  </si>
  <si>
    <t>Entre 15 y 69 años</t>
  </si>
  <si>
    <t>Personas que realmente usaran la tegnologia</t>
  </si>
  <si>
    <t>TOTAL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</si>
</sst>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  <numFmt numFmtId="167" formatCode="_-* #,##0.0_-;\-* #,##0.0_-;_-* &quot;-&quot;?_-;_-@_-"/>
    <numFmt numFmtId="168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0" xfId="0" applyNumberFormat="1"/>
    <xf numFmtId="9" fontId="0" fillId="0" borderId="1" xfId="0" applyNumberFormat="1" applyBorder="1"/>
    <xf numFmtId="9" fontId="0" fillId="0" borderId="1" xfId="2" applyFont="1" applyBorder="1"/>
    <xf numFmtId="164" fontId="0" fillId="0" borderId="0" xfId="0" applyNumberFormat="1"/>
    <xf numFmtId="167" fontId="0" fillId="0" borderId="0" xfId="0" applyNumberFormat="1"/>
    <xf numFmtId="166" fontId="2" fillId="0" borderId="0" xfId="1" applyNumberFormat="1" applyFont="1"/>
    <xf numFmtId="167" fontId="2" fillId="0" borderId="0" xfId="0" applyNumberFormat="1" applyFont="1"/>
    <xf numFmtId="166" fontId="0" fillId="0" borderId="0" xfId="0" applyNumberFormat="1"/>
    <xf numFmtId="0" fontId="2" fillId="3" borderId="0" xfId="0" applyFont="1" applyFill="1"/>
    <xf numFmtId="166" fontId="0" fillId="3" borderId="0" xfId="1" applyNumberFormat="1" applyFont="1" applyFill="1"/>
    <xf numFmtId="166" fontId="2" fillId="0" borderId="1" xfId="0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7" fontId="0" fillId="2" borderId="1" xfId="0" applyNumberFormat="1" applyFill="1" applyBorder="1"/>
    <xf numFmtId="164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168" fontId="0" fillId="4" borderId="1" xfId="1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22</xdr:row>
      <xdr:rowOff>47625</xdr:rowOff>
    </xdr:from>
    <xdr:to>
      <xdr:col>10</xdr:col>
      <xdr:colOff>590340</xdr:colOff>
      <xdr:row>23</xdr:row>
      <xdr:rowOff>161887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C16DF9-01E7-9D25-4478-B71BF61B9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4238625"/>
          <a:ext cx="1676190" cy="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18</xdr:row>
      <xdr:rowOff>161925</xdr:rowOff>
    </xdr:from>
    <xdr:to>
      <xdr:col>11</xdr:col>
      <xdr:colOff>228323</xdr:colOff>
      <xdr:row>21</xdr:row>
      <xdr:rowOff>180901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7943C4-4536-418C-D795-828AEE466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590925"/>
          <a:ext cx="2219048" cy="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8"/>
  <sheetViews>
    <sheetView tabSelected="1" topLeftCell="A5" zoomScale="70" zoomScaleNormal="70" workbookViewId="0">
      <selection activeCell="D23" sqref="D23"/>
    </sheetView>
  </sheetViews>
  <sheetFormatPr baseColWidth="10" defaultColWidth="9.140625" defaultRowHeight="15" x14ac:dyDescent="0.25"/>
  <cols>
    <col min="1" max="1" width="21" customWidth="1"/>
    <col min="2" max="2" width="15.42578125" customWidth="1"/>
    <col min="3" max="3" width="17" customWidth="1"/>
    <col min="4" max="4" width="9.42578125" bestFit="1" customWidth="1"/>
    <col min="5" max="5" width="9.5703125" bestFit="1" customWidth="1"/>
    <col min="7" max="7" width="15.85546875" customWidth="1"/>
  </cols>
  <sheetData>
    <row r="2" spans="1:5" x14ac:dyDescent="0.25">
      <c r="A2" s="1" t="s">
        <v>17</v>
      </c>
      <c r="B2" s="8">
        <v>157425</v>
      </c>
    </row>
    <row r="3" spans="1:5" x14ac:dyDescent="0.25">
      <c r="A3" t="s">
        <v>18</v>
      </c>
      <c r="B3" s="6">
        <v>0.81299999999999994</v>
      </c>
      <c r="C3" s="9">
        <f>B2*B3</f>
        <v>127986.52499999999</v>
      </c>
      <c r="E3" s="7"/>
    </row>
    <row r="4" spans="1:5" x14ac:dyDescent="0.25">
      <c r="A4" t="s">
        <v>19</v>
      </c>
      <c r="B4" s="6">
        <v>0.65900000000000003</v>
      </c>
      <c r="C4" s="7">
        <f>C3*B4</f>
        <v>84343.119974999994</v>
      </c>
    </row>
    <row r="5" spans="1:5" x14ac:dyDescent="0.25">
      <c r="A5" t="s">
        <v>20</v>
      </c>
      <c r="B5" s="3">
        <v>0.1</v>
      </c>
      <c r="C5" s="7"/>
    </row>
    <row r="6" spans="1:5" x14ac:dyDescent="0.25">
      <c r="A6" s="11" t="s">
        <v>21</v>
      </c>
      <c r="B6" s="12">
        <f>B2*B3*B4*B5</f>
        <v>8434.3119974999991</v>
      </c>
    </row>
    <row r="8" spans="1:5" x14ac:dyDescent="0.25">
      <c r="A8" s="1" t="s">
        <v>7</v>
      </c>
    </row>
    <row r="9" spans="1:5" x14ac:dyDescent="0.25">
      <c r="A9" t="s">
        <v>9</v>
      </c>
      <c r="B9" t="s">
        <v>0</v>
      </c>
    </row>
    <row r="10" spans="1:5" x14ac:dyDescent="0.25">
      <c r="A10" t="s">
        <v>10</v>
      </c>
      <c r="B10" t="s">
        <v>1</v>
      </c>
    </row>
    <row r="11" spans="1:5" x14ac:dyDescent="0.25">
      <c r="A11" t="s">
        <v>11</v>
      </c>
      <c r="B11" t="s">
        <v>2</v>
      </c>
    </row>
    <row r="12" spans="1:5" x14ac:dyDescent="0.25">
      <c r="B12" t="s">
        <v>3</v>
      </c>
    </row>
    <row r="13" spans="1:5" x14ac:dyDescent="0.25">
      <c r="A13" t="s">
        <v>12</v>
      </c>
      <c r="B13" t="s">
        <v>4</v>
      </c>
    </row>
    <row r="14" spans="1:5" x14ac:dyDescent="0.25">
      <c r="A14" t="s">
        <v>13</v>
      </c>
      <c r="B14" t="s">
        <v>5</v>
      </c>
    </row>
    <row r="15" spans="1:5" x14ac:dyDescent="0.25">
      <c r="A15" t="s">
        <v>15</v>
      </c>
      <c r="B15" t="s">
        <v>6</v>
      </c>
    </row>
    <row r="17" spans="1:7" x14ac:dyDescent="0.25">
      <c r="A17" s="1" t="s">
        <v>8</v>
      </c>
    </row>
    <row r="19" spans="1:7" x14ac:dyDescent="0.25">
      <c r="B19" s="2" t="s">
        <v>9</v>
      </c>
      <c r="C19" s="14">
        <f>G21</f>
        <v>1.65</v>
      </c>
      <c r="F19" s="18" t="s">
        <v>16</v>
      </c>
      <c r="G19" s="18"/>
    </row>
    <row r="20" spans="1:7" x14ac:dyDescent="0.25">
      <c r="B20" s="2" t="s">
        <v>10</v>
      </c>
      <c r="C20" s="15">
        <v>0.5</v>
      </c>
      <c r="D20" s="1"/>
      <c r="F20" s="4">
        <v>0.95</v>
      </c>
      <c r="G20" s="2">
        <v>1.96</v>
      </c>
    </row>
    <row r="21" spans="1:7" x14ac:dyDescent="0.25">
      <c r="B21" s="2" t="s">
        <v>11</v>
      </c>
      <c r="C21" s="15">
        <v>0.5</v>
      </c>
      <c r="D21" s="10"/>
      <c r="E21" s="10"/>
      <c r="F21" s="17">
        <v>0.09</v>
      </c>
      <c r="G21" s="2">
        <v>1.65</v>
      </c>
    </row>
    <row r="22" spans="1:7" x14ac:dyDescent="0.25">
      <c r="B22" s="2" t="s">
        <v>12</v>
      </c>
      <c r="C22" s="13">
        <f>B6</f>
        <v>8434.3119974999991</v>
      </c>
      <c r="D22" s="10"/>
      <c r="F22" s="5">
        <v>0.91</v>
      </c>
      <c r="G22" s="2">
        <v>1.7</v>
      </c>
    </row>
    <row r="23" spans="1:7" x14ac:dyDescent="0.25">
      <c r="B23" s="2" t="s">
        <v>13</v>
      </c>
      <c r="C23" s="19">
        <v>0.2</v>
      </c>
      <c r="F23" s="5">
        <v>0.92</v>
      </c>
      <c r="G23" s="2">
        <v>1.76</v>
      </c>
    </row>
    <row r="24" spans="1:7" x14ac:dyDescent="0.25">
      <c r="F24" s="5">
        <v>0.93</v>
      </c>
      <c r="G24" s="2">
        <v>1.81</v>
      </c>
    </row>
    <row r="25" spans="1:7" x14ac:dyDescent="0.25">
      <c r="A25" s="1" t="s">
        <v>14</v>
      </c>
      <c r="F25" s="5">
        <v>0.94</v>
      </c>
      <c r="G25" s="2">
        <v>1.89</v>
      </c>
    </row>
    <row r="26" spans="1:7" x14ac:dyDescent="0.25">
      <c r="B26" s="2" t="s">
        <v>15</v>
      </c>
      <c r="C26" s="16">
        <f>((((C22*(C19^2))*C20)*C21))/( ((C23^2)*(C22-1))+(((C19^2)*C20)*C21))</f>
        <v>16.983375851645675</v>
      </c>
    </row>
    <row r="28" spans="1:7" x14ac:dyDescent="0.25">
      <c r="D28" s="7"/>
    </row>
    <row r="30" spans="1:7" x14ac:dyDescent="0.25">
      <c r="D30" s="7"/>
    </row>
    <row r="32" spans="1:7" x14ac:dyDescent="0.25">
      <c r="C32" s="10"/>
    </row>
    <row r="34" spans="3:3" x14ac:dyDescent="0.25">
      <c r="C34" s="3"/>
    </row>
    <row r="36" spans="3:3" x14ac:dyDescent="0.25">
      <c r="C36" s="10"/>
    </row>
    <row r="38" spans="3:3" x14ac:dyDescent="0.25">
      <c r="C38" s="10"/>
    </row>
  </sheetData>
  <mergeCells count="1">
    <mergeCell ref="F19:G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Andrea Quintero Hernández</dc:creator>
  <cp:lastModifiedBy>LINDSAY ANDREA QUINTERO HERNANDEZ</cp:lastModifiedBy>
  <dcterms:created xsi:type="dcterms:W3CDTF">2015-06-05T18:19:34Z</dcterms:created>
  <dcterms:modified xsi:type="dcterms:W3CDTF">2025-10-29T00:30:53Z</dcterms:modified>
</cp:coreProperties>
</file>