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0515" windowHeight="12075" activeTab="3"/>
  </bookViews>
  <sheets>
    <sheet name="test" sheetId="1" r:id="rId1"/>
    <sheet name="qqq" sheetId="2" r:id="rId2"/>
    <sheet name="compareStdDev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7" i="3" l="1"/>
  <c r="F8" i="3"/>
  <c r="F9" i="3"/>
  <c r="G7" i="3"/>
  <c r="G8" i="3"/>
  <c r="G9" i="3"/>
  <c r="L7" i="3"/>
  <c r="L8" i="3"/>
  <c r="L9" i="3"/>
  <c r="K7" i="3"/>
  <c r="K8" i="3"/>
  <c r="K9" i="3"/>
  <c r="L5" i="3"/>
  <c r="K5" i="3"/>
  <c r="G5" i="3"/>
  <c r="F5" i="3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4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haredStrings.xml><?xml version="1.0" encoding="utf-8"?>
<sst xmlns="http://schemas.openxmlformats.org/spreadsheetml/2006/main" count="15" uniqueCount="11">
  <si>
    <t>lower</t>
  </si>
  <si>
    <t>upper</t>
  </si>
  <si>
    <t>SMA</t>
  </si>
  <si>
    <t>mathLibStdDev</t>
  </si>
  <si>
    <t>tosStdDev</t>
  </si>
  <si>
    <t>Standard dev is different</t>
  </si>
  <si>
    <t>root cause: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</si>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</sst>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I21" sqref="I21"/>
    </sheetView>
  </sheetViews>
  <sheetFormatPr defaultRowHeight="15" x14ac:dyDescent="0.25"/>
  <cols>
    <col min="1" max="1" width="9.7109375" style="2" bestFit="1" customWidth="1"/>
    <col min="2" max="2" width="9.7109375" style="2" customWidth="1"/>
    <col min="5" max="5" width="9.140625" style="3"/>
  </cols>
  <sheetData>
    <row r="1" spans="1:5" x14ac:dyDescent="0.25">
      <c r="A1" s="2">
        <v>40483</v>
      </c>
      <c r="B1" s="2" t="str">
        <f>TEXT(A1,"YYYYMMDD")</f>
        <v>20101101</v>
      </c>
      <c r="C1">
        <v>52.22</v>
      </c>
    </row>
    <row r="2" spans="1:5" x14ac:dyDescent="0.25">
      <c r="A2" s="2">
        <v>40484</v>
      </c>
      <c r="B2" s="2" t="str">
        <f t="shared" ref="B2:B32" si="0">TEXT(A2,"YYYYMMDD")</f>
        <v>20101102</v>
      </c>
      <c r="C2">
        <v>52.78</v>
      </c>
    </row>
    <row r="3" spans="1:5" x14ac:dyDescent="0.25">
      <c r="A3" s="2">
        <v>40485</v>
      </c>
      <c r="B3" s="2" t="str">
        <f t="shared" si="0"/>
        <v>20101103</v>
      </c>
      <c r="C3">
        <v>53.02</v>
      </c>
    </row>
    <row r="4" spans="1:5" x14ac:dyDescent="0.25">
      <c r="A4" s="2">
        <v>40486</v>
      </c>
      <c r="B4" s="2" t="str">
        <f t="shared" si="0"/>
        <v>20101104</v>
      </c>
      <c r="C4">
        <v>53.67</v>
      </c>
    </row>
    <row r="5" spans="1:5" x14ac:dyDescent="0.25">
      <c r="A5" s="2">
        <v>40487</v>
      </c>
      <c r="B5" s="2" t="str">
        <f t="shared" si="0"/>
        <v>20101105</v>
      </c>
      <c r="C5">
        <v>53.67</v>
      </c>
    </row>
    <row r="6" spans="1:5" x14ac:dyDescent="0.25">
      <c r="A6" s="2">
        <v>40490</v>
      </c>
      <c r="B6" s="2" t="str">
        <f t="shared" si="0"/>
        <v>20101108</v>
      </c>
      <c r="C6">
        <v>53.74</v>
      </c>
    </row>
    <row r="7" spans="1:5" x14ac:dyDescent="0.25">
      <c r="A7" s="2">
        <v>40491</v>
      </c>
      <c r="B7" s="2" t="str">
        <f t="shared" si="0"/>
        <v>20101109</v>
      </c>
      <c r="C7">
        <v>53.45</v>
      </c>
    </row>
    <row r="8" spans="1:5" x14ac:dyDescent="0.25">
      <c r="A8" s="2">
        <v>40492</v>
      </c>
      <c r="B8" s="2" t="str">
        <f t="shared" si="0"/>
        <v>20101110</v>
      </c>
      <c r="C8">
        <v>53.72</v>
      </c>
    </row>
    <row r="9" spans="1:5" x14ac:dyDescent="0.25">
      <c r="A9" s="2">
        <v>40493</v>
      </c>
      <c r="B9" s="2" t="str">
        <f t="shared" si="0"/>
        <v>20101111</v>
      </c>
      <c r="C9">
        <v>53.39</v>
      </c>
    </row>
    <row r="10" spans="1:5" x14ac:dyDescent="0.25">
      <c r="A10" s="2">
        <v>40494</v>
      </c>
      <c r="B10" s="2" t="str">
        <f t="shared" si="0"/>
        <v>20101112</v>
      </c>
      <c r="C10">
        <v>52.51</v>
      </c>
      <c r="E10" s="3">
        <f>STDEV(C1:C10)</f>
        <v>0.55224893742667336</v>
      </c>
    </row>
    <row r="11" spans="1:5" x14ac:dyDescent="0.25">
      <c r="A11" s="2">
        <v>40497</v>
      </c>
      <c r="B11" s="2" t="str">
        <f t="shared" si="0"/>
        <v>20101115</v>
      </c>
      <c r="C11">
        <v>52.32</v>
      </c>
      <c r="E11" s="3">
        <f t="shared" ref="E11:E33" si="1">STDEV(C2:C11)</f>
        <v>0.53275072344703012</v>
      </c>
    </row>
    <row r="12" spans="1:5" x14ac:dyDescent="0.25">
      <c r="A12" s="2">
        <v>40498</v>
      </c>
      <c r="B12" s="2" t="str">
        <f t="shared" si="0"/>
        <v>20101116</v>
      </c>
      <c r="C12">
        <v>51.45</v>
      </c>
      <c r="E12" s="3">
        <f t="shared" si="1"/>
        <v>0.76995237947983952</v>
      </c>
    </row>
    <row r="13" spans="1:5" x14ac:dyDescent="0.25">
      <c r="A13" s="2">
        <v>40499</v>
      </c>
      <c r="B13" s="2" t="str">
        <f t="shared" si="0"/>
        <v>20101117</v>
      </c>
      <c r="C13">
        <v>51.6</v>
      </c>
      <c r="E13" s="3">
        <f t="shared" si="1"/>
        <v>0.90433278043968834</v>
      </c>
    </row>
    <row r="14" spans="1:5" x14ac:dyDescent="0.25">
      <c r="A14" s="2">
        <v>40500</v>
      </c>
      <c r="B14" s="2" t="str">
        <f t="shared" si="0"/>
        <v>20101118</v>
      </c>
      <c r="C14">
        <v>52.43</v>
      </c>
      <c r="E14" s="3">
        <f t="shared" si="1"/>
        <v>0.87961860421940186</v>
      </c>
    </row>
    <row r="15" spans="1:5" x14ac:dyDescent="0.25">
      <c r="A15" s="2">
        <v>40501</v>
      </c>
      <c r="B15" s="2" t="str">
        <f t="shared" si="0"/>
        <v>20101119</v>
      </c>
      <c r="C15">
        <v>52.47</v>
      </c>
      <c r="E15" s="3">
        <f t="shared" si="1"/>
        <v>0.83258366279645146</v>
      </c>
    </row>
    <row r="16" spans="1:5" x14ac:dyDescent="0.25">
      <c r="A16" s="2">
        <v>40504</v>
      </c>
      <c r="B16" s="2" t="str">
        <f t="shared" si="0"/>
        <v>20101122</v>
      </c>
      <c r="C16">
        <v>52.91</v>
      </c>
      <c r="E16" s="3">
        <f t="shared" si="1"/>
        <v>0.75613417386657511</v>
      </c>
    </row>
    <row r="17" spans="1:5" x14ac:dyDescent="0.25">
      <c r="A17" s="2">
        <v>40505</v>
      </c>
      <c r="B17" s="2" t="str">
        <f t="shared" si="0"/>
        <v>20101123</v>
      </c>
      <c r="C17">
        <v>52.07</v>
      </c>
      <c r="E17" s="3">
        <f t="shared" si="1"/>
        <v>0.7135677185025171</v>
      </c>
    </row>
    <row r="18" spans="1:5" x14ac:dyDescent="0.25">
      <c r="A18" s="2">
        <v>40506</v>
      </c>
      <c r="B18" s="2" t="str">
        <f t="shared" si="0"/>
        <v>20101124</v>
      </c>
      <c r="C18">
        <v>53.12</v>
      </c>
      <c r="E18" s="3">
        <f t="shared" si="1"/>
        <v>0.61707283920853884</v>
      </c>
    </row>
    <row r="19" spans="1:5" x14ac:dyDescent="0.25">
      <c r="A19" s="2">
        <v>40508</v>
      </c>
      <c r="B19" s="2" t="str">
        <f t="shared" si="0"/>
        <v>20101126</v>
      </c>
      <c r="C19">
        <v>52.77</v>
      </c>
      <c r="E19" s="3">
        <f t="shared" si="1"/>
        <v>0.53529327371907764</v>
      </c>
    </row>
    <row r="20" spans="1:5" x14ac:dyDescent="0.25">
      <c r="A20" s="2">
        <v>40511</v>
      </c>
      <c r="B20" s="2" t="str">
        <f t="shared" si="0"/>
        <v>20101129</v>
      </c>
      <c r="C20">
        <v>52.73</v>
      </c>
      <c r="E20" s="3">
        <f t="shared" si="1"/>
        <v>0.54632204584638178</v>
      </c>
    </row>
    <row r="21" spans="1:5" x14ac:dyDescent="0.25">
      <c r="A21" s="2">
        <v>40512</v>
      </c>
      <c r="B21" s="2" t="str">
        <f t="shared" si="0"/>
        <v>20101130</v>
      </c>
      <c r="C21">
        <v>52.09</v>
      </c>
      <c r="E21" s="3">
        <f t="shared" si="1"/>
        <v>0.55424022068253065</v>
      </c>
    </row>
    <row r="22" spans="1:5" x14ac:dyDescent="0.25">
      <c r="A22" s="2">
        <v>40513</v>
      </c>
      <c r="B22" s="2" t="str">
        <f t="shared" si="0"/>
        <v>20101201</v>
      </c>
      <c r="C22">
        <v>53.19</v>
      </c>
      <c r="E22" s="3">
        <f t="shared" si="1"/>
        <v>0.50648681018254305</v>
      </c>
    </row>
    <row r="23" spans="1:5" x14ac:dyDescent="0.25">
      <c r="A23" s="2">
        <v>40514</v>
      </c>
      <c r="B23" s="2" t="str">
        <f t="shared" si="0"/>
        <v>20101202</v>
      </c>
      <c r="C23">
        <v>53.73</v>
      </c>
      <c r="E23" s="3">
        <f t="shared" si="1"/>
        <v>0.51597695900322971</v>
      </c>
    </row>
    <row r="24" spans="1:5" x14ac:dyDescent="0.25">
      <c r="A24" s="2">
        <v>40515</v>
      </c>
      <c r="B24" s="2" t="str">
        <f t="shared" si="0"/>
        <v>20101203</v>
      </c>
      <c r="C24">
        <v>53.87</v>
      </c>
      <c r="E24" s="3">
        <f t="shared" si="1"/>
        <v>0.60899279324325362</v>
      </c>
    </row>
    <row r="25" spans="1:5" x14ac:dyDescent="0.25">
      <c r="A25" s="2">
        <v>40518</v>
      </c>
      <c r="B25" s="2" t="str">
        <f t="shared" si="0"/>
        <v>20101206</v>
      </c>
      <c r="C25">
        <v>53.85</v>
      </c>
      <c r="E25" s="3">
        <f t="shared" si="1"/>
        <v>0.65648982390352972</v>
      </c>
    </row>
    <row r="26" spans="1:5" x14ac:dyDescent="0.25">
      <c r="A26" s="2">
        <v>40519</v>
      </c>
      <c r="B26" s="2" t="str">
        <f t="shared" si="0"/>
        <v>20101207</v>
      </c>
      <c r="C26">
        <v>53.88</v>
      </c>
      <c r="E26" s="3">
        <f t="shared" si="1"/>
        <v>0.70608466599661723</v>
      </c>
    </row>
    <row r="27" spans="1:5" x14ac:dyDescent="0.25">
      <c r="A27" s="2">
        <v>40520</v>
      </c>
      <c r="B27" s="2" t="str">
        <f t="shared" si="0"/>
        <v>20101208</v>
      </c>
      <c r="C27">
        <v>54.08</v>
      </c>
      <c r="E27" s="3">
        <f t="shared" si="1"/>
        <v>0.65505640130364939</v>
      </c>
    </row>
    <row r="28" spans="1:5" x14ac:dyDescent="0.25">
      <c r="A28" s="2">
        <v>40521</v>
      </c>
      <c r="B28" s="2" t="str">
        <f t="shared" si="0"/>
        <v>20101209</v>
      </c>
      <c r="C28">
        <v>54.14</v>
      </c>
      <c r="E28" s="3">
        <f t="shared" si="1"/>
        <v>0.69664354028600683</v>
      </c>
    </row>
    <row r="29" spans="1:5" x14ac:dyDescent="0.25">
      <c r="A29" s="2">
        <v>40522</v>
      </c>
      <c r="B29" s="2" t="str">
        <f t="shared" si="0"/>
        <v>20101210</v>
      </c>
      <c r="C29">
        <v>54.5</v>
      </c>
      <c r="E29" s="3">
        <f t="shared" si="1"/>
        <v>0.72781560546305624</v>
      </c>
    </row>
    <row r="30" spans="1:5" x14ac:dyDescent="0.25">
      <c r="A30" s="2">
        <v>40525</v>
      </c>
      <c r="B30" s="2" t="str">
        <f t="shared" si="0"/>
        <v>20101213</v>
      </c>
      <c r="C30">
        <v>54.3</v>
      </c>
      <c r="E30" s="3">
        <f t="shared" si="1"/>
        <v>0.68598752823129927</v>
      </c>
    </row>
    <row r="31" spans="1:5" x14ac:dyDescent="0.25">
      <c r="A31" s="2">
        <v>40526</v>
      </c>
      <c r="B31" s="2" t="str">
        <f t="shared" si="0"/>
        <v>20101214</v>
      </c>
      <c r="C31">
        <v>54.4</v>
      </c>
      <c r="E31" s="3">
        <f t="shared" si="1"/>
        <v>0.38129020735159519</v>
      </c>
    </row>
    <row r="32" spans="1:5" x14ac:dyDescent="0.25">
      <c r="A32" s="2">
        <v>40527</v>
      </c>
      <c r="B32" s="2" t="str">
        <f t="shared" si="0"/>
        <v>20101215</v>
      </c>
      <c r="C32">
        <v>54.16</v>
      </c>
      <c r="E32" s="3">
        <f t="shared" si="1"/>
        <v>0.2572266618287371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5" workbookViewId="0">
      <selection activeCell="I22" sqref="I22"/>
    </sheetView>
  </sheetViews>
  <sheetFormatPr defaultRowHeight="15" x14ac:dyDescent="0.25"/>
  <cols>
    <col min="1" max="1" width="20.28515625" bestFit="1" customWidth="1"/>
    <col min="4" max="4" width="9.140625" style="3"/>
  </cols>
  <sheetData>
    <row r="1" spans="1:4" x14ac:dyDescent="0.25">
      <c r="A1" s="1">
        <v>40756</v>
      </c>
      <c r="B1">
        <v>57.73</v>
      </c>
      <c r="C1">
        <v>0.81</v>
      </c>
    </row>
    <row r="2" spans="1:4" x14ac:dyDescent="0.25">
      <c r="A2" s="1">
        <v>40757</v>
      </c>
      <c r="B2">
        <v>56.27</v>
      </c>
      <c r="C2">
        <v>0.98</v>
      </c>
    </row>
    <row r="3" spans="1:4" x14ac:dyDescent="0.25">
      <c r="A3" s="1">
        <v>40758</v>
      </c>
      <c r="B3">
        <v>56.81</v>
      </c>
      <c r="C3">
        <v>1.01</v>
      </c>
    </row>
    <row r="4" spans="1:4" x14ac:dyDescent="0.25">
      <c r="A4" s="1">
        <v>40759</v>
      </c>
      <c r="B4">
        <v>54.17</v>
      </c>
      <c r="C4">
        <v>1.49</v>
      </c>
    </row>
    <row r="5" spans="1:4" x14ac:dyDescent="0.25">
      <c r="A5" s="1">
        <v>40760</v>
      </c>
      <c r="B5">
        <v>53.83</v>
      </c>
      <c r="C5">
        <v>1.86</v>
      </c>
    </row>
    <row r="6" spans="1:4" x14ac:dyDescent="0.25">
      <c r="A6" s="1">
        <v>40763</v>
      </c>
      <c r="B6">
        <v>50.59</v>
      </c>
      <c r="C6">
        <v>2.63</v>
      </c>
    </row>
    <row r="7" spans="1:4" x14ac:dyDescent="0.25">
      <c r="A7" s="1">
        <v>40764</v>
      </c>
      <c r="B7">
        <v>53.03</v>
      </c>
      <c r="C7">
        <v>2.81</v>
      </c>
    </row>
    <row r="8" spans="1:4" x14ac:dyDescent="0.25">
      <c r="A8" s="1">
        <v>40765</v>
      </c>
      <c r="B8">
        <v>50.86</v>
      </c>
      <c r="C8">
        <v>3.13</v>
      </c>
    </row>
    <row r="9" spans="1:4" x14ac:dyDescent="0.25">
      <c r="A9" s="1">
        <v>40766</v>
      </c>
      <c r="B9">
        <v>53.1</v>
      </c>
      <c r="C9">
        <v>3.06</v>
      </c>
    </row>
    <row r="10" spans="1:4" x14ac:dyDescent="0.25">
      <c r="A10" s="1">
        <v>40767</v>
      </c>
      <c r="B10">
        <v>53.57</v>
      </c>
      <c r="C10">
        <v>2.9</v>
      </c>
    </row>
    <row r="11" spans="1:4" x14ac:dyDescent="0.25">
      <c r="A11" s="1">
        <v>40770</v>
      </c>
      <c r="B11">
        <v>54.36</v>
      </c>
      <c r="C11">
        <v>2.62</v>
      </c>
    </row>
    <row r="12" spans="1:4" x14ac:dyDescent="0.25">
      <c r="A12" s="1">
        <v>40771</v>
      </c>
      <c r="B12">
        <v>53.9</v>
      </c>
      <c r="C12">
        <v>2.4700000000000002</v>
      </c>
    </row>
    <row r="13" spans="1:4" x14ac:dyDescent="0.25">
      <c r="A13" s="1">
        <v>40772</v>
      </c>
      <c r="B13">
        <v>53.58</v>
      </c>
      <c r="C13">
        <v>2.25</v>
      </c>
    </row>
    <row r="14" spans="1:4" x14ac:dyDescent="0.25">
      <c r="A14" s="1">
        <v>40773</v>
      </c>
      <c r="B14">
        <v>50.95</v>
      </c>
      <c r="C14">
        <v>2.14</v>
      </c>
      <c r="D14" s="3">
        <f>STDEV(B1:B14)</f>
        <v>2.135906143758441</v>
      </c>
    </row>
    <row r="15" spans="1:4" x14ac:dyDescent="0.25">
      <c r="A15" s="1">
        <v>40774</v>
      </c>
      <c r="B15">
        <v>50.03</v>
      </c>
      <c r="C15">
        <v>2.0299999999999998</v>
      </c>
      <c r="D15" s="3">
        <f t="shared" ref="D15:D34" si="0">STDEV(B2:B15)</f>
        <v>2.0257047342418071</v>
      </c>
    </row>
    <row r="16" spans="1:4" x14ac:dyDescent="0.25">
      <c r="A16" s="1">
        <v>40777</v>
      </c>
      <c r="B16">
        <v>50.21</v>
      </c>
      <c r="C16">
        <v>1.97</v>
      </c>
      <c r="D16" s="3">
        <f t="shared" si="0"/>
        <v>1.9700400230217889</v>
      </c>
    </row>
    <row r="17" spans="1:4" x14ac:dyDescent="0.25">
      <c r="A17" s="1">
        <v>40778</v>
      </c>
      <c r="B17">
        <v>52.28</v>
      </c>
      <c r="C17">
        <v>1.59</v>
      </c>
      <c r="D17" s="3">
        <f t="shared" si="0"/>
        <v>1.5942775414340116</v>
      </c>
    </row>
    <row r="18" spans="1:4" x14ac:dyDescent="0.25">
      <c r="A18" s="1">
        <v>40779</v>
      </c>
      <c r="B18">
        <v>52.69</v>
      </c>
      <c r="C18">
        <v>1.52</v>
      </c>
      <c r="D18" s="3">
        <f t="shared" si="0"/>
        <v>1.5195885793692474</v>
      </c>
    </row>
    <row r="19" spans="1:4" x14ac:dyDescent="0.25">
      <c r="A19" s="1">
        <v>40780</v>
      </c>
      <c r="B19">
        <v>51.83</v>
      </c>
      <c r="C19">
        <v>1.46</v>
      </c>
      <c r="D19" s="3">
        <f t="shared" si="0"/>
        <v>1.4632967445591343</v>
      </c>
    </row>
    <row r="20" spans="1:4" x14ac:dyDescent="0.25">
      <c r="A20" s="1">
        <v>40781</v>
      </c>
      <c r="B20">
        <v>53.13</v>
      </c>
      <c r="C20">
        <v>1.4</v>
      </c>
      <c r="D20" s="3">
        <f t="shared" si="0"/>
        <v>1.4028197662933379</v>
      </c>
    </row>
    <row r="21" spans="1:4" x14ac:dyDescent="0.25">
      <c r="A21" s="1">
        <v>40784</v>
      </c>
      <c r="B21">
        <v>54.61</v>
      </c>
      <c r="C21">
        <v>1.52</v>
      </c>
      <c r="D21" s="3">
        <f t="shared" si="0"/>
        <v>1.5168207062619672</v>
      </c>
    </row>
    <row r="22" spans="1:4" x14ac:dyDescent="0.25">
      <c r="A22" s="1">
        <v>40785</v>
      </c>
      <c r="B22">
        <v>54.97</v>
      </c>
      <c r="C22">
        <v>1.57</v>
      </c>
      <c r="D22" s="3">
        <f t="shared" si="0"/>
        <v>1.5702937710735929</v>
      </c>
    </row>
    <row r="23" spans="1:4" x14ac:dyDescent="0.25">
      <c r="A23" s="1">
        <v>40786</v>
      </c>
      <c r="B23">
        <v>55.06</v>
      </c>
      <c r="C23">
        <v>1.68</v>
      </c>
      <c r="D23" s="3">
        <f t="shared" si="0"/>
        <v>1.682399679421831</v>
      </c>
    </row>
    <row r="24" spans="1:4" x14ac:dyDescent="0.25">
      <c r="A24" s="1">
        <v>40787</v>
      </c>
      <c r="B24">
        <v>54.56</v>
      </c>
      <c r="C24">
        <v>1.73</v>
      </c>
      <c r="D24" s="3">
        <f t="shared" si="0"/>
        <v>1.7309884110302061</v>
      </c>
    </row>
    <row r="25" spans="1:4" x14ac:dyDescent="0.25">
      <c r="A25" s="1">
        <v>40788</v>
      </c>
      <c r="B25">
        <v>53.28</v>
      </c>
      <c r="C25">
        <v>1.69</v>
      </c>
      <c r="D25" s="3">
        <f t="shared" si="0"/>
        <v>1.6898416597908912</v>
      </c>
    </row>
    <row r="26" spans="1:4" x14ac:dyDescent="0.25">
      <c r="A26" s="1">
        <v>40792</v>
      </c>
      <c r="B26">
        <v>53.29</v>
      </c>
      <c r="C26">
        <v>1.67</v>
      </c>
      <c r="D26" s="3">
        <f t="shared" si="0"/>
        <v>1.6707827013603038</v>
      </c>
    </row>
    <row r="27" spans="1:4" x14ac:dyDescent="0.25">
      <c r="A27" s="1">
        <v>40793</v>
      </c>
      <c r="B27">
        <v>54.64</v>
      </c>
      <c r="C27">
        <v>1.73</v>
      </c>
      <c r="D27" s="3">
        <f t="shared" si="0"/>
        <v>1.7274775169097198</v>
      </c>
    </row>
    <row r="28" spans="1:4" x14ac:dyDescent="0.25">
      <c r="A28" s="1">
        <v>40794</v>
      </c>
      <c r="B28">
        <v>54.39</v>
      </c>
      <c r="C28">
        <v>1.66</v>
      </c>
      <c r="D28" s="3">
        <f t="shared" si="0"/>
        <v>1.6620107311114665</v>
      </c>
    </row>
    <row r="29" spans="1:4" x14ac:dyDescent="0.25">
      <c r="A29" s="1">
        <v>40795</v>
      </c>
      <c r="B29">
        <v>53.18</v>
      </c>
      <c r="C29">
        <v>1.39</v>
      </c>
      <c r="D29" s="3">
        <f t="shared" si="0"/>
        <v>1.3888535868529435</v>
      </c>
    </row>
    <row r="30" spans="1:4" x14ac:dyDescent="0.25">
      <c r="A30" s="1">
        <v>40798</v>
      </c>
      <c r="B30">
        <v>53.86</v>
      </c>
      <c r="C30">
        <v>1.03</v>
      </c>
      <c r="D30" s="3">
        <f t="shared" si="0"/>
        <v>1.0336133674670596</v>
      </c>
    </row>
    <row r="31" spans="1:4" x14ac:dyDescent="0.25">
      <c r="A31" s="1">
        <v>40799</v>
      </c>
      <c r="B31">
        <v>54.58</v>
      </c>
      <c r="C31">
        <v>0.97</v>
      </c>
      <c r="D31" s="3">
        <f t="shared" si="0"/>
        <v>0.97185926942147349</v>
      </c>
    </row>
    <row r="32" spans="1:4" x14ac:dyDescent="0.25">
      <c r="A32" s="1">
        <v>40800</v>
      </c>
      <c r="B32">
        <v>55.36</v>
      </c>
      <c r="C32">
        <v>0.99</v>
      </c>
      <c r="D32" s="3">
        <f t="shared" si="0"/>
        <v>0.98602097474514361</v>
      </c>
    </row>
    <row r="33" spans="1:4" x14ac:dyDescent="0.25">
      <c r="A33" s="1">
        <v>40801</v>
      </c>
      <c r="B33">
        <v>56.18</v>
      </c>
      <c r="C33">
        <v>0.91</v>
      </c>
      <c r="D33" s="3">
        <f t="shared" si="0"/>
        <v>0.91446165031132354</v>
      </c>
    </row>
    <row r="34" spans="1:4" x14ac:dyDescent="0.25">
      <c r="A34" s="1">
        <v>40802</v>
      </c>
      <c r="B34">
        <v>56.59</v>
      </c>
      <c r="C34">
        <v>1.02</v>
      </c>
      <c r="D34" s="3">
        <f t="shared" si="0"/>
        <v>1.0172093369434023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G14" sqref="G14"/>
    </sheetView>
  </sheetViews>
  <sheetFormatPr defaultRowHeight="15" x14ac:dyDescent="0.25"/>
  <cols>
    <col min="1" max="1" width="23.28515625" bestFit="1" customWidth="1"/>
    <col min="4" max="4" width="8.28515625" customWidth="1"/>
    <col min="5" max="5" width="6.7109375" customWidth="1"/>
    <col min="6" max="6" width="6" customWidth="1"/>
    <col min="7" max="7" width="6.5703125" customWidth="1"/>
    <col min="10" max="10" width="6.85546875" customWidth="1"/>
    <col min="11" max="11" width="7.140625" customWidth="1"/>
    <col min="12" max="12" width="7.7109375" customWidth="1"/>
  </cols>
  <sheetData>
    <row r="2" spans="1:12" x14ac:dyDescent="0.25">
      <c r="C2" t="s">
        <v>2</v>
      </c>
      <c r="D2" t="s">
        <v>3</v>
      </c>
      <c r="E2" t="s">
        <v>2</v>
      </c>
      <c r="F2" t="s">
        <v>0</v>
      </c>
      <c r="G2" t="s">
        <v>1</v>
      </c>
      <c r="I2" t="s">
        <v>4</v>
      </c>
      <c r="J2" t="s">
        <v>2</v>
      </c>
      <c r="K2" t="s">
        <v>0</v>
      </c>
      <c r="L2" t="s">
        <v>1</v>
      </c>
    </row>
    <row r="5" spans="1:12" x14ac:dyDescent="0.25">
      <c r="A5" s="1">
        <v>40802</v>
      </c>
      <c r="B5">
        <v>56.59</v>
      </c>
      <c r="C5">
        <v>54.61</v>
      </c>
      <c r="D5">
        <v>1.02</v>
      </c>
      <c r="E5">
        <v>54.61</v>
      </c>
      <c r="F5">
        <f>(C5-D5*2)</f>
        <v>52.57</v>
      </c>
      <c r="G5">
        <f>(C5+D5*2)</f>
        <v>56.65</v>
      </c>
      <c r="I5">
        <v>0.98019999999999996</v>
      </c>
      <c r="J5">
        <v>54.61</v>
      </c>
      <c r="K5">
        <f>(C5-I5*2)</f>
        <v>52.6496</v>
      </c>
      <c r="L5">
        <f>(C5+I5*2)</f>
        <v>56.570399999999999</v>
      </c>
    </row>
    <row r="6" spans="1:12" x14ac:dyDescent="0.25">
      <c r="A6" s="1"/>
    </row>
    <row r="7" spans="1:12" x14ac:dyDescent="0.25">
      <c r="A7" s="1">
        <v>40778</v>
      </c>
      <c r="B7">
        <v>52.28</v>
      </c>
      <c r="C7">
        <v>52.46</v>
      </c>
      <c r="D7">
        <v>1.59</v>
      </c>
      <c r="E7">
        <v>52.46</v>
      </c>
      <c r="F7">
        <f t="shared" ref="F7:F9" si="0">(C7-D7*2)</f>
        <v>49.28</v>
      </c>
      <c r="G7">
        <f t="shared" ref="G7:G9" si="1">(C7+D7*2)</f>
        <v>55.64</v>
      </c>
      <c r="I7">
        <v>1.5354000000000001</v>
      </c>
      <c r="J7">
        <v>52.46</v>
      </c>
      <c r="K7">
        <f t="shared" ref="K7:K9" si="2">(C7-I7*2)</f>
        <v>49.389200000000002</v>
      </c>
      <c r="L7">
        <f t="shared" ref="L7:L9" si="3">(C7+I7*2)</f>
        <v>55.530799999999999</v>
      </c>
    </row>
    <row r="8" spans="1:12" x14ac:dyDescent="0.25">
      <c r="A8" s="1">
        <v>40779</v>
      </c>
      <c r="B8">
        <v>52.69</v>
      </c>
      <c r="C8">
        <v>52.36</v>
      </c>
      <c r="D8">
        <v>1.52</v>
      </c>
      <c r="E8">
        <v>52.36</v>
      </c>
      <c r="F8">
        <f t="shared" si="0"/>
        <v>49.32</v>
      </c>
      <c r="G8">
        <f t="shared" si="1"/>
        <v>55.4</v>
      </c>
      <c r="I8">
        <v>1.4633</v>
      </c>
      <c r="J8">
        <v>52.36</v>
      </c>
      <c r="K8">
        <f t="shared" si="2"/>
        <v>49.433399999999999</v>
      </c>
      <c r="L8">
        <f t="shared" si="3"/>
        <v>55.2866</v>
      </c>
    </row>
    <row r="9" spans="1:12" x14ac:dyDescent="0.25">
      <c r="A9" s="1">
        <v>40780</v>
      </c>
      <c r="B9">
        <v>51.83</v>
      </c>
      <c r="C9">
        <v>52.21</v>
      </c>
      <c r="D9">
        <v>1.46</v>
      </c>
      <c r="E9">
        <v>52.21</v>
      </c>
      <c r="F9">
        <f t="shared" si="0"/>
        <v>49.29</v>
      </c>
      <c r="G9">
        <f t="shared" si="1"/>
        <v>55.13</v>
      </c>
      <c r="I9">
        <v>1.409</v>
      </c>
      <c r="J9">
        <v>52.21</v>
      </c>
      <c r="K9">
        <f t="shared" si="2"/>
        <v>49.392000000000003</v>
      </c>
      <c r="L9">
        <f t="shared" si="3"/>
        <v>55.027999999999999</v>
      </c>
    </row>
    <row r="11" spans="1:12" x14ac:dyDescent="0.25">
      <c r="A11" t="s">
        <v>6</v>
      </c>
    </row>
    <row r="12" spans="1:12" x14ac:dyDescent="0.25">
      <c r="A1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20" sqref="E20"/>
    </sheetView>
  </sheetViews>
  <sheetFormatPr defaultRowHeight="15" x14ac:dyDescent="0.25"/>
  <cols>
    <col min="1" max="2" width="9.140625" style="5"/>
    <col min="3" max="3" width="9.140625" style="4"/>
    <col min="4" max="16384" width="9.140625" style="5"/>
  </cols>
  <sheetData>
    <row r="1" spans="1:6" x14ac:dyDescent="0.25">
      <c r="B1" s="5" t="s">
        <v>7</v>
      </c>
      <c r="C1" s="4" t="s">
        <v>8</v>
      </c>
      <c r="D1" s="5" t="s">
        <v>9</v>
      </c>
      <c r="E1" s="5" t="s">
        <v>10</v>
      </c>
    </row>
    <row r="2" spans="1:6" x14ac:dyDescent="0.25">
      <c r="A2" s="5">
        <v>20110218</v>
      </c>
      <c r="B2" s="5">
        <v>58.88</v>
      </c>
      <c r="C2" s="4">
        <v>58.97</v>
      </c>
      <c r="D2" s="5">
        <v>58.51</v>
      </c>
      <c r="E2" s="5">
        <v>58.73</v>
      </c>
      <c r="F2" s="5">
        <v>44311700</v>
      </c>
    </row>
    <row r="3" spans="1:6" x14ac:dyDescent="0.25">
      <c r="A3" s="5">
        <v>20110222</v>
      </c>
      <c r="B3" s="5">
        <v>58</v>
      </c>
      <c r="C3" s="4">
        <v>58.13</v>
      </c>
      <c r="D3" s="5">
        <v>56.94</v>
      </c>
      <c r="E3" s="5">
        <v>57.03</v>
      </c>
      <c r="F3" s="5">
        <v>92393640</v>
      </c>
    </row>
    <row r="4" spans="1:6" x14ac:dyDescent="0.25">
      <c r="A4" s="5">
        <v>20110223</v>
      </c>
      <c r="B4" s="5">
        <v>57</v>
      </c>
      <c r="C4" s="4">
        <v>57.23</v>
      </c>
      <c r="D4" s="5">
        <v>56.13</v>
      </c>
      <c r="E4" s="5">
        <v>56.56</v>
      </c>
      <c r="F4" s="5">
        <v>97696420</v>
      </c>
    </row>
    <row r="5" spans="1:6" x14ac:dyDescent="0.25">
      <c r="A5" s="5">
        <v>20110224</v>
      </c>
      <c r="B5" s="5">
        <v>56.7</v>
      </c>
      <c r="C5" s="4">
        <v>57.03</v>
      </c>
      <c r="D5" s="5">
        <v>56.14</v>
      </c>
      <c r="E5" s="5">
        <v>56.854999999999997</v>
      </c>
      <c r="F5" s="5">
        <v>98647800</v>
      </c>
    </row>
    <row r="6" spans="1:6" x14ac:dyDescent="0.25">
      <c r="A6" s="5">
        <v>20110225</v>
      </c>
      <c r="B6" s="5">
        <v>57.16</v>
      </c>
      <c r="C6" s="4">
        <v>57.72</v>
      </c>
      <c r="D6" s="5">
        <v>57.12</v>
      </c>
      <c r="E6" s="5">
        <v>57.65</v>
      </c>
      <c r="F6" s="5">
        <v>54033630</v>
      </c>
    </row>
    <row r="7" spans="1:6" s="4" customFormat="1" x14ac:dyDescent="0.25">
      <c r="A7" s="4">
        <v>20110228</v>
      </c>
      <c r="B7" s="4">
        <v>57.87</v>
      </c>
      <c r="C7" s="4">
        <v>58.05</v>
      </c>
      <c r="D7" s="4">
        <v>57.43</v>
      </c>
      <c r="E7" s="4">
        <v>57.768900000000002</v>
      </c>
      <c r="F7" s="4">
        <v>51358310</v>
      </c>
    </row>
    <row r="8" spans="1:6" x14ac:dyDescent="0.25">
      <c r="A8" s="5">
        <v>20110301</v>
      </c>
      <c r="B8" s="5">
        <v>57.99</v>
      </c>
      <c r="C8" s="4">
        <v>58.02</v>
      </c>
      <c r="D8" s="5">
        <v>56.695</v>
      </c>
      <c r="E8" s="5">
        <v>56.84</v>
      </c>
      <c r="F8" s="5">
        <v>91893330</v>
      </c>
    </row>
    <row r="9" spans="1:6" x14ac:dyDescent="0.25">
      <c r="A9" s="5">
        <v>20110302</v>
      </c>
      <c r="B9" s="5">
        <v>56.82</v>
      </c>
      <c r="C9" s="4">
        <v>57.511000000000003</v>
      </c>
      <c r="D9" s="5">
        <v>56.79</v>
      </c>
      <c r="E9" s="5">
        <v>57.14</v>
      </c>
      <c r="F9" s="5">
        <v>61468180</v>
      </c>
    </row>
    <row r="10" spans="1:6" s="4" customFormat="1" x14ac:dyDescent="0.25">
      <c r="A10" s="4">
        <v>20110303</v>
      </c>
      <c r="B10" s="4">
        <v>57.68</v>
      </c>
      <c r="C10" s="4">
        <v>58.365000000000002</v>
      </c>
      <c r="D10" s="4">
        <v>57.67</v>
      </c>
      <c r="E10" s="4">
        <v>58.265000000000001</v>
      </c>
      <c r="F10" s="4">
        <v>64124160</v>
      </c>
    </row>
    <row r="11" spans="1:6" x14ac:dyDescent="0.25">
      <c r="A11" s="5">
        <v>20110304</v>
      </c>
      <c r="B11" s="5">
        <v>58.25</v>
      </c>
      <c r="C11" s="4">
        <v>58.26</v>
      </c>
      <c r="D11" s="5">
        <v>57.59</v>
      </c>
      <c r="E11" s="5">
        <v>57.967500000000001</v>
      </c>
      <c r="F11" s="5">
        <v>62306960</v>
      </c>
    </row>
    <row r="12" spans="1:6" x14ac:dyDescent="0.25">
      <c r="A12" s="5">
        <v>20110307</v>
      </c>
      <c r="B12" s="5">
        <v>58.21</v>
      </c>
      <c r="C12" s="4">
        <v>58.259900000000002</v>
      </c>
      <c r="D12" s="5">
        <v>56.67</v>
      </c>
      <c r="E12" s="5">
        <v>57.19</v>
      </c>
      <c r="F12" s="5">
        <v>98311200</v>
      </c>
    </row>
    <row r="13" spans="1:6" x14ac:dyDescent="0.25">
      <c r="A13" s="5">
        <v>20110308</v>
      </c>
      <c r="B13" s="5">
        <v>57.1</v>
      </c>
      <c r="C13" s="4">
        <v>57.68</v>
      </c>
      <c r="D13" s="5">
        <v>56.77</v>
      </c>
      <c r="E13" s="5">
        <v>57.42</v>
      </c>
      <c r="F13" s="5">
        <v>62199010</v>
      </c>
    </row>
    <row r="14" spans="1:6" x14ac:dyDescent="0.25">
      <c r="A14" s="5">
        <v>20110309</v>
      </c>
      <c r="B14" s="5">
        <v>57.21</v>
      </c>
      <c r="C14" s="4">
        <v>57.27</v>
      </c>
      <c r="D14" s="5">
        <v>56.72</v>
      </c>
      <c r="E14" s="5">
        <v>57.03</v>
      </c>
      <c r="F14" s="5">
        <v>84670970</v>
      </c>
    </row>
    <row r="15" spans="1:6" x14ac:dyDescent="0.25">
      <c r="A15" s="5">
        <v>20110310</v>
      </c>
      <c r="B15" s="5">
        <v>56.39</v>
      </c>
      <c r="C15" s="4">
        <v>56.52</v>
      </c>
      <c r="D15" s="5">
        <v>55.91</v>
      </c>
      <c r="E15" s="5">
        <v>56.14</v>
      </c>
      <c r="F15" s="5">
        <v>102872700</v>
      </c>
    </row>
    <row r="16" spans="1:6" x14ac:dyDescent="0.25">
      <c r="A16" s="5">
        <v>20110311</v>
      </c>
      <c r="B16" s="5">
        <v>55.83</v>
      </c>
      <c r="C16" s="4">
        <v>56.66</v>
      </c>
      <c r="D16" s="5">
        <v>55.82</v>
      </c>
      <c r="E16" s="5">
        <v>56.49</v>
      </c>
      <c r="F16" s="5">
        <v>81611820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qqq</vt:lpstr>
      <vt:lpstr>compareStdDev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2011-09-17T18:17:11Z</dcterms:created>
  <dcterms:modified xsi:type="dcterms:W3CDTF">2011-09-18T07:07:08Z</dcterms:modified>
</cp:coreProperties>
</file>