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564CF78-BD46-4FC4-A1BB-8600AB2440F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1" i="1"/>
  <c r="J11" i="1" s="1"/>
  <c r="F11" i="1"/>
  <c r="G11" i="1" s="1"/>
  <c r="I10" i="1"/>
  <c r="J10" i="1" s="1"/>
  <c r="F10" i="1"/>
  <c r="G10" i="1" s="1"/>
  <c r="I9" i="1"/>
  <c r="J9" i="1" s="1"/>
  <c r="F9" i="1"/>
  <c r="G9" i="1" s="1"/>
  <c r="I8" i="1"/>
  <c r="J8" i="1" s="1"/>
  <c r="F8" i="1"/>
  <c r="G8" i="1" s="1"/>
  <c r="I7" i="1"/>
  <c r="J7" i="1" s="1"/>
  <c r="F7" i="1"/>
  <c r="G7" i="1" s="1"/>
  <c r="I6" i="1"/>
  <c r="J6" i="1" s="1"/>
  <c r="F6" i="1"/>
  <c r="G6" i="1" s="1"/>
  <c r="I5" i="1"/>
  <c r="J5" i="1" s="1"/>
  <c r="F5" i="1"/>
  <c r="G5" i="1" s="1"/>
  <c r="I4" i="1"/>
  <c r="J4" i="1" s="1"/>
  <c r="F4" i="1"/>
  <c r="G4" i="1" s="1"/>
  <c r="I3" i="1"/>
  <c r="J3" i="1" s="1"/>
  <c r="F3" i="1"/>
  <c r="G3" i="1" s="1"/>
  <c r="J2" i="1"/>
  <c r="F2" i="1"/>
  <c r="G2" i="1" s="1"/>
</calcChain>
</file>

<file path=xl/sharedStrings.xml><?xml version="1.0" encoding="utf-8"?>
<sst xmlns="http://schemas.openxmlformats.org/spreadsheetml/2006/main" count="45" uniqueCount="38">
  <si>
    <t>ID</t>
    <phoneticPr fontId="2" type="noConversion"/>
  </si>
  <si>
    <t>1秒攻击次数</t>
    <phoneticPr fontId="2" type="noConversion"/>
  </si>
  <si>
    <t>DPS</t>
    <phoneticPr fontId="2" type="noConversion"/>
  </si>
  <si>
    <t>T0</t>
    <phoneticPr fontId="2" type="noConversion"/>
  </si>
  <si>
    <t>基础塔</t>
    <phoneticPr fontId="2" type="noConversion"/>
  </si>
  <si>
    <t>3*3</t>
    <phoneticPr fontId="2" type="noConversion"/>
  </si>
  <si>
    <t>T1</t>
  </si>
  <si>
    <t>炮塔</t>
    <phoneticPr fontId="2" type="noConversion"/>
  </si>
  <si>
    <t>T2</t>
  </si>
  <si>
    <t>狙击塔</t>
    <phoneticPr fontId="2" type="noConversion"/>
  </si>
  <si>
    <t>T3</t>
  </si>
  <si>
    <t>机枪塔</t>
    <phoneticPr fontId="2" type="noConversion"/>
  </si>
  <si>
    <t>T4</t>
  </si>
  <si>
    <t>麻醉塔</t>
    <phoneticPr fontId="2" type="noConversion"/>
  </si>
  <si>
    <t>T5</t>
  </si>
  <si>
    <t>沥青塔</t>
    <phoneticPr fontId="2" type="noConversion"/>
  </si>
  <si>
    <t>T6</t>
  </si>
  <si>
    <t>火焰塔</t>
    <phoneticPr fontId="2" type="noConversion"/>
  </si>
  <si>
    <t>T7</t>
  </si>
  <si>
    <t>天罗地网</t>
    <phoneticPr fontId="2" type="noConversion"/>
  </si>
  <si>
    <t>3*4</t>
  </si>
  <si>
    <t>T8</t>
  </si>
  <si>
    <t>铁蒺藜</t>
    <phoneticPr fontId="2" type="noConversion"/>
  </si>
  <si>
    <t>3*5</t>
  </si>
  <si>
    <t>T9</t>
  </si>
  <si>
    <t>电网</t>
    <phoneticPr fontId="2" type="noConversion"/>
  </si>
  <si>
    <t>3*6</t>
  </si>
  <si>
    <t>浮游炮塔</t>
    <phoneticPr fontId="2" type="noConversion"/>
  </si>
  <si>
    <t>宿主属性*0.4</t>
    <phoneticPr fontId="2" type="noConversion"/>
  </si>
  <si>
    <t>宿主属性*1</t>
    <phoneticPr fontId="2" type="noConversion"/>
  </si>
  <si>
    <t>T10</t>
    <phoneticPr fontId="2" type="noConversion"/>
  </si>
  <si>
    <t>Name</t>
    <phoneticPr fontId="2" type="noConversion"/>
  </si>
  <si>
    <t>Grids</t>
    <phoneticPr fontId="2" type="noConversion"/>
  </si>
  <si>
    <t>Attac</t>
    <phoneticPr fontId="2" type="noConversion"/>
  </si>
  <si>
    <t>AttSpeed</t>
    <phoneticPr fontId="2" type="noConversion"/>
  </si>
  <si>
    <t>AttDistance</t>
    <phoneticPr fontId="2" type="noConversion"/>
  </si>
  <si>
    <t>Cost</t>
    <phoneticPr fontId="2" type="noConversion"/>
  </si>
  <si>
    <t>Sell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</si>
</sst>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2" xfId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</cellXfs>
  <cellStyles count="3">
    <cellStyle name="60% - 着色 1" xfId="1" builtinId="32"/>
    <cellStyle name="60% - 着色 2" xfId="2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20" sqref="F20"/>
    </sheetView>
  </sheetViews>
  <sheetFormatPr defaultRowHeight="14.25" x14ac:dyDescent="0.2"/>
  <cols>
    <col min="1" max="1" width="4.5" bestFit="1" customWidth="1"/>
    <col min="3" max="3" width="5.625" bestFit="1" customWidth="1"/>
    <col min="4" max="4" width="12.375" bestFit="1" customWidth="1"/>
    <col min="5" max="5" width="10.875" bestFit="1" customWidth="1"/>
    <col min="6" max="6" width="12.125" bestFit="1" customWidth="1"/>
    <col min="7" max="7" width="11.25" bestFit="1" customWidth="1"/>
    <col min="8" max="8" width="11" bestFit="1" customWidth="1"/>
    <col min="9" max="9" width="5.125" bestFit="1" customWidth="1"/>
    <col min="10" max="10" width="4.25" bestFit="1" customWidth="1"/>
  </cols>
  <sheetData>
    <row r="1" spans="1:10" ht="15.75" thickTop="1" thickBot="1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2" t="s">
        <v>1</v>
      </c>
      <c r="G1" s="2" t="s">
        <v>2</v>
      </c>
      <c r="H1" s="1" t="s">
        <v>35</v>
      </c>
      <c r="I1" s="1" t="s">
        <v>36</v>
      </c>
      <c r="J1" s="3" t="s">
        <v>37</v>
      </c>
    </row>
    <row r="2" spans="1:10" ht="15" thickTop="1" x14ac:dyDescent="0.2">
      <c r="A2" s="4" t="s">
        <v>3</v>
      </c>
      <c r="B2" s="4" t="s">
        <v>4</v>
      </c>
      <c r="C2" s="4" t="s">
        <v>5</v>
      </c>
      <c r="D2" s="4">
        <v>10</v>
      </c>
      <c r="E2" s="4">
        <v>1</v>
      </c>
      <c r="F2" s="5">
        <f>1/E2</f>
        <v>1</v>
      </c>
      <c r="G2" s="5">
        <f t="shared" ref="G2:G11" si="0">D2*F2</f>
        <v>10</v>
      </c>
      <c r="H2" s="4">
        <v>20</v>
      </c>
      <c r="I2" s="4">
        <v>500</v>
      </c>
      <c r="J2" s="5">
        <f>0.7*I2</f>
        <v>350</v>
      </c>
    </row>
    <row r="3" spans="1:10" x14ac:dyDescent="0.2">
      <c r="A3" s="6" t="s">
        <v>6</v>
      </c>
      <c r="B3" s="6" t="s">
        <v>7</v>
      </c>
      <c r="C3" s="4" t="s">
        <v>5</v>
      </c>
      <c r="D3" s="6">
        <v>35</v>
      </c>
      <c r="E3" s="6">
        <v>1.2</v>
      </c>
      <c r="F3" s="5">
        <f t="shared" ref="F3:F11" si="1">1/E3</f>
        <v>0.83333333333333337</v>
      </c>
      <c r="G3" s="5">
        <f t="shared" si="0"/>
        <v>29.166666666666668</v>
      </c>
      <c r="H3" s="4">
        <v>8</v>
      </c>
      <c r="I3" s="5">
        <f>1.2*$I$2</f>
        <v>600</v>
      </c>
      <c r="J3" s="5">
        <f t="shared" ref="J3:J11" si="2">0.7*I3</f>
        <v>420</v>
      </c>
    </row>
    <row r="4" spans="1:10" x14ac:dyDescent="0.2">
      <c r="A4" s="6" t="s">
        <v>8</v>
      </c>
      <c r="B4" s="6" t="s">
        <v>9</v>
      </c>
      <c r="C4" s="4" t="s">
        <v>5</v>
      </c>
      <c r="D4" s="6">
        <v>60</v>
      </c>
      <c r="E4" s="6">
        <v>1.5</v>
      </c>
      <c r="F4" s="5">
        <f t="shared" si="1"/>
        <v>0.66666666666666663</v>
      </c>
      <c r="G4" s="5">
        <f t="shared" si="0"/>
        <v>40</v>
      </c>
      <c r="H4" s="4">
        <v>10</v>
      </c>
      <c r="I4" s="5">
        <f>1*$I$2</f>
        <v>500</v>
      </c>
      <c r="J4" s="5">
        <f t="shared" si="2"/>
        <v>350</v>
      </c>
    </row>
    <row r="5" spans="1:10" x14ac:dyDescent="0.2">
      <c r="A5" s="6" t="s">
        <v>10</v>
      </c>
      <c r="B5" s="6" t="s">
        <v>11</v>
      </c>
      <c r="C5" s="4" t="s">
        <v>5</v>
      </c>
      <c r="D5" s="6">
        <v>10</v>
      </c>
      <c r="E5" s="6">
        <v>0.2</v>
      </c>
      <c r="F5" s="5">
        <f t="shared" si="1"/>
        <v>5</v>
      </c>
      <c r="G5" s="5">
        <f t="shared" si="0"/>
        <v>50</v>
      </c>
      <c r="H5" s="4">
        <v>6</v>
      </c>
      <c r="I5" s="5">
        <f>0.6*$I$2</f>
        <v>300</v>
      </c>
      <c r="J5" s="5">
        <f t="shared" si="2"/>
        <v>210</v>
      </c>
    </row>
    <row r="6" spans="1:10" x14ac:dyDescent="0.2">
      <c r="A6" s="6" t="s">
        <v>12</v>
      </c>
      <c r="B6" s="6" t="s">
        <v>13</v>
      </c>
      <c r="C6" s="4" t="s">
        <v>5</v>
      </c>
      <c r="D6" s="6">
        <v>10</v>
      </c>
      <c r="E6" s="6">
        <v>0.6</v>
      </c>
      <c r="F6" s="5">
        <f t="shared" si="1"/>
        <v>1.6666666666666667</v>
      </c>
      <c r="G6" s="5">
        <f t="shared" si="0"/>
        <v>16.666666666666668</v>
      </c>
      <c r="H6" s="4">
        <v>5</v>
      </c>
      <c r="I6" s="5">
        <f>0.8*$I$2</f>
        <v>400</v>
      </c>
      <c r="J6" s="5">
        <f t="shared" si="2"/>
        <v>280</v>
      </c>
    </row>
    <row r="7" spans="1:10" x14ac:dyDescent="0.2">
      <c r="A7" s="6" t="s">
        <v>14</v>
      </c>
      <c r="B7" s="6" t="s">
        <v>15</v>
      </c>
      <c r="C7" s="4" t="s">
        <v>5</v>
      </c>
      <c r="D7" s="6">
        <v>5</v>
      </c>
      <c r="E7" s="6">
        <v>1</v>
      </c>
      <c r="F7" s="5">
        <f t="shared" si="1"/>
        <v>1</v>
      </c>
      <c r="G7" s="5">
        <f t="shared" si="0"/>
        <v>5</v>
      </c>
      <c r="H7" s="4">
        <v>5</v>
      </c>
      <c r="I7" s="5">
        <f>0.8*$I$2</f>
        <v>400</v>
      </c>
      <c r="J7" s="5">
        <f t="shared" si="2"/>
        <v>280</v>
      </c>
    </row>
    <row r="8" spans="1:10" x14ac:dyDescent="0.2">
      <c r="A8" s="6" t="s">
        <v>16</v>
      </c>
      <c r="B8" s="6" t="s">
        <v>17</v>
      </c>
      <c r="C8" s="4" t="s">
        <v>5</v>
      </c>
      <c r="D8" s="6">
        <v>6</v>
      </c>
      <c r="E8" s="6">
        <v>0.1</v>
      </c>
      <c r="F8" s="5">
        <f t="shared" si="1"/>
        <v>10</v>
      </c>
      <c r="G8" s="5">
        <f t="shared" si="0"/>
        <v>60</v>
      </c>
      <c r="H8" s="4">
        <v>4</v>
      </c>
      <c r="I8" s="5">
        <f>0.8*$I$2</f>
        <v>400</v>
      </c>
      <c r="J8" s="5">
        <f t="shared" si="2"/>
        <v>280</v>
      </c>
    </row>
    <row r="9" spans="1:10" x14ac:dyDescent="0.2">
      <c r="A9" s="6" t="s">
        <v>18</v>
      </c>
      <c r="B9" s="6" t="s">
        <v>19</v>
      </c>
      <c r="C9" s="4" t="s">
        <v>20</v>
      </c>
      <c r="D9" s="6">
        <v>0</v>
      </c>
      <c r="E9" s="6">
        <v>20</v>
      </c>
      <c r="F9" s="5">
        <f t="shared" si="1"/>
        <v>0.05</v>
      </c>
      <c r="G9" s="5">
        <f t="shared" si="0"/>
        <v>0</v>
      </c>
      <c r="H9" s="4">
        <v>0</v>
      </c>
      <c r="I9" s="5">
        <f>1*$I$2</f>
        <v>500</v>
      </c>
      <c r="J9" s="5">
        <f>0.7*I9</f>
        <v>350</v>
      </c>
    </row>
    <row r="10" spans="1:10" x14ac:dyDescent="0.2">
      <c r="A10" s="6" t="s">
        <v>21</v>
      </c>
      <c r="B10" s="6" t="s">
        <v>22</v>
      </c>
      <c r="C10" s="4" t="s">
        <v>23</v>
      </c>
      <c r="D10" s="6">
        <v>5</v>
      </c>
      <c r="E10" s="6">
        <v>1</v>
      </c>
      <c r="F10" s="5">
        <f t="shared" si="1"/>
        <v>1</v>
      </c>
      <c r="G10" s="5">
        <f t="shared" si="0"/>
        <v>5</v>
      </c>
      <c r="H10" s="4">
        <v>0</v>
      </c>
      <c r="I10" s="5">
        <f>0.6*$I$2</f>
        <v>300</v>
      </c>
      <c r="J10" s="5">
        <f t="shared" si="2"/>
        <v>210</v>
      </c>
    </row>
    <row r="11" spans="1:10" x14ac:dyDescent="0.2">
      <c r="A11" s="6" t="s">
        <v>24</v>
      </c>
      <c r="B11" s="6" t="s">
        <v>25</v>
      </c>
      <c r="C11" s="4" t="s">
        <v>26</v>
      </c>
      <c r="D11" s="6">
        <v>3</v>
      </c>
      <c r="E11" s="6">
        <v>1</v>
      </c>
      <c r="F11" s="5">
        <f t="shared" si="1"/>
        <v>1</v>
      </c>
      <c r="G11" s="5">
        <f t="shared" si="0"/>
        <v>3</v>
      </c>
      <c r="H11" s="4">
        <v>0</v>
      </c>
      <c r="I11" s="5">
        <f>1.2*$I$2</f>
        <v>600</v>
      </c>
      <c r="J11" s="5">
        <f t="shared" si="2"/>
        <v>420</v>
      </c>
    </row>
    <row r="12" spans="1:10" x14ac:dyDescent="0.2">
      <c r="A12" s="6" t="s">
        <v>30</v>
      </c>
      <c r="B12" s="6" t="s">
        <v>27</v>
      </c>
      <c r="C12" s="4" t="s">
        <v>5</v>
      </c>
      <c r="D12" s="7" t="s">
        <v>28</v>
      </c>
      <c r="E12" s="8" t="s">
        <v>29</v>
      </c>
      <c r="F12" s="5"/>
      <c r="G12" s="5"/>
      <c r="H12" s="4"/>
      <c r="I12" s="5">
        <v>0</v>
      </c>
      <c r="J12" s="5">
        <f>0.7*I12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2019-03-22T07:03:27Z</dcterms:modified>
</cp:coreProperties>
</file>