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Лист 1 - Параметры установки" sheetId="2" r:id="rId5"/>
    <sheet name="Лист 1 - Термопарный М1" sheetId="3" r:id="rId6"/>
    <sheet name="Лист 1 - Показания масляного ма" sheetId="4" r:id="rId7"/>
    <sheet name="Лист 1 - Tаблица 1" sheetId="5" r:id="rId8"/>
    <sheet name="Лист 1 - Tаблица 2" sheetId="6" r:id="rId9"/>
    <sheet name="Лист 1 - Tаблица 3" sheetId="7" r:id="rId10"/>
    <sheet name="Лист 1 - Ухудшение" sheetId="8" r:id="rId11"/>
    <sheet name="Лист 1 - Tаблица 4" sheetId="9" r:id="rId12"/>
    <sheet name="Лист 1 - Ухудшение-1" sheetId="10" r:id="rId13"/>
    <sheet name="Лист 1 - Улучшение" sheetId="11" r:id="rId14"/>
    <sheet name="Лист 1 - Drawings" sheetId="12" r:id="rId15"/>
  </sheets>
</workbook>
</file>

<file path=xl/sharedStrings.xml><?xml version="1.0" encoding="utf-8"?>
<sst xmlns="http://schemas.openxmlformats.org/spreadsheetml/2006/main" uniqueCount="80">
  <si>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</si>
  <si>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</si>
  <si>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</si>
  <si>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</si>
  <si>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Лист 1</t>
  </si>
  <si>
    <t>Параметры установки</t>
  </si>
  <si>
    <t>Лист 1 - Параметры установки</t>
  </si>
  <si>
    <t>Наименование</t>
  </si>
  <si>
    <t>Значение</t>
  </si>
  <si>
    <t>Погрешность</t>
  </si>
  <si>
    <t>Величина</t>
  </si>
  <si>
    <t>V(K5+K6+кап)</t>
  </si>
  <si>
    <t>см^3</t>
  </si>
  <si>
    <t>L(кап)</t>
  </si>
  <si>
    <t>mm</t>
  </si>
  <si>
    <t>d(кап)</t>
  </si>
  <si>
    <t>Атмосферное давление</t>
  </si>
  <si>
    <t>10^3 Па</t>
  </si>
  <si>
    <t>p масла</t>
  </si>
  <si>
    <t>г/см^3</t>
  </si>
  <si>
    <t>M1 (конечное)</t>
  </si>
  <si>
    <t>Торр</t>
  </si>
  <si>
    <t>Термопарный М1</t>
  </si>
  <si>
    <t>Лист 1 - Термопарный М1</t>
  </si>
  <si>
    <t>Показания</t>
  </si>
  <si>
    <t>мм рт ст</t>
  </si>
  <si>
    <t>Показания масляного манометра</t>
  </si>
  <si>
    <t>Лист 1 - Показания масляного ма</t>
  </si>
  <si>
    <t>P1l</t>
  </si>
  <si>
    <t>P1r</t>
  </si>
  <si>
    <t>∆P1 мм масл. ст</t>
  </si>
  <si>
    <t>Vфн (л)</t>
  </si>
  <si>
    <t>P2l</t>
  </si>
  <si>
    <t>P2r</t>
  </si>
  <si>
    <t>∆P2 мм масл. ст</t>
  </si>
  <si>
    <t>Vвв</t>
  </si>
  <si>
    <t>V</t>
  </si>
  <si>
    <t>Tаблица 1</t>
  </si>
  <si>
    <t>Лист 1 - Tаблица 1</t>
  </si>
  <si>
    <t>Поддиапазон</t>
  </si>
  <si>
    <t>Множитель шкалы</t>
  </si>
  <si>
    <t>Диапазон измерения токов, А</t>
  </si>
  <si>
    <r>
      <rPr>
        <b val="1"/>
        <sz val="10"/>
        <color indexed="8"/>
        <rFont val="Times New Roman"/>
      </rPr>
      <t xml:space="preserve">Давление </t>
    </r>
    <r>
      <rPr>
        <i val="1"/>
        <sz val="10"/>
        <color indexed="8"/>
        <rFont val="Times New Roman"/>
      </rPr>
      <t>мм. рт. ст</t>
    </r>
  </si>
  <si>
    <t>II</t>
  </si>
  <si>
    <t>10^-1</t>
  </si>
  <si>
    <t>10^-6 - 10^-5</t>
  </si>
  <si>
    <t>10^-4 - 10^-3</t>
  </si>
  <si>
    <t>III</t>
  </si>
  <si>
    <t>10^-2</t>
  </si>
  <si>
    <t>10^-7 - 10^-6</t>
  </si>
  <si>
    <t>10^-5 - 10^-4</t>
  </si>
  <si>
    <t>IV</t>
  </si>
  <si>
    <t>10^-3</t>
  </si>
  <si>
    <t>10^-8 - 10^-7</t>
  </si>
  <si>
    <t>10^-4</t>
  </si>
  <si>
    <t>10^-9 - 10^-8</t>
  </si>
  <si>
    <t>Tаблица 2</t>
  </si>
  <si>
    <t>Лист 1 - Tаблица 2</t>
  </si>
  <si>
    <t>P пред 1</t>
  </si>
  <si>
    <t>Торр*10^-6</t>
  </si>
  <si>
    <t>P пред 2</t>
  </si>
  <si>
    <t>P пред 3</t>
  </si>
  <si>
    <t>Tаблица 3</t>
  </si>
  <si>
    <t>Лист 1 - Tаблица 3</t>
  </si>
  <si>
    <t>P уст</t>
  </si>
  <si>
    <t>*10^-4 Торр</t>
  </si>
  <si>
    <t>Ухудшение</t>
  </si>
  <si>
    <t>Лист 1 - Ухудшение</t>
  </si>
  <si>
    <t>t</t>
  </si>
  <si>
    <t>P</t>
  </si>
  <si>
    <t>Tаблица 4</t>
  </si>
  <si>
    <t>Лист 1 - Tаблица 4</t>
  </si>
  <si>
    <t>Ухудшение-1</t>
  </si>
  <si>
    <t>Лист 1 - Ухудшение-1</t>
  </si>
  <si>
    <t>Улучшение</t>
  </si>
  <si>
    <t>Лист 1 - Улучшение</t>
  </si>
  <si>
    <t>t,c</t>
  </si>
  <si>
    <t>ln(P-Pпр)</t>
  </si>
  <si>
    <t>“All Drawings from the Sheet”</t>
  </si>
  <si>
    <t>Лист 1 - Drawings</t>
  </si>
</sst>
</file>

<file path=xl/styles.xml><?xml version="1.0" encoding="utf-8"?>
<styleSheet xmlns="http://schemas.openxmlformats.org/spreadsheetml/2006/main">
  <numFmts count="1">
    <numFmt numFmtId="0" formatCode="General"/>
  </numFmts>
  <fonts count="11">
    <font>
      <sz val="10"/>
      <color indexed="8"/>
      <name val="Times New Roman"/>
    </font>
    <font>
      <sz val="12"/>
      <color indexed="8"/>
      <name val="Times New Roman"/>
    </font>
    <font>
      <sz val="14"/>
      <color indexed="8"/>
      <name val="Times New Roman"/>
    </font>
    <font>
      <sz val="12"/>
      <color indexed="8"/>
      <name val="Helvetica"/>
    </font>
    <font>
      <u val="single"/>
      <sz val="12"/>
      <color indexed="11"/>
      <name val="Times New Roman"/>
    </font>
    <font>
      <b val="1"/>
      <sz val="10"/>
      <color indexed="8"/>
      <name val="Times New Roman"/>
    </font>
    <font>
      <i val="1"/>
      <sz val="10"/>
      <color indexed="8"/>
      <name val="Times New Roman"/>
    </font>
    <font>
      <sz val="11"/>
      <color indexed="8"/>
      <name val="Helvetica"/>
    </font>
    <font>
      <shadow val="1"/>
      <sz val="12"/>
      <color indexed="17"/>
      <name val="Helvetica"/>
    </font>
    <font>
      <sz val="10"/>
      <color indexed="8"/>
      <name val="Helvetica"/>
    </font>
    <font>
      <shadow val="1"/>
      <sz val="12"/>
      <color indexed="8"/>
      <name val="Helvetic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readingOrder="1"/>
    </xf>
  </cellStyleXfs>
  <cellXfs count="33">
    <xf numFmtId="0" fontId="0" applyNumberFormat="0" applyFont="1" applyFill="0" applyBorder="0" applyAlignment="1" applyProtection="0">
      <alignment vertical="top" wrapText="1" readingOrder="1"/>
    </xf>
    <xf numFmtId="0" fontId="1" applyNumberFormat="0" applyFont="1" applyFill="0" applyBorder="0" applyAlignment="1" applyProtection="0">
      <alignment horizontal="left" vertical="top" wrapText="1" readingOrder="1"/>
    </xf>
    <xf numFmtId="0" fontId="2" applyNumberFormat="0" applyFont="1" applyFill="0" applyBorder="0" applyAlignment="1" applyProtection="0">
      <alignment horizontal="left" vertical="top" wrapText="1" readingOrder="1"/>
    </xf>
    <xf numFmtId="0" fontId="1" fillId="2" applyNumberFormat="0" applyFont="1" applyFill="1" applyBorder="0" applyAlignment="1" applyProtection="0">
      <alignment horizontal="left" vertical="top" wrapText="1" readingOrder="1"/>
    </xf>
    <xf numFmtId="0" fontId="1" fillId="3" applyNumberFormat="0" applyFont="1" applyFill="1" applyBorder="0" applyAlignment="1" applyProtection="0">
      <alignment horizontal="left" vertical="top" wrapText="1" readingOrder="1"/>
    </xf>
    <xf numFmtId="0" fontId="4" fillId="3" applyNumberFormat="0" applyFont="1" applyFill="1" applyBorder="0" applyAlignment="1" applyProtection="0">
      <alignment horizontal="left" vertical="top" wrapText="1" readingOrder="1"/>
    </xf>
    <xf numFmtId="0" fontId="0" applyNumberFormat="1" applyFont="1" applyFill="0" applyBorder="0" applyAlignment="1" applyProtection="0">
      <alignment vertical="top" wrapText="1" readingOrder="1"/>
    </xf>
    <xf numFmtId="0" fontId="1" applyNumberFormat="0" applyFont="1" applyFill="0" applyBorder="0" applyAlignment="1" applyProtection="0">
      <alignment horizontal="center" vertical="center"/>
    </xf>
    <xf numFmtId="49" fontId="5" fillId="4" borderId="1" applyNumberFormat="1" applyFont="1" applyFill="1" applyBorder="1" applyAlignment="1" applyProtection="0">
      <alignment vertical="top" wrapText="1"/>
    </xf>
    <xf numFmtId="49" fontId="5"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readingOrder="1"/>
    </xf>
    <xf numFmtId="0" fontId="0" borderId="4" applyNumberFormat="1" applyFont="1" applyFill="0" applyBorder="1" applyAlignment="1" applyProtection="0">
      <alignment vertical="top" wrapText="1" readingOrder="1"/>
    </xf>
    <xf numFmtId="49" fontId="0" borderId="4" applyNumberFormat="1" applyFont="1" applyFill="0" applyBorder="1" applyAlignment="1" applyProtection="0">
      <alignment vertical="top" wrapText="1" readingOrder="1"/>
    </xf>
    <xf numFmtId="49" fontId="5"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readingOrder="1"/>
    </xf>
    <xf numFmtId="0" fontId="0" borderId="7" applyNumberFormat="0" applyFont="1" applyFill="0" applyBorder="1" applyAlignment="1" applyProtection="0">
      <alignment vertical="top" wrapText="1" readingOrder="1"/>
    </xf>
    <xf numFmtId="49" fontId="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readingOrder="1"/>
    </xf>
    <xf numFmtId="0" fontId="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readingOrder="1"/>
    </xf>
    <xf numFmtId="0" fontId="0" applyNumberFormat="1" applyFont="1" applyFill="0" applyBorder="0" applyAlignment="1" applyProtection="0">
      <alignment vertical="top" wrapText="1" readingOrder="1"/>
    </xf>
    <xf numFmtId="0" fontId="0" applyNumberFormat="1" applyFont="1" applyFill="0" applyBorder="0" applyAlignment="1" applyProtection="0">
      <alignment vertical="top" wrapText="1" readingOrder="1"/>
    </xf>
    <xf numFmtId="0" fontId="0" applyNumberFormat="1" applyFont="1" applyFill="0" applyBorder="0" applyAlignment="1" applyProtection="0">
      <alignment vertical="top" wrapText="1" readingOrder="1"/>
    </xf>
    <xf numFmtId="0" fontId="0" applyNumberFormat="1" applyFont="1" applyFill="0" applyBorder="0" applyAlignment="1" applyProtection="0">
      <alignment vertical="top" wrapText="1" readingOrder="1"/>
    </xf>
    <xf numFmtId="49" fontId="5" fillId="4" borderId="5" applyNumberFormat="1" applyFont="1" applyFill="1" applyBorder="1" applyAlignment="1" applyProtection="0">
      <alignment vertical="center" wrapText="1"/>
    </xf>
    <xf numFmtId="0" fontId="0" borderId="6" applyNumberFormat="1" applyFont="1" applyFill="0" applyBorder="1" applyAlignment="1" applyProtection="0">
      <alignment vertical="center" wrapText="1" readingOrder="1"/>
    </xf>
    <xf numFmtId="0" fontId="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readingOrder="1"/>
    </xf>
    <xf numFmtId="0" fontId="0" applyNumberFormat="1" applyFont="1" applyFill="0" applyBorder="0" applyAlignment="1" applyProtection="0">
      <alignment vertical="top" wrapText="1" readingOrder="1"/>
    </xf>
    <xf numFmtId="0" fontId="0" borderId="7" applyNumberFormat="0" applyFont="1" applyFill="0" applyBorder="1" applyAlignment="1" applyProtection="0">
      <alignment vertical="center" wrapText="1" readingOrder="1"/>
    </xf>
    <xf numFmtId="0" fontId="0" applyNumberFormat="1" applyFont="1" applyFill="0" applyBorder="0" applyAlignment="1" applyProtection="0">
      <alignment vertical="top" wrapText="1" readingOrder="1"/>
    </xf>
    <xf numFmtId="49" fontId="7" fillId="6" borderId="1" applyNumberFormat="1" applyFont="1" applyFill="1" applyBorder="1" applyAlignment="1" applyProtection="0">
      <alignment horizontal="left" vertical="center" wrapText="1" readingOrder="1"/>
    </xf>
    <xf numFmtId="0" fontId="0" borderId="4"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bfbfbf"/>
      <rgbColor rgb="fffefefe"/>
      <rgbColor rgb="ff51a7f9"/>
      <rgbColor rgb="ff53ab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38284"/>
          <c:y val="0.113527"/>
          <c:w val="0.8417"/>
          <c:h val="0.770902"/>
        </c:manualLayout>
      </c:layout>
      <c:scatterChart>
        <c:scatterStyle val="lineMarker"/>
        <c:varyColors val="0"/>
        <c:ser>
          <c:idx val="0"/>
          <c:order val="0"/>
          <c:tx>
            <c:strRef>
              <c:f>'Лист 1 - Ухудшение'!$A$3</c:f>
              <c:strCache>
                <c:ptCount val="1"/>
                <c:pt idx="0">
                  <c:v>P</c:v>
                </c:pt>
              </c:strCache>
            </c:strRef>
          </c:tx>
          <c:spPr>
            <a:solidFill>
              <a:srgbClr val="FFFFFF"/>
            </a:solidFill>
            <a:ln w="12700" cap="flat">
              <a:noFill/>
              <a:prstDash val="solid"/>
              <a:miter lim="400000"/>
            </a:ln>
            <a:effectLst/>
          </c:spPr>
          <c:marker>
            <c:symbol val="circle"/>
            <c:size val="5"/>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chemeClr val="accent5"/>
                </a:solidFill>
                <a:prstDash val="solid"/>
                <a:miter lim="400000"/>
              </a:ln>
              <a:effectLst/>
            </c:spPr>
            <c:trendlineType val="linear"/>
            <c:forward val="0"/>
            <c:backward val="0"/>
            <c:dispRSqr val="0"/>
            <c:dispEq val="1"/>
          </c:trendline>
          <c:xVal>
            <c:numRef>
              <c:f>'Лист 1 - Ухудшение'!$B$2:$AJ$2</c:f>
              <c:numCache>
                <c:ptCount val="35"/>
                <c:pt idx="0">
                  <c:v>0.000000</c:v>
                </c:pt>
                <c:pt idx="1">
                  <c:v>5.000000</c:v>
                </c:pt>
                <c:pt idx="2">
                  <c:v>10.000000</c:v>
                </c:pt>
                <c:pt idx="3">
                  <c:v>15.000000</c:v>
                </c:pt>
                <c:pt idx="4">
                  <c:v>21.160000</c:v>
                </c:pt>
                <c:pt idx="5">
                  <c:v>27.100000</c:v>
                </c:pt>
                <c:pt idx="6">
                  <c:v>32.110000</c:v>
                </c:pt>
                <c:pt idx="7">
                  <c:v>37.250000</c:v>
                </c:pt>
                <c:pt idx="8">
                  <c:v>43.130000</c:v>
                </c:pt>
                <c:pt idx="9">
                  <c:v>49.190000</c:v>
                </c:pt>
                <c:pt idx="10">
                  <c:v>53.070000</c:v>
                </c:pt>
                <c:pt idx="11">
                  <c:v>56.240000</c:v>
                </c:pt>
                <c:pt idx="12">
                  <c:v>61.060000</c:v>
                </c:pt>
                <c:pt idx="13">
                  <c:v>66.170000</c:v>
                </c:pt>
                <c:pt idx="14">
                  <c:v>70.010000</c:v>
                </c:pt>
                <c:pt idx="15">
                  <c:v>75.120000</c:v>
                </c:pt>
                <c:pt idx="16">
                  <c:v>80.030000</c:v>
                </c:pt>
                <c:pt idx="17">
                  <c:v>85.020000</c:v>
                </c:pt>
                <c:pt idx="18">
                  <c:v>94.270000</c:v>
                </c:pt>
                <c:pt idx="19">
                  <c:v>99.060000</c:v>
                </c:pt>
                <c:pt idx="20">
                  <c:v>104.050000</c:v>
                </c:pt>
                <c:pt idx="21">
                  <c:v>109.100000</c:v>
                </c:pt>
                <c:pt idx="22">
                  <c:v>118.000000</c:v>
                </c:pt>
                <c:pt idx="23">
                  <c:v>123.200000</c:v>
                </c:pt>
                <c:pt idx="24">
                  <c:v>128.290000</c:v>
                </c:pt>
                <c:pt idx="25">
                  <c:v>138.100000</c:v>
                </c:pt>
                <c:pt idx="26">
                  <c:v>143.210000</c:v>
                </c:pt>
                <c:pt idx="27">
                  <c:v>149.050000</c:v>
                </c:pt>
                <c:pt idx="28">
                  <c:v>153.280000</c:v>
                </c:pt>
                <c:pt idx="29">
                  <c:v>158.200000</c:v>
                </c:pt>
                <c:pt idx="30">
                  <c:v>165.090000</c:v>
                </c:pt>
                <c:pt idx="31">
                  <c:v>170.060000</c:v>
                </c:pt>
                <c:pt idx="32">
                  <c:v>175.140000</c:v>
                </c:pt>
                <c:pt idx="33">
                  <c:v>181.020000</c:v>
                </c:pt>
                <c:pt idx="34">
                  <c:v>186.100000</c:v>
                </c:pt>
              </c:numCache>
            </c:numRef>
          </c:xVal>
          <c:yVal>
            <c:numRef>
              <c:f>'Лист 1 - Ухудшение'!$B$3:$AJ$3</c:f>
              <c:numCache>
                <c:ptCount val="35"/>
                <c:pt idx="0">
                  <c:v>2.000000</c:v>
                </c:pt>
                <c:pt idx="1">
                  <c:v>4.000000</c:v>
                </c:pt>
                <c:pt idx="2">
                  <c:v>6.000000</c:v>
                </c:pt>
                <c:pt idx="3">
                  <c:v>8.000000</c:v>
                </c:pt>
                <c:pt idx="4">
                  <c:v>10.000000</c:v>
                </c:pt>
                <c:pt idx="5">
                  <c:v>12.000000</c:v>
                </c:pt>
                <c:pt idx="6">
                  <c:v>14.000000</c:v>
                </c:pt>
                <c:pt idx="7">
                  <c:v>16.000000</c:v>
                </c:pt>
                <c:pt idx="8">
                  <c:v>18.000000</c:v>
                </c:pt>
                <c:pt idx="9">
                  <c:v>20.000000</c:v>
                </c:pt>
                <c:pt idx="10">
                  <c:v>22.000000</c:v>
                </c:pt>
                <c:pt idx="11">
                  <c:v>24.000000</c:v>
                </c:pt>
                <c:pt idx="12">
                  <c:v>26.000000</c:v>
                </c:pt>
                <c:pt idx="13">
                  <c:v>28.000000</c:v>
                </c:pt>
                <c:pt idx="14">
                  <c:v>30.000000</c:v>
                </c:pt>
                <c:pt idx="15">
                  <c:v>32.000000</c:v>
                </c:pt>
                <c:pt idx="16">
                  <c:v>34.000000</c:v>
                </c:pt>
                <c:pt idx="17">
                  <c:v>36.000000</c:v>
                </c:pt>
                <c:pt idx="18">
                  <c:v>40.000000</c:v>
                </c:pt>
                <c:pt idx="19">
                  <c:v>42.000000</c:v>
                </c:pt>
                <c:pt idx="20">
                  <c:v>44.000000</c:v>
                </c:pt>
                <c:pt idx="21">
                  <c:v>46.000000</c:v>
                </c:pt>
                <c:pt idx="22">
                  <c:v>50.000000</c:v>
                </c:pt>
                <c:pt idx="23">
                  <c:v>52.000000</c:v>
                </c:pt>
                <c:pt idx="24">
                  <c:v>54.000000</c:v>
                </c:pt>
                <c:pt idx="25">
                  <c:v>58.000000</c:v>
                </c:pt>
                <c:pt idx="26">
                  <c:v>60.000000</c:v>
                </c:pt>
                <c:pt idx="27">
                  <c:v>62.000000</c:v>
                </c:pt>
                <c:pt idx="28">
                  <c:v>64.000000</c:v>
                </c:pt>
                <c:pt idx="29">
                  <c:v>66.000000</c:v>
                </c:pt>
                <c:pt idx="30">
                  <c:v>68.000000</c:v>
                </c:pt>
                <c:pt idx="31">
                  <c:v>70.000000</c:v>
                </c:pt>
                <c:pt idx="32">
                  <c:v>72.000000</c:v>
                </c:pt>
                <c:pt idx="33">
                  <c:v>74.000000</c:v>
                </c:pt>
                <c:pt idx="34">
                  <c:v>76.000000</c:v>
                </c:pt>
              </c:numCache>
            </c:numRef>
          </c:yVal>
          <c:smooth val="0"/>
        </c:ser>
        <c:axId val="2094734552"/>
        <c:axId val="2094734553"/>
      </c:scatterChart>
      <c:valAx>
        <c:axId val="2094734552"/>
        <c:scaling>
          <c:orientation val="minMax"/>
        </c:scaling>
        <c:delete val="0"/>
        <c:axPos val="b"/>
        <c:majorGridlines>
          <c:spPr>
            <a:ln w="6350" cap="flat">
              <a:solidFill>
                <a:srgbClr val="000000"/>
              </a:solidFill>
              <a:prstDash val="solid"/>
              <a:miter lim="400000"/>
            </a:ln>
          </c:spPr>
        </c:majorGridlines>
        <c:minorGridlines>
          <c:spPr>
            <a:ln w="3175" cap="flat">
              <a:solidFill>
                <a:srgbClr val="000000"/>
              </a:solidFill>
              <a:prstDash val="solid"/>
              <a:miter lim="400000"/>
            </a:ln>
          </c:spPr>
        </c:min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t</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
        <c:minorUnit val="2.77778"/>
      </c:valAx>
      <c:valAx>
        <c:axId val="2094734553"/>
        <c:scaling>
          <c:orientation val="minMax"/>
        </c:scaling>
        <c:delete val="0"/>
        <c:axPos val="l"/>
        <c:majorGridlines>
          <c:spPr>
            <a:ln w="6350" cap="flat">
              <a:solidFill>
                <a:srgbClr val="000000"/>
              </a:solidFill>
              <a:prstDash val="solid"/>
              <a:miter lim="400000"/>
            </a:ln>
          </c:spPr>
        </c:majorGridlines>
        <c:minorGridlines>
          <c:spPr>
            <a:ln w="3175" cap="flat">
              <a:solidFill>
                <a:srgbClr val="000000"/>
              </a:solidFill>
              <a:prstDash val="solid"/>
              <a:miter lim="400000"/>
            </a:ln>
          </c:spPr>
        </c:min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P</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3.3333"/>
        <c:minorUnit val="0.666667"/>
      </c:valAx>
      <c:spPr>
        <a:noFill/>
        <a:ln w="12700" cap="flat">
          <a:noFill/>
          <a:miter lim="400000"/>
        </a:ln>
        <a:effectLst/>
      </c:spPr>
    </c:plotArea>
    <c:legend>
      <c:legendPos val="t"/>
      <c:layout>
        <c:manualLayout>
          <c:xMode val="edge"/>
          <c:yMode val="edge"/>
          <c:x val="0.133478"/>
          <c:y val="0"/>
          <c:w val="0.814952"/>
          <c:h val="0.060850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14255"/>
          <c:y val="0.153072"/>
          <c:w val="0.930292"/>
          <c:h val="0.695455"/>
        </c:manualLayout>
      </c:layout>
      <c:scatterChart>
        <c:scatterStyle val="lineMarker"/>
        <c:varyColors val="0"/>
        <c:ser>
          <c:idx val="0"/>
          <c:order val="0"/>
          <c:tx>
            <c:strRef>
              <c:f>'Лист 1 - Улучшение'!$C$2</c:f>
              <c:strCache>
                <c:ptCount val="1"/>
                <c:pt idx="0">
                  <c:v>ln(P-Pпр)</c:v>
                </c:pt>
              </c:strCache>
            </c:strRef>
          </c:tx>
          <c:spPr>
            <a:solidFill>
              <a:srgbClr val="000000"/>
            </a:solidFill>
            <a:ln w="12700" cap="flat">
              <a:noFill/>
              <a:prstDash val="solid"/>
              <a:miter lim="400000"/>
            </a:ln>
            <a:effectLst/>
          </c:spPr>
          <c:marker>
            <c:symbol val="circle"/>
            <c:size val="6"/>
            <c:spPr>
              <a:solidFill>
                <a:srgbClr val="000000"/>
              </a:solidFill>
              <a:ln w="25400" cap="flat">
                <a:noFill/>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rgbClr val="53ABFF"/>
                </a:solidFill>
                <a:prstDash val="solid"/>
                <a:miter lim="400000"/>
              </a:ln>
              <a:effectLst/>
            </c:spPr>
            <c:trendlineType val="linear"/>
            <c:forward val="0"/>
            <c:backward val="0"/>
            <c:dispRSqr val="0"/>
            <c:dispEq val="1"/>
          </c:trendline>
          <c:xVal>
            <c:numRef>
              <c:f>'Лист 1 - Улучшение'!$A$3:$A$19</c:f>
              <c:numCache>
                <c:ptCount val="17"/>
                <c:pt idx="0">
                  <c:v>0.000000</c:v>
                </c:pt>
                <c:pt idx="1">
                  <c:v>0.260000</c:v>
                </c:pt>
                <c:pt idx="2">
                  <c:v>1.110000</c:v>
                </c:pt>
                <c:pt idx="3">
                  <c:v>1.280000</c:v>
                </c:pt>
                <c:pt idx="4">
                  <c:v>2.130000</c:v>
                </c:pt>
                <c:pt idx="5">
                  <c:v>2.210000</c:v>
                </c:pt>
                <c:pt idx="6">
                  <c:v>3.080000</c:v>
                </c:pt>
                <c:pt idx="7">
                  <c:v>3.260000</c:v>
                </c:pt>
                <c:pt idx="8">
                  <c:v>4.050000</c:v>
                </c:pt>
                <c:pt idx="9">
                  <c:v>4.160000</c:v>
                </c:pt>
                <c:pt idx="10">
                  <c:v>5.010000</c:v>
                </c:pt>
                <c:pt idx="11">
                  <c:v>5.130000</c:v>
                </c:pt>
                <c:pt idx="12">
                  <c:v>6.070000</c:v>
                </c:pt>
                <c:pt idx="13">
                  <c:v>9.030000</c:v>
                </c:pt>
                <c:pt idx="14">
                  <c:v>9.230000</c:v>
                </c:pt>
                <c:pt idx="15">
                  <c:v>12.210000</c:v>
                </c:pt>
                <c:pt idx="16">
                  <c:v>14.240000</c:v>
                </c:pt>
              </c:numCache>
            </c:numRef>
          </c:xVal>
          <c:yVal>
            <c:numRef>
              <c:f>'Лист 1 - Улучшение'!$C$3:$C$19</c:f>
              <c:numCache>
                <c:ptCount val="17"/>
                <c:pt idx="0">
                  <c:v>-7.418581</c:v>
                </c:pt>
                <c:pt idx="1">
                  <c:v>-7.523941</c:v>
                </c:pt>
                <c:pt idx="2">
                  <c:v>-7.641724</c:v>
                </c:pt>
                <c:pt idx="3">
                  <c:v>-7.775256</c:v>
                </c:pt>
                <c:pt idx="4">
                  <c:v>-7.875339</c:v>
                </c:pt>
                <c:pt idx="5">
                  <c:v>-7.929407</c:v>
                </c:pt>
                <c:pt idx="6">
                  <c:v>-8.047190</c:v>
                </c:pt>
                <c:pt idx="7">
                  <c:v>-8.180721</c:v>
                </c:pt>
                <c:pt idx="8">
                  <c:v>-8.254829</c:v>
                </c:pt>
                <c:pt idx="9">
                  <c:v>-8.334872</c:v>
                </c:pt>
                <c:pt idx="10">
                  <c:v>-8.421883</c:v>
                </c:pt>
                <c:pt idx="11">
                  <c:v>-8.517193</c:v>
                </c:pt>
                <c:pt idx="12">
                  <c:v>-8.622554</c:v>
                </c:pt>
                <c:pt idx="13">
                  <c:v>-9.028019</c:v>
                </c:pt>
                <c:pt idx="14">
                  <c:v>-9.210340</c:v>
                </c:pt>
                <c:pt idx="15">
                  <c:v>-9.721166</c:v>
                </c:pt>
                <c:pt idx="16">
                  <c:v>-10.126631</c:v>
                </c:pt>
              </c:numCache>
            </c:numRef>
          </c:yVal>
          <c:smooth val="0"/>
        </c:ser>
        <c:axId val="2094734552"/>
        <c:axId val="2094734553"/>
      </c:scatterChart>
      <c:valAx>
        <c:axId val="2094734552"/>
        <c:scaling>
          <c:orientation val="minMax"/>
          <c:max val="15"/>
        </c:scaling>
        <c:delete val="0"/>
        <c:axPos val="b"/>
        <c:majorGridlines>
          <c:spPr>
            <a:ln w="12700" cap="flat">
              <a:solidFill>
                <a:srgbClr val="000000"/>
              </a:solidFill>
              <a:prstDash val="solid"/>
              <a:miter lim="400000"/>
            </a:ln>
          </c:spPr>
        </c:majorGridlines>
        <c:minorGridlines>
          <c:spPr>
            <a:ln w="3175" cap="flat">
              <a:solidFill>
                <a:srgbClr val="000000"/>
              </a:solidFill>
              <a:prstDash val="solid"/>
              <a:miter lim="400000"/>
            </a:ln>
          </c:spPr>
        </c:min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t</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
        <c:minorUnit val="0.0555556"/>
      </c:valAx>
      <c:valAx>
        <c:axId val="2094734553"/>
        <c:scaling>
          <c:orientation val="minMax"/>
          <c:max val="-7"/>
          <c:min val="-11"/>
        </c:scaling>
        <c:delete val="0"/>
        <c:axPos val="l"/>
        <c:majorGridlines>
          <c:spPr>
            <a:ln w="12700" cap="flat">
              <a:solidFill>
                <a:srgbClr val="000000"/>
              </a:solidFill>
              <a:prstDash val="solid"/>
              <a:miter lim="400000"/>
            </a:ln>
          </c:spPr>
        </c:majorGridlines>
        <c:minorGridlines>
          <c:spPr>
            <a:ln w="3175" cap="flat">
              <a:solidFill>
                <a:srgbClr val="000000"/>
              </a:solidFill>
              <a:prstDash val="solid"/>
              <a:miter lim="400000"/>
            </a:ln>
          </c:spPr>
        </c:min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ln(P-Pпр)</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2"/>
        <c:crosses val="min"/>
        <c:crossBetween val="between"/>
        <c:majorUnit val="1"/>
        <c:minorUnit val="0.0555556"/>
      </c:valAx>
      <c:spPr>
        <a:noFill/>
        <a:ln w="12700" cap="flat">
          <a:noFill/>
          <a:miter lim="400000"/>
        </a:ln>
        <a:effectLst/>
      </c:spPr>
    </c:plotArea>
    <c:legend>
      <c:legendPos val="t"/>
      <c:layout>
        <c:manualLayout>
          <c:xMode val="edge"/>
          <c:yMode val="edge"/>
          <c:x val="0.110503"/>
          <c:y val="0"/>
          <c:w val="0.833532"/>
          <c:h val="0.073338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chart" Target="../charts/chart1.xml"/><Relationship Id="rId3"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9</xdr:col>
      <xdr:colOff>141042</xdr:colOff>
      <xdr:row>0</xdr:row>
      <xdr:rowOff>0</xdr:rowOff>
    </xdr:from>
    <xdr:to>
      <xdr:col>20</xdr:col>
      <xdr:colOff>75891</xdr:colOff>
      <xdr:row>28</xdr:row>
      <xdr:rowOff>40496</xdr:rowOff>
    </xdr:to>
    <xdr:pic>
      <xdr:nvPicPr>
        <xdr:cNvPr id="2" name="Снимок экрана 2017-03-27 в 9.28.19.png"/>
        <xdr:cNvPicPr>
          <a:picLocks noChangeAspect="1"/>
        </xdr:cNvPicPr>
      </xdr:nvPicPr>
      <xdr:blipFill>
        <a:blip r:embed="rId1">
          <a:extLst/>
        </a:blip>
        <a:srcRect l="5746" t="2430" r="3441" b="1565"/>
        <a:stretch>
          <a:fillRect/>
        </a:stretch>
      </xdr:blipFill>
      <xdr:spPr>
        <a:xfrm>
          <a:off x="5856042" y="-2223"/>
          <a:ext cx="6919850" cy="4663298"/>
        </a:xfrm>
        <a:custGeom>
          <a:avLst/>
          <a:gdLst/>
          <a:ahLst/>
          <a:cxnLst>
            <a:cxn ang="0">
              <a:pos x="wd2" y="hd2"/>
            </a:cxn>
            <a:cxn ang="5400000">
              <a:pos x="wd2" y="hd2"/>
            </a:cxn>
            <a:cxn ang="10800000">
              <a:pos x="wd2" y="hd2"/>
            </a:cxn>
            <a:cxn ang="16200000">
              <a:pos x="wd2" y="hd2"/>
            </a:cxn>
          </a:cxnLst>
          <a:rect l="0" t="0" r="r" b="b"/>
          <a:pathLst>
            <a:path w="21534" h="21503" fill="norm" stroke="1" extrusionOk="0">
              <a:moveTo>
                <a:pt x="2125" y="0"/>
              </a:moveTo>
              <a:cubicBezTo>
                <a:pt x="2110" y="0"/>
                <a:pt x="2099" y="117"/>
                <a:pt x="2099" y="273"/>
              </a:cubicBezTo>
              <a:cubicBezTo>
                <a:pt x="2099" y="428"/>
                <a:pt x="2110" y="544"/>
                <a:pt x="2125" y="544"/>
              </a:cubicBezTo>
              <a:cubicBezTo>
                <a:pt x="2140" y="544"/>
                <a:pt x="2152" y="503"/>
                <a:pt x="2152" y="452"/>
              </a:cubicBezTo>
              <a:cubicBezTo>
                <a:pt x="2152" y="401"/>
                <a:pt x="2168" y="339"/>
                <a:pt x="2188" y="315"/>
              </a:cubicBezTo>
              <a:cubicBezTo>
                <a:pt x="2217" y="279"/>
                <a:pt x="2236" y="299"/>
                <a:pt x="2279" y="408"/>
              </a:cubicBezTo>
              <a:cubicBezTo>
                <a:pt x="2310" y="484"/>
                <a:pt x="2352" y="544"/>
                <a:pt x="2375" y="544"/>
              </a:cubicBezTo>
              <a:cubicBezTo>
                <a:pt x="2405" y="544"/>
                <a:pt x="2395" y="503"/>
                <a:pt x="2336" y="383"/>
              </a:cubicBezTo>
              <a:lnTo>
                <a:pt x="2257" y="221"/>
              </a:lnTo>
              <a:lnTo>
                <a:pt x="2325" y="123"/>
              </a:lnTo>
              <a:cubicBezTo>
                <a:pt x="2416" y="-12"/>
                <a:pt x="2354" y="-40"/>
                <a:pt x="2260" y="93"/>
              </a:cubicBezTo>
              <a:cubicBezTo>
                <a:pt x="2185" y="200"/>
                <a:pt x="2152" y="193"/>
                <a:pt x="2152" y="71"/>
              </a:cubicBezTo>
              <a:cubicBezTo>
                <a:pt x="2152" y="32"/>
                <a:pt x="2140" y="0"/>
                <a:pt x="2125" y="0"/>
              </a:cubicBezTo>
              <a:close/>
              <a:moveTo>
                <a:pt x="19778" y="0"/>
              </a:moveTo>
              <a:cubicBezTo>
                <a:pt x="19763" y="0"/>
                <a:pt x="19752" y="117"/>
                <a:pt x="19752" y="273"/>
              </a:cubicBezTo>
              <a:cubicBezTo>
                <a:pt x="19752" y="428"/>
                <a:pt x="19763" y="544"/>
                <a:pt x="19778" y="544"/>
              </a:cubicBezTo>
              <a:cubicBezTo>
                <a:pt x="19793" y="544"/>
                <a:pt x="19804" y="503"/>
                <a:pt x="19804" y="452"/>
              </a:cubicBezTo>
              <a:cubicBezTo>
                <a:pt x="19804" y="401"/>
                <a:pt x="19823" y="337"/>
                <a:pt x="19844" y="311"/>
              </a:cubicBezTo>
              <a:cubicBezTo>
                <a:pt x="19876" y="272"/>
                <a:pt x="19892" y="288"/>
                <a:pt x="19938" y="405"/>
              </a:cubicBezTo>
              <a:cubicBezTo>
                <a:pt x="19968" y="482"/>
                <a:pt x="20011" y="544"/>
                <a:pt x="20032" y="544"/>
              </a:cubicBezTo>
              <a:cubicBezTo>
                <a:pt x="20059" y="544"/>
                <a:pt x="20052" y="508"/>
                <a:pt x="20003" y="414"/>
              </a:cubicBezTo>
              <a:cubicBezTo>
                <a:pt x="19920" y="252"/>
                <a:pt x="19920" y="244"/>
                <a:pt x="20007" y="110"/>
              </a:cubicBezTo>
              <a:cubicBezTo>
                <a:pt x="20052" y="40"/>
                <a:pt x="20058" y="2"/>
                <a:pt x="20040" y="0"/>
              </a:cubicBezTo>
              <a:cubicBezTo>
                <a:pt x="20023" y="-2"/>
                <a:pt x="19982" y="31"/>
                <a:pt x="19933" y="101"/>
              </a:cubicBezTo>
              <a:cubicBezTo>
                <a:pt x="19857" y="209"/>
                <a:pt x="19804" y="199"/>
                <a:pt x="19804" y="75"/>
              </a:cubicBezTo>
              <a:cubicBezTo>
                <a:pt x="19804" y="34"/>
                <a:pt x="19793" y="0"/>
                <a:pt x="19778" y="0"/>
              </a:cubicBezTo>
              <a:close/>
              <a:moveTo>
                <a:pt x="2630" y="436"/>
              </a:moveTo>
              <a:cubicBezTo>
                <a:pt x="2565" y="422"/>
                <a:pt x="2554" y="464"/>
                <a:pt x="2603" y="536"/>
              </a:cubicBezTo>
              <a:cubicBezTo>
                <a:pt x="2628" y="573"/>
                <a:pt x="2628" y="593"/>
                <a:pt x="2603" y="630"/>
              </a:cubicBezTo>
              <a:cubicBezTo>
                <a:pt x="2586" y="655"/>
                <a:pt x="2571" y="692"/>
                <a:pt x="2571" y="710"/>
              </a:cubicBezTo>
              <a:cubicBezTo>
                <a:pt x="2571" y="729"/>
                <a:pt x="2598" y="739"/>
                <a:pt x="2630" y="732"/>
              </a:cubicBezTo>
              <a:cubicBezTo>
                <a:pt x="2679" y="722"/>
                <a:pt x="2690" y="695"/>
                <a:pt x="2690" y="584"/>
              </a:cubicBezTo>
              <a:cubicBezTo>
                <a:pt x="2690" y="472"/>
                <a:pt x="2679" y="446"/>
                <a:pt x="2630" y="436"/>
              </a:cubicBezTo>
              <a:close/>
              <a:moveTo>
                <a:pt x="20317" y="439"/>
              </a:moveTo>
              <a:cubicBezTo>
                <a:pt x="20308" y="444"/>
                <a:pt x="20291" y="469"/>
                <a:pt x="20261" y="520"/>
              </a:cubicBezTo>
              <a:lnTo>
                <a:pt x="20195" y="631"/>
              </a:lnTo>
              <a:lnTo>
                <a:pt x="20255" y="679"/>
              </a:lnTo>
              <a:cubicBezTo>
                <a:pt x="20325" y="733"/>
                <a:pt x="20404" y="678"/>
                <a:pt x="20356" y="608"/>
              </a:cubicBezTo>
              <a:cubicBezTo>
                <a:pt x="20341" y="585"/>
                <a:pt x="20330" y="533"/>
                <a:pt x="20329" y="489"/>
              </a:cubicBezTo>
              <a:cubicBezTo>
                <a:pt x="20329" y="453"/>
                <a:pt x="20326" y="435"/>
                <a:pt x="20317" y="439"/>
              </a:cubicBezTo>
              <a:close/>
              <a:moveTo>
                <a:pt x="2325" y="897"/>
              </a:moveTo>
              <a:cubicBezTo>
                <a:pt x="2273" y="898"/>
                <a:pt x="2227" y="913"/>
                <a:pt x="2210" y="943"/>
              </a:cubicBezTo>
              <a:cubicBezTo>
                <a:pt x="2195" y="969"/>
                <a:pt x="2185" y="1088"/>
                <a:pt x="2187" y="1206"/>
              </a:cubicBezTo>
              <a:lnTo>
                <a:pt x="2191" y="1420"/>
              </a:lnTo>
              <a:lnTo>
                <a:pt x="1574" y="1438"/>
              </a:lnTo>
              <a:cubicBezTo>
                <a:pt x="903" y="1460"/>
                <a:pt x="831" y="1483"/>
                <a:pt x="767" y="1691"/>
              </a:cubicBezTo>
              <a:cubicBezTo>
                <a:pt x="745" y="1761"/>
                <a:pt x="736" y="2093"/>
                <a:pt x="736" y="2760"/>
              </a:cubicBezTo>
              <a:cubicBezTo>
                <a:pt x="736" y="3910"/>
                <a:pt x="754" y="3844"/>
                <a:pt x="359" y="4134"/>
              </a:cubicBezTo>
              <a:cubicBezTo>
                <a:pt x="-41" y="4429"/>
                <a:pt x="1" y="4047"/>
                <a:pt x="1" y="7390"/>
              </a:cubicBezTo>
              <a:lnTo>
                <a:pt x="1" y="10259"/>
              </a:lnTo>
              <a:lnTo>
                <a:pt x="111" y="10400"/>
              </a:lnTo>
              <a:cubicBezTo>
                <a:pt x="171" y="10477"/>
                <a:pt x="292" y="10579"/>
                <a:pt x="379" y="10625"/>
              </a:cubicBezTo>
              <a:cubicBezTo>
                <a:pt x="474" y="10677"/>
                <a:pt x="575" y="10769"/>
                <a:pt x="636" y="10858"/>
              </a:cubicBezTo>
              <a:lnTo>
                <a:pt x="736" y="11004"/>
              </a:lnTo>
              <a:lnTo>
                <a:pt x="736" y="12523"/>
              </a:lnTo>
              <a:cubicBezTo>
                <a:pt x="736" y="14231"/>
                <a:pt x="734" y="14214"/>
                <a:pt x="919" y="14324"/>
              </a:cubicBezTo>
              <a:cubicBezTo>
                <a:pt x="1013" y="14380"/>
                <a:pt x="1224" y="14388"/>
                <a:pt x="2819" y="14388"/>
              </a:cubicBezTo>
              <a:cubicBezTo>
                <a:pt x="4199" y="14388"/>
                <a:pt x="4618" y="14399"/>
                <a:pt x="4633" y="14436"/>
              </a:cubicBezTo>
              <a:cubicBezTo>
                <a:pt x="4644" y="14462"/>
                <a:pt x="4668" y="14569"/>
                <a:pt x="4684" y="14677"/>
              </a:cubicBezTo>
              <a:lnTo>
                <a:pt x="4714" y="14873"/>
              </a:lnTo>
              <a:lnTo>
                <a:pt x="8592" y="14873"/>
              </a:lnTo>
              <a:lnTo>
                <a:pt x="12470" y="14873"/>
              </a:lnTo>
              <a:lnTo>
                <a:pt x="12499" y="14677"/>
              </a:lnTo>
              <a:cubicBezTo>
                <a:pt x="12516" y="14569"/>
                <a:pt x="12538" y="14462"/>
                <a:pt x="12549" y="14436"/>
              </a:cubicBezTo>
              <a:cubicBezTo>
                <a:pt x="12564" y="14399"/>
                <a:pt x="13201" y="14388"/>
                <a:pt x="15369" y="14388"/>
              </a:cubicBezTo>
              <a:cubicBezTo>
                <a:pt x="18055" y="14388"/>
                <a:pt x="18172" y="14391"/>
                <a:pt x="18214" y="14459"/>
              </a:cubicBezTo>
              <a:cubicBezTo>
                <a:pt x="18253" y="14524"/>
                <a:pt x="18257" y="14708"/>
                <a:pt x="18251" y="16491"/>
              </a:cubicBezTo>
              <a:lnTo>
                <a:pt x="18245" y="18451"/>
              </a:lnTo>
              <a:lnTo>
                <a:pt x="18186" y="18464"/>
              </a:lnTo>
              <a:cubicBezTo>
                <a:pt x="18151" y="18471"/>
                <a:pt x="18126" y="18508"/>
                <a:pt x="18121" y="18561"/>
              </a:cubicBezTo>
              <a:cubicBezTo>
                <a:pt x="18113" y="18643"/>
                <a:pt x="18102" y="18647"/>
                <a:pt x="17772" y="18647"/>
              </a:cubicBezTo>
              <a:cubicBezTo>
                <a:pt x="17443" y="18647"/>
                <a:pt x="17431" y="18643"/>
                <a:pt x="17423" y="18562"/>
              </a:cubicBezTo>
              <a:cubicBezTo>
                <a:pt x="17419" y="18516"/>
                <a:pt x="17392" y="18469"/>
                <a:pt x="17364" y="18458"/>
              </a:cubicBezTo>
              <a:cubicBezTo>
                <a:pt x="17321" y="18441"/>
                <a:pt x="17313" y="18405"/>
                <a:pt x="17313" y="18218"/>
              </a:cubicBezTo>
              <a:cubicBezTo>
                <a:pt x="17313" y="18030"/>
                <a:pt x="17321" y="17994"/>
                <a:pt x="17365" y="17977"/>
              </a:cubicBezTo>
              <a:cubicBezTo>
                <a:pt x="17402" y="17962"/>
                <a:pt x="17418" y="17924"/>
                <a:pt x="17418" y="17845"/>
              </a:cubicBezTo>
              <a:lnTo>
                <a:pt x="17418" y="17732"/>
              </a:lnTo>
              <a:lnTo>
                <a:pt x="17169" y="17732"/>
              </a:lnTo>
              <a:lnTo>
                <a:pt x="16919" y="17732"/>
              </a:lnTo>
              <a:lnTo>
                <a:pt x="16919" y="17847"/>
              </a:lnTo>
              <a:cubicBezTo>
                <a:pt x="16919" y="17935"/>
                <a:pt x="16933" y="17963"/>
                <a:pt x="16979" y="17973"/>
              </a:cubicBezTo>
              <a:cubicBezTo>
                <a:pt x="17032" y="17984"/>
                <a:pt x="17038" y="18006"/>
                <a:pt x="17038" y="18218"/>
              </a:cubicBezTo>
              <a:cubicBezTo>
                <a:pt x="17038" y="18429"/>
                <a:pt x="17032" y="18453"/>
                <a:pt x="16980" y="18464"/>
              </a:cubicBezTo>
              <a:cubicBezTo>
                <a:pt x="16944" y="18471"/>
                <a:pt x="16920" y="18508"/>
                <a:pt x="16914" y="18561"/>
              </a:cubicBezTo>
              <a:cubicBezTo>
                <a:pt x="16907" y="18640"/>
                <a:pt x="16890" y="18647"/>
                <a:pt x="16677" y="18658"/>
              </a:cubicBezTo>
              <a:lnTo>
                <a:pt x="16448" y="18668"/>
              </a:lnTo>
              <a:lnTo>
                <a:pt x="16441" y="19805"/>
              </a:lnTo>
              <a:lnTo>
                <a:pt x="16434" y="20940"/>
              </a:lnTo>
              <a:lnTo>
                <a:pt x="16260" y="20951"/>
              </a:lnTo>
              <a:cubicBezTo>
                <a:pt x="16099" y="20961"/>
                <a:pt x="16085" y="20970"/>
                <a:pt x="16073" y="21059"/>
              </a:cubicBezTo>
              <a:cubicBezTo>
                <a:pt x="16066" y="21113"/>
                <a:pt x="16077" y="21174"/>
                <a:pt x="16098" y="21199"/>
              </a:cubicBezTo>
              <a:cubicBezTo>
                <a:pt x="16129" y="21237"/>
                <a:pt x="16121" y="21265"/>
                <a:pt x="16050" y="21373"/>
              </a:cubicBezTo>
              <a:cubicBezTo>
                <a:pt x="16003" y="21445"/>
                <a:pt x="15976" y="21503"/>
                <a:pt x="15991" y="21503"/>
              </a:cubicBezTo>
              <a:cubicBezTo>
                <a:pt x="16005" y="21503"/>
                <a:pt x="16063" y="21433"/>
                <a:pt x="16119" y="21348"/>
              </a:cubicBezTo>
              <a:cubicBezTo>
                <a:pt x="16213" y="21205"/>
                <a:pt x="16307" y="21154"/>
                <a:pt x="16351" y="21220"/>
              </a:cubicBezTo>
              <a:cubicBezTo>
                <a:pt x="16361" y="21234"/>
                <a:pt x="16332" y="21304"/>
                <a:pt x="16286" y="21375"/>
              </a:cubicBezTo>
              <a:cubicBezTo>
                <a:pt x="16239" y="21446"/>
                <a:pt x="16212" y="21503"/>
                <a:pt x="16227" y="21503"/>
              </a:cubicBezTo>
              <a:cubicBezTo>
                <a:pt x="16241" y="21503"/>
                <a:pt x="16299" y="21433"/>
                <a:pt x="16355" y="21348"/>
              </a:cubicBezTo>
              <a:cubicBezTo>
                <a:pt x="16425" y="21241"/>
                <a:pt x="16481" y="21192"/>
                <a:pt x="16530" y="21192"/>
              </a:cubicBezTo>
              <a:cubicBezTo>
                <a:pt x="16639" y="21192"/>
                <a:pt x="16640" y="21249"/>
                <a:pt x="16538" y="21382"/>
              </a:cubicBezTo>
              <a:cubicBezTo>
                <a:pt x="16487" y="21449"/>
                <a:pt x="16455" y="21503"/>
                <a:pt x="16467" y="21503"/>
              </a:cubicBezTo>
              <a:cubicBezTo>
                <a:pt x="16479" y="21503"/>
                <a:pt x="16536" y="21433"/>
                <a:pt x="16592" y="21348"/>
              </a:cubicBezTo>
              <a:cubicBezTo>
                <a:pt x="16660" y="21244"/>
                <a:pt x="16717" y="21192"/>
                <a:pt x="16763" y="21192"/>
              </a:cubicBezTo>
              <a:cubicBezTo>
                <a:pt x="16870" y="21192"/>
                <a:pt x="16875" y="21235"/>
                <a:pt x="16782" y="21381"/>
              </a:cubicBezTo>
              <a:cubicBezTo>
                <a:pt x="16735" y="21455"/>
                <a:pt x="16716" y="21498"/>
                <a:pt x="16739" y="21479"/>
              </a:cubicBezTo>
              <a:cubicBezTo>
                <a:pt x="16763" y="21460"/>
                <a:pt x="16814" y="21388"/>
                <a:pt x="16853" y="21318"/>
              </a:cubicBezTo>
              <a:cubicBezTo>
                <a:pt x="16901" y="21232"/>
                <a:pt x="16947" y="21192"/>
                <a:pt x="16996" y="21192"/>
              </a:cubicBezTo>
              <a:cubicBezTo>
                <a:pt x="17106" y="21192"/>
                <a:pt x="17112" y="21234"/>
                <a:pt x="17018" y="21377"/>
              </a:cubicBezTo>
              <a:cubicBezTo>
                <a:pt x="16971" y="21449"/>
                <a:pt x="16953" y="21497"/>
                <a:pt x="16977" y="21483"/>
              </a:cubicBezTo>
              <a:cubicBezTo>
                <a:pt x="17002" y="21469"/>
                <a:pt x="17052" y="21399"/>
                <a:pt x="17090" y="21326"/>
              </a:cubicBezTo>
              <a:cubicBezTo>
                <a:pt x="17139" y="21231"/>
                <a:pt x="17180" y="21192"/>
                <a:pt x="17232" y="21192"/>
              </a:cubicBezTo>
              <a:cubicBezTo>
                <a:pt x="17343" y="21192"/>
                <a:pt x="17348" y="21234"/>
                <a:pt x="17255" y="21375"/>
              </a:cubicBezTo>
              <a:cubicBezTo>
                <a:pt x="17209" y="21446"/>
                <a:pt x="17183" y="21503"/>
                <a:pt x="17197" y="21503"/>
              </a:cubicBezTo>
              <a:cubicBezTo>
                <a:pt x="17212" y="21503"/>
                <a:pt x="17269" y="21433"/>
                <a:pt x="17326" y="21348"/>
              </a:cubicBezTo>
              <a:cubicBezTo>
                <a:pt x="17396" y="21241"/>
                <a:pt x="17451" y="21192"/>
                <a:pt x="17500" y="21192"/>
              </a:cubicBezTo>
              <a:cubicBezTo>
                <a:pt x="17608" y="21192"/>
                <a:pt x="17610" y="21245"/>
                <a:pt x="17506" y="21381"/>
              </a:cubicBezTo>
              <a:cubicBezTo>
                <a:pt x="17455" y="21448"/>
                <a:pt x="17424" y="21503"/>
                <a:pt x="17437" y="21503"/>
              </a:cubicBezTo>
              <a:cubicBezTo>
                <a:pt x="17450" y="21503"/>
                <a:pt x="17505" y="21433"/>
                <a:pt x="17562" y="21348"/>
              </a:cubicBezTo>
              <a:cubicBezTo>
                <a:pt x="17630" y="21244"/>
                <a:pt x="17687" y="21192"/>
                <a:pt x="17733" y="21192"/>
              </a:cubicBezTo>
              <a:cubicBezTo>
                <a:pt x="17841" y="21192"/>
                <a:pt x="17846" y="21235"/>
                <a:pt x="17753" y="21381"/>
              </a:cubicBezTo>
              <a:cubicBezTo>
                <a:pt x="17706" y="21455"/>
                <a:pt x="17684" y="21501"/>
                <a:pt x="17705" y="21483"/>
              </a:cubicBezTo>
              <a:cubicBezTo>
                <a:pt x="17725" y="21466"/>
                <a:pt x="17776" y="21393"/>
                <a:pt x="17818" y="21322"/>
              </a:cubicBezTo>
              <a:cubicBezTo>
                <a:pt x="17870" y="21235"/>
                <a:pt x="17918" y="21192"/>
                <a:pt x="17967" y="21192"/>
              </a:cubicBezTo>
              <a:cubicBezTo>
                <a:pt x="18077" y="21192"/>
                <a:pt x="18082" y="21235"/>
                <a:pt x="17989" y="21381"/>
              </a:cubicBezTo>
              <a:cubicBezTo>
                <a:pt x="17942" y="21455"/>
                <a:pt x="17922" y="21498"/>
                <a:pt x="17946" y="21479"/>
              </a:cubicBezTo>
              <a:cubicBezTo>
                <a:pt x="17969" y="21460"/>
                <a:pt x="18020" y="21388"/>
                <a:pt x="18059" y="21318"/>
              </a:cubicBezTo>
              <a:cubicBezTo>
                <a:pt x="18108" y="21232"/>
                <a:pt x="18153" y="21192"/>
                <a:pt x="18203" y="21192"/>
              </a:cubicBezTo>
              <a:cubicBezTo>
                <a:pt x="18313" y="21192"/>
                <a:pt x="18318" y="21234"/>
                <a:pt x="18226" y="21375"/>
              </a:cubicBezTo>
              <a:cubicBezTo>
                <a:pt x="18180" y="21446"/>
                <a:pt x="18154" y="21503"/>
                <a:pt x="18168" y="21503"/>
              </a:cubicBezTo>
              <a:cubicBezTo>
                <a:pt x="18182" y="21503"/>
                <a:pt x="18240" y="21433"/>
                <a:pt x="18296" y="21348"/>
              </a:cubicBezTo>
              <a:cubicBezTo>
                <a:pt x="18391" y="21205"/>
                <a:pt x="18484" y="21154"/>
                <a:pt x="18529" y="21220"/>
              </a:cubicBezTo>
              <a:cubicBezTo>
                <a:pt x="18538" y="21234"/>
                <a:pt x="18508" y="21304"/>
                <a:pt x="18462" y="21375"/>
              </a:cubicBezTo>
              <a:cubicBezTo>
                <a:pt x="18416" y="21446"/>
                <a:pt x="18390" y="21503"/>
                <a:pt x="18404" y="21503"/>
              </a:cubicBezTo>
              <a:cubicBezTo>
                <a:pt x="18418" y="21503"/>
                <a:pt x="18476" y="21433"/>
                <a:pt x="18532" y="21348"/>
              </a:cubicBezTo>
              <a:cubicBezTo>
                <a:pt x="18601" y="21244"/>
                <a:pt x="18658" y="21192"/>
                <a:pt x="18704" y="21192"/>
              </a:cubicBezTo>
              <a:cubicBezTo>
                <a:pt x="18811" y="21192"/>
                <a:pt x="18816" y="21235"/>
                <a:pt x="18724" y="21384"/>
              </a:cubicBezTo>
              <a:cubicBezTo>
                <a:pt x="18658" y="21491"/>
                <a:pt x="18666" y="21485"/>
                <a:pt x="18757" y="21359"/>
              </a:cubicBezTo>
              <a:cubicBezTo>
                <a:pt x="18833" y="21254"/>
                <a:pt x="18900" y="21192"/>
                <a:pt x="18942" y="21192"/>
              </a:cubicBezTo>
              <a:cubicBezTo>
                <a:pt x="19048" y="21192"/>
                <a:pt x="19052" y="21236"/>
                <a:pt x="18960" y="21381"/>
              </a:cubicBezTo>
              <a:cubicBezTo>
                <a:pt x="18912" y="21455"/>
                <a:pt x="18891" y="21501"/>
                <a:pt x="18911" y="21483"/>
              </a:cubicBezTo>
              <a:cubicBezTo>
                <a:pt x="18932" y="21466"/>
                <a:pt x="18983" y="21393"/>
                <a:pt x="19025" y="21322"/>
              </a:cubicBezTo>
              <a:cubicBezTo>
                <a:pt x="19077" y="21235"/>
                <a:pt x="19125" y="21192"/>
                <a:pt x="19173" y="21192"/>
              </a:cubicBezTo>
              <a:cubicBezTo>
                <a:pt x="19283" y="21192"/>
                <a:pt x="19289" y="21235"/>
                <a:pt x="19197" y="21375"/>
              </a:cubicBezTo>
              <a:cubicBezTo>
                <a:pt x="19150" y="21446"/>
                <a:pt x="19124" y="21503"/>
                <a:pt x="19139" y="21503"/>
              </a:cubicBezTo>
              <a:cubicBezTo>
                <a:pt x="19153" y="21503"/>
                <a:pt x="19211" y="21433"/>
                <a:pt x="19267" y="21348"/>
              </a:cubicBezTo>
              <a:cubicBezTo>
                <a:pt x="19361" y="21205"/>
                <a:pt x="19455" y="21154"/>
                <a:pt x="19499" y="21220"/>
              </a:cubicBezTo>
              <a:cubicBezTo>
                <a:pt x="19509" y="21234"/>
                <a:pt x="19479" y="21304"/>
                <a:pt x="19433" y="21375"/>
              </a:cubicBezTo>
              <a:cubicBezTo>
                <a:pt x="19386" y="21446"/>
                <a:pt x="19360" y="21503"/>
                <a:pt x="19375" y="21503"/>
              </a:cubicBezTo>
              <a:cubicBezTo>
                <a:pt x="19389" y="21503"/>
                <a:pt x="19447" y="21433"/>
                <a:pt x="19503" y="21348"/>
              </a:cubicBezTo>
              <a:cubicBezTo>
                <a:pt x="19571" y="21244"/>
                <a:pt x="19629" y="21192"/>
                <a:pt x="19675" y="21192"/>
              </a:cubicBezTo>
              <a:cubicBezTo>
                <a:pt x="19782" y="21192"/>
                <a:pt x="19787" y="21235"/>
                <a:pt x="19694" y="21384"/>
              </a:cubicBezTo>
              <a:cubicBezTo>
                <a:pt x="19629" y="21491"/>
                <a:pt x="19637" y="21485"/>
                <a:pt x="19728" y="21359"/>
              </a:cubicBezTo>
              <a:cubicBezTo>
                <a:pt x="19803" y="21254"/>
                <a:pt x="19871" y="21192"/>
                <a:pt x="19913" y="21192"/>
              </a:cubicBezTo>
              <a:cubicBezTo>
                <a:pt x="20018" y="21192"/>
                <a:pt x="20022" y="21235"/>
                <a:pt x="19930" y="21384"/>
              </a:cubicBezTo>
              <a:cubicBezTo>
                <a:pt x="19865" y="21491"/>
                <a:pt x="19873" y="21485"/>
                <a:pt x="19964" y="21359"/>
              </a:cubicBezTo>
              <a:cubicBezTo>
                <a:pt x="20039" y="21254"/>
                <a:pt x="20107" y="21192"/>
                <a:pt x="20149" y="21192"/>
              </a:cubicBezTo>
              <a:cubicBezTo>
                <a:pt x="20254" y="21192"/>
                <a:pt x="20258" y="21236"/>
                <a:pt x="20167" y="21375"/>
              </a:cubicBezTo>
              <a:cubicBezTo>
                <a:pt x="20121" y="21446"/>
                <a:pt x="20096" y="21503"/>
                <a:pt x="20111" y="21503"/>
              </a:cubicBezTo>
              <a:cubicBezTo>
                <a:pt x="20125" y="21503"/>
                <a:pt x="20175" y="21433"/>
                <a:pt x="20222" y="21348"/>
              </a:cubicBezTo>
              <a:cubicBezTo>
                <a:pt x="20284" y="21233"/>
                <a:pt x="20325" y="21192"/>
                <a:pt x="20379" y="21192"/>
              </a:cubicBezTo>
              <a:cubicBezTo>
                <a:pt x="20490" y="21192"/>
                <a:pt x="20496" y="21234"/>
                <a:pt x="20403" y="21375"/>
              </a:cubicBezTo>
              <a:cubicBezTo>
                <a:pt x="20357" y="21446"/>
                <a:pt x="20331" y="21503"/>
                <a:pt x="20345" y="21503"/>
              </a:cubicBezTo>
              <a:cubicBezTo>
                <a:pt x="20360" y="21503"/>
                <a:pt x="20417" y="21433"/>
                <a:pt x="20474" y="21348"/>
              </a:cubicBezTo>
              <a:cubicBezTo>
                <a:pt x="20630" y="21111"/>
                <a:pt x="20797" y="21145"/>
                <a:pt x="20647" y="21382"/>
              </a:cubicBezTo>
              <a:cubicBezTo>
                <a:pt x="20535" y="21560"/>
                <a:pt x="20590" y="21530"/>
                <a:pt x="20710" y="21348"/>
              </a:cubicBezTo>
              <a:cubicBezTo>
                <a:pt x="20778" y="21244"/>
                <a:pt x="20835" y="21192"/>
                <a:pt x="20881" y="21192"/>
              </a:cubicBezTo>
              <a:cubicBezTo>
                <a:pt x="20989" y="21192"/>
                <a:pt x="20994" y="21235"/>
                <a:pt x="20901" y="21384"/>
              </a:cubicBezTo>
              <a:cubicBezTo>
                <a:pt x="20836" y="21491"/>
                <a:pt x="20843" y="21485"/>
                <a:pt x="20934" y="21359"/>
              </a:cubicBezTo>
              <a:cubicBezTo>
                <a:pt x="21010" y="21254"/>
                <a:pt x="21077" y="21192"/>
                <a:pt x="21120" y="21192"/>
              </a:cubicBezTo>
              <a:cubicBezTo>
                <a:pt x="21225" y="21192"/>
                <a:pt x="21229" y="21236"/>
                <a:pt x="21138" y="21375"/>
              </a:cubicBezTo>
              <a:cubicBezTo>
                <a:pt x="21092" y="21446"/>
                <a:pt x="21061" y="21503"/>
                <a:pt x="21070" y="21503"/>
              </a:cubicBezTo>
              <a:cubicBezTo>
                <a:pt x="21079" y="21503"/>
                <a:pt x="21134" y="21429"/>
                <a:pt x="21193" y="21339"/>
              </a:cubicBezTo>
              <a:cubicBezTo>
                <a:pt x="21260" y="21233"/>
                <a:pt x="21289" y="21161"/>
                <a:pt x="21273" y="21137"/>
              </a:cubicBezTo>
              <a:cubicBezTo>
                <a:pt x="21259" y="21117"/>
                <a:pt x="21248" y="21068"/>
                <a:pt x="21248" y="21029"/>
              </a:cubicBezTo>
              <a:cubicBezTo>
                <a:pt x="21248" y="20967"/>
                <a:pt x="21221" y="20960"/>
                <a:pt x="21002" y="20960"/>
              </a:cubicBezTo>
              <a:cubicBezTo>
                <a:pt x="20796" y="20960"/>
                <a:pt x="20751" y="20948"/>
                <a:pt x="20713" y="20887"/>
              </a:cubicBezTo>
              <a:cubicBezTo>
                <a:pt x="20671" y="20818"/>
                <a:pt x="20672" y="20803"/>
                <a:pt x="20733" y="20634"/>
              </a:cubicBezTo>
              <a:cubicBezTo>
                <a:pt x="20768" y="20536"/>
                <a:pt x="20805" y="20386"/>
                <a:pt x="20815" y="20301"/>
              </a:cubicBezTo>
              <a:cubicBezTo>
                <a:pt x="20837" y="20100"/>
                <a:pt x="20773" y="19769"/>
                <a:pt x="20684" y="19627"/>
              </a:cubicBezTo>
              <a:lnTo>
                <a:pt x="20616" y="19521"/>
              </a:lnTo>
              <a:lnTo>
                <a:pt x="20134" y="19521"/>
              </a:lnTo>
              <a:lnTo>
                <a:pt x="19652" y="19521"/>
              </a:lnTo>
              <a:lnTo>
                <a:pt x="19585" y="19640"/>
              </a:lnTo>
              <a:cubicBezTo>
                <a:pt x="19521" y="19752"/>
                <a:pt x="19504" y="19813"/>
                <a:pt x="19484" y="20006"/>
              </a:cubicBezTo>
              <a:cubicBezTo>
                <a:pt x="19480" y="20054"/>
                <a:pt x="19456" y="20085"/>
                <a:pt x="19424" y="20085"/>
              </a:cubicBezTo>
              <a:cubicBezTo>
                <a:pt x="19378" y="20085"/>
                <a:pt x="19372" y="20054"/>
                <a:pt x="19365" y="19821"/>
              </a:cubicBezTo>
              <a:cubicBezTo>
                <a:pt x="19357" y="19574"/>
                <a:pt x="19352" y="19560"/>
                <a:pt x="19293" y="19560"/>
              </a:cubicBezTo>
              <a:cubicBezTo>
                <a:pt x="19238" y="19560"/>
                <a:pt x="19230" y="19579"/>
                <a:pt x="19223" y="19724"/>
              </a:cubicBezTo>
              <a:cubicBezTo>
                <a:pt x="19217" y="19840"/>
                <a:pt x="19203" y="19891"/>
                <a:pt x="19176" y="19891"/>
              </a:cubicBezTo>
              <a:cubicBezTo>
                <a:pt x="19143" y="19891"/>
                <a:pt x="19135" y="19792"/>
                <a:pt x="19129" y="19280"/>
              </a:cubicBezTo>
              <a:lnTo>
                <a:pt x="19121" y="18668"/>
              </a:lnTo>
              <a:lnTo>
                <a:pt x="18893" y="18658"/>
              </a:lnTo>
              <a:cubicBezTo>
                <a:pt x="18680" y="18647"/>
                <a:pt x="18663" y="18640"/>
                <a:pt x="18656" y="18561"/>
              </a:cubicBezTo>
              <a:cubicBezTo>
                <a:pt x="18651" y="18508"/>
                <a:pt x="18626" y="18471"/>
                <a:pt x="18590" y="18464"/>
              </a:cubicBezTo>
              <a:cubicBezTo>
                <a:pt x="18534" y="18452"/>
                <a:pt x="18532" y="18436"/>
                <a:pt x="18525" y="17834"/>
              </a:cubicBezTo>
              <a:cubicBezTo>
                <a:pt x="18519" y="17300"/>
                <a:pt x="18524" y="17205"/>
                <a:pt x="18562" y="17142"/>
              </a:cubicBezTo>
              <a:cubicBezTo>
                <a:pt x="18603" y="17075"/>
                <a:pt x="18657" y="17071"/>
                <a:pt x="19270" y="17071"/>
              </a:cubicBezTo>
              <a:cubicBezTo>
                <a:pt x="19683" y="17071"/>
                <a:pt x="19939" y="17085"/>
                <a:pt x="19949" y="17109"/>
              </a:cubicBezTo>
              <a:cubicBezTo>
                <a:pt x="19958" y="17131"/>
                <a:pt x="19994" y="17150"/>
                <a:pt x="20028" y="17150"/>
              </a:cubicBezTo>
              <a:cubicBezTo>
                <a:pt x="20062" y="17150"/>
                <a:pt x="20098" y="17131"/>
                <a:pt x="20107" y="17109"/>
              </a:cubicBezTo>
              <a:cubicBezTo>
                <a:pt x="20116" y="17088"/>
                <a:pt x="20222" y="17071"/>
                <a:pt x="20344" y="17071"/>
              </a:cubicBezTo>
              <a:lnTo>
                <a:pt x="20565" y="17071"/>
              </a:lnTo>
              <a:lnTo>
                <a:pt x="20565" y="16877"/>
              </a:lnTo>
              <a:lnTo>
                <a:pt x="20565" y="16683"/>
              </a:lnTo>
              <a:lnTo>
                <a:pt x="20372" y="16683"/>
              </a:lnTo>
              <a:cubicBezTo>
                <a:pt x="20216" y="16683"/>
                <a:pt x="20172" y="16668"/>
                <a:pt x="20135" y="16608"/>
              </a:cubicBezTo>
              <a:cubicBezTo>
                <a:pt x="20106" y="16559"/>
                <a:pt x="20100" y="16526"/>
                <a:pt x="20118" y="16509"/>
              </a:cubicBezTo>
              <a:cubicBezTo>
                <a:pt x="20160" y="16470"/>
                <a:pt x="20151" y="16344"/>
                <a:pt x="20104" y="16317"/>
              </a:cubicBezTo>
              <a:cubicBezTo>
                <a:pt x="19975" y="16243"/>
                <a:pt x="19846" y="16352"/>
                <a:pt x="19903" y="16487"/>
              </a:cubicBezTo>
              <a:cubicBezTo>
                <a:pt x="19927" y="16544"/>
                <a:pt x="19923" y="16570"/>
                <a:pt x="19882" y="16624"/>
              </a:cubicBezTo>
              <a:cubicBezTo>
                <a:pt x="19836" y="16686"/>
                <a:pt x="19780" y="16691"/>
                <a:pt x="19221" y="16666"/>
              </a:cubicBezTo>
              <a:cubicBezTo>
                <a:pt x="18650" y="16641"/>
                <a:pt x="18609" y="16633"/>
                <a:pt x="18566" y="16558"/>
              </a:cubicBezTo>
              <a:cubicBezTo>
                <a:pt x="18525" y="16487"/>
                <a:pt x="18520" y="16376"/>
                <a:pt x="18520" y="15519"/>
              </a:cubicBezTo>
              <a:cubicBezTo>
                <a:pt x="18520" y="14336"/>
                <a:pt x="18506" y="14388"/>
                <a:pt x="18823" y="14388"/>
              </a:cubicBezTo>
              <a:lnTo>
                <a:pt x="19044" y="14388"/>
              </a:lnTo>
              <a:lnTo>
                <a:pt x="19044" y="14194"/>
              </a:lnTo>
              <a:lnTo>
                <a:pt x="19044" y="13998"/>
              </a:lnTo>
              <a:lnTo>
                <a:pt x="18834" y="13998"/>
              </a:lnTo>
              <a:cubicBezTo>
                <a:pt x="18656" y="13998"/>
                <a:pt x="18621" y="13988"/>
                <a:pt x="18609" y="13930"/>
              </a:cubicBezTo>
              <a:cubicBezTo>
                <a:pt x="18601" y="13893"/>
                <a:pt x="18584" y="13835"/>
                <a:pt x="18572" y="13801"/>
              </a:cubicBezTo>
              <a:cubicBezTo>
                <a:pt x="18559" y="13763"/>
                <a:pt x="18560" y="13721"/>
                <a:pt x="18576" y="13698"/>
              </a:cubicBezTo>
              <a:cubicBezTo>
                <a:pt x="18590" y="13676"/>
                <a:pt x="18599" y="13617"/>
                <a:pt x="18594" y="13566"/>
              </a:cubicBezTo>
              <a:cubicBezTo>
                <a:pt x="18586" y="13479"/>
                <a:pt x="18576" y="13475"/>
                <a:pt x="18389" y="13475"/>
              </a:cubicBezTo>
              <a:cubicBezTo>
                <a:pt x="18204" y="13475"/>
                <a:pt x="18191" y="13480"/>
                <a:pt x="18183" y="13564"/>
              </a:cubicBezTo>
              <a:cubicBezTo>
                <a:pt x="18178" y="13614"/>
                <a:pt x="18187" y="13676"/>
                <a:pt x="18204" y="13705"/>
              </a:cubicBezTo>
              <a:cubicBezTo>
                <a:pt x="18226" y="13746"/>
                <a:pt x="18225" y="13767"/>
                <a:pt x="18195" y="13791"/>
              </a:cubicBezTo>
              <a:cubicBezTo>
                <a:pt x="18174" y="13809"/>
                <a:pt x="18158" y="13858"/>
                <a:pt x="18161" y="13901"/>
              </a:cubicBezTo>
              <a:cubicBezTo>
                <a:pt x="18165" y="13977"/>
                <a:pt x="18148" y="13979"/>
                <a:pt x="17371" y="13989"/>
              </a:cubicBezTo>
              <a:lnTo>
                <a:pt x="16577" y="14000"/>
              </a:lnTo>
              <a:lnTo>
                <a:pt x="16512" y="13903"/>
              </a:lnTo>
              <a:lnTo>
                <a:pt x="16448" y="13808"/>
              </a:lnTo>
              <a:lnTo>
                <a:pt x="16454" y="10688"/>
              </a:lnTo>
              <a:lnTo>
                <a:pt x="16460" y="7567"/>
              </a:lnTo>
              <a:lnTo>
                <a:pt x="16604" y="7523"/>
              </a:lnTo>
              <a:cubicBezTo>
                <a:pt x="16936" y="7424"/>
                <a:pt x="17240" y="7061"/>
                <a:pt x="17378" y="6599"/>
              </a:cubicBezTo>
              <a:cubicBezTo>
                <a:pt x="17519" y="6126"/>
                <a:pt x="17526" y="5710"/>
                <a:pt x="17402" y="5214"/>
              </a:cubicBezTo>
              <a:cubicBezTo>
                <a:pt x="17280" y="4724"/>
                <a:pt x="17033" y="4399"/>
                <a:pt x="16649" y="4218"/>
              </a:cubicBezTo>
              <a:lnTo>
                <a:pt x="16460" y="4129"/>
              </a:lnTo>
              <a:lnTo>
                <a:pt x="16454" y="3080"/>
              </a:lnTo>
              <a:cubicBezTo>
                <a:pt x="16447" y="2094"/>
                <a:pt x="16449" y="2027"/>
                <a:pt x="16497" y="1940"/>
              </a:cubicBezTo>
              <a:lnTo>
                <a:pt x="16548" y="1847"/>
              </a:lnTo>
              <a:lnTo>
                <a:pt x="17332" y="1836"/>
              </a:lnTo>
              <a:cubicBezTo>
                <a:pt x="18096" y="1825"/>
                <a:pt x="18118" y="1827"/>
                <a:pt x="18186" y="1907"/>
              </a:cubicBezTo>
              <a:lnTo>
                <a:pt x="18257" y="1989"/>
              </a:lnTo>
              <a:lnTo>
                <a:pt x="18257" y="5444"/>
              </a:lnTo>
              <a:cubicBezTo>
                <a:pt x="18257" y="7806"/>
                <a:pt x="18267" y="8966"/>
                <a:pt x="18287" y="9106"/>
              </a:cubicBezTo>
              <a:cubicBezTo>
                <a:pt x="18349" y="9551"/>
                <a:pt x="18544" y="9865"/>
                <a:pt x="18844" y="10000"/>
              </a:cubicBezTo>
              <a:cubicBezTo>
                <a:pt x="19186" y="10154"/>
                <a:pt x="19530" y="10023"/>
                <a:pt x="19752" y="9655"/>
              </a:cubicBezTo>
              <a:cubicBezTo>
                <a:pt x="19975" y="9288"/>
                <a:pt x="19963" y="9545"/>
                <a:pt x="19962" y="5505"/>
              </a:cubicBezTo>
              <a:cubicBezTo>
                <a:pt x="19962" y="3107"/>
                <a:pt x="19972" y="1852"/>
                <a:pt x="19991" y="1689"/>
              </a:cubicBezTo>
              <a:cubicBezTo>
                <a:pt x="20013" y="1501"/>
                <a:pt x="20012" y="1425"/>
                <a:pt x="19986" y="1354"/>
              </a:cubicBezTo>
              <a:cubicBezTo>
                <a:pt x="19968" y="1304"/>
                <a:pt x="19952" y="1219"/>
                <a:pt x="19951" y="1166"/>
              </a:cubicBezTo>
              <a:cubicBezTo>
                <a:pt x="19950" y="1074"/>
                <a:pt x="19941" y="1069"/>
                <a:pt x="19780" y="1058"/>
              </a:cubicBezTo>
              <a:cubicBezTo>
                <a:pt x="19561" y="1043"/>
                <a:pt x="19491" y="1070"/>
                <a:pt x="19491" y="1168"/>
              </a:cubicBezTo>
              <a:cubicBezTo>
                <a:pt x="19491" y="1226"/>
                <a:pt x="19508" y="1245"/>
                <a:pt x="19565" y="1245"/>
              </a:cubicBezTo>
              <a:cubicBezTo>
                <a:pt x="19659" y="1245"/>
                <a:pt x="19678" y="1274"/>
                <a:pt x="19645" y="1365"/>
              </a:cubicBezTo>
              <a:cubicBezTo>
                <a:pt x="19620" y="1436"/>
                <a:pt x="19488" y="1438"/>
                <a:pt x="15162" y="1438"/>
              </a:cubicBezTo>
              <a:cubicBezTo>
                <a:pt x="10144" y="1438"/>
                <a:pt x="10534" y="1416"/>
                <a:pt x="10438" y="1728"/>
              </a:cubicBezTo>
              <a:cubicBezTo>
                <a:pt x="10395" y="1867"/>
                <a:pt x="10389" y="1992"/>
                <a:pt x="10389" y="2725"/>
              </a:cubicBezTo>
              <a:cubicBezTo>
                <a:pt x="10388" y="3401"/>
                <a:pt x="10380" y="3577"/>
                <a:pt x="10349" y="3638"/>
              </a:cubicBezTo>
              <a:cubicBezTo>
                <a:pt x="10297" y="3740"/>
                <a:pt x="10300" y="3947"/>
                <a:pt x="10354" y="4070"/>
              </a:cubicBezTo>
              <a:lnTo>
                <a:pt x="10398" y="4171"/>
              </a:lnTo>
              <a:lnTo>
                <a:pt x="10222" y="4409"/>
              </a:lnTo>
              <a:cubicBezTo>
                <a:pt x="10089" y="4587"/>
                <a:pt x="10046" y="4672"/>
                <a:pt x="10047" y="4747"/>
              </a:cubicBezTo>
              <a:cubicBezTo>
                <a:pt x="10047" y="4872"/>
                <a:pt x="10116" y="4969"/>
                <a:pt x="10227" y="5002"/>
              </a:cubicBezTo>
              <a:cubicBezTo>
                <a:pt x="10273" y="5015"/>
                <a:pt x="10316" y="5040"/>
                <a:pt x="10323" y="5057"/>
              </a:cubicBezTo>
              <a:cubicBezTo>
                <a:pt x="10330" y="5073"/>
                <a:pt x="10278" y="5150"/>
                <a:pt x="10207" y="5227"/>
              </a:cubicBezTo>
              <a:cubicBezTo>
                <a:pt x="10073" y="5373"/>
                <a:pt x="10048" y="5430"/>
                <a:pt x="10048" y="5578"/>
              </a:cubicBezTo>
              <a:cubicBezTo>
                <a:pt x="10048" y="5692"/>
                <a:pt x="10097" y="5753"/>
                <a:pt x="10216" y="5781"/>
              </a:cubicBezTo>
              <a:cubicBezTo>
                <a:pt x="10268" y="5794"/>
                <a:pt x="10317" y="5819"/>
                <a:pt x="10324" y="5836"/>
              </a:cubicBezTo>
              <a:cubicBezTo>
                <a:pt x="10332" y="5853"/>
                <a:pt x="10293" y="5917"/>
                <a:pt x="10240" y="5977"/>
              </a:cubicBezTo>
              <a:cubicBezTo>
                <a:pt x="10065" y="6176"/>
                <a:pt x="10044" y="6218"/>
                <a:pt x="10053" y="6349"/>
              </a:cubicBezTo>
              <a:cubicBezTo>
                <a:pt x="10061" y="6473"/>
                <a:pt x="10084" y="6502"/>
                <a:pt x="10270" y="6610"/>
              </a:cubicBezTo>
              <a:lnTo>
                <a:pt x="10349" y="6656"/>
              </a:lnTo>
              <a:lnTo>
                <a:pt x="10275" y="6740"/>
              </a:lnTo>
              <a:cubicBezTo>
                <a:pt x="10101" y="6936"/>
                <a:pt x="10048" y="7032"/>
                <a:pt x="10048" y="7146"/>
              </a:cubicBezTo>
              <a:cubicBezTo>
                <a:pt x="10048" y="7210"/>
                <a:pt x="10065" y="7284"/>
                <a:pt x="10087" y="7311"/>
              </a:cubicBezTo>
              <a:cubicBezTo>
                <a:pt x="10117" y="7348"/>
                <a:pt x="10120" y="7373"/>
                <a:pt x="10097" y="7414"/>
              </a:cubicBezTo>
              <a:cubicBezTo>
                <a:pt x="10053" y="7492"/>
                <a:pt x="10017" y="7478"/>
                <a:pt x="9929" y="7346"/>
              </a:cubicBezTo>
              <a:cubicBezTo>
                <a:pt x="9831" y="7197"/>
                <a:pt x="9517" y="6977"/>
                <a:pt x="9262" y="6879"/>
              </a:cubicBezTo>
              <a:cubicBezTo>
                <a:pt x="9009" y="6782"/>
                <a:pt x="8447" y="6775"/>
                <a:pt x="8236" y="6866"/>
              </a:cubicBezTo>
              <a:cubicBezTo>
                <a:pt x="8035" y="6953"/>
                <a:pt x="7778" y="7173"/>
                <a:pt x="7693" y="7331"/>
              </a:cubicBezTo>
              <a:lnTo>
                <a:pt x="7621" y="7467"/>
              </a:lnTo>
              <a:lnTo>
                <a:pt x="7258" y="7467"/>
              </a:lnTo>
              <a:cubicBezTo>
                <a:pt x="7058" y="7467"/>
                <a:pt x="6873" y="7449"/>
                <a:pt x="6845" y="7426"/>
              </a:cubicBezTo>
              <a:cubicBezTo>
                <a:pt x="6796" y="7387"/>
                <a:pt x="6795" y="7314"/>
                <a:pt x="6795" y="4625"/>
              </a:cubicBezTo>
              <a:cubicBezTo>
                <a:pt x="6795" y="1580"/>
                <a:pt x="6799" y="1663"/>
                <a:pt x="6633" y="1528"/>
              </a:cubicBezTo>
              <a:cubicBezTo>
                <a:pt x="6551" y="1462"/>
                <a:pt x="6414" y="1457"/>
                <a:pt x="4526" y="1438"/>
              </a:cubicBezTo>
              <a:cubicBezTo>
                <a:pt x="2590" y="1420"/>
                <a:pt x="2506" y="1417"/>
                <a:pt x="2514" y="1349"/>
              </a:cubicBezTo>
              <a:cubicBezTo>
                <a:pt x="2519" y="1310"/>
                <a:pt x="2509" y="1255"/>
                <a:pt x="2493" y="1226"/>
              </a:cubicBezTo>
              <a:cubicBezTo>
                <a:pt x="2473" y="1190"/>
                <a:pt x="2473" y="1165"/>
                <a:pt x="2492" y="1148"/>
              </a:cubicBezTo>
              <a:cubicBezTo>
                <a:pt x="2537" y="1106"/>
                <a:pt x="2523" y="978"/>
                <a:pt x="2468" y="935"/>
              </a:cubicBezTo>
              <a:cubicBezTo>
                <a:pt x="2433" y="907"/>
                <a:pt x="2377" y="895"/>
                <a:pt x="2325" y="897"/>
              </a:cubicBezTo>
              <a:close/>
              <a:moveTo>
                <a:pt x="8473" y="5871"/>
              </a:moveTo>
              <a:lnTo>
                <a:pt x="8473" y="6164"/>
              </a:lnTo>
              <a:lnTo>
                <a:pt x="8473" y="6455"/>
              </a:lnTo>
              <a:lnTo>
                <a:pt x="8590" y="6455"/>
              </a:lnTo>
              <a:cubicBezTo>
                <a:pt x="8678" y="6455"/>
                <a:pt x="8722" y="6433"/>
                <a:pt x="8762" y="6369"/>
              </a:cubicBezTo>
              <a:lnTo>
                <a:pt x="8816" y="6283"/>
              </a:lnTo>
              <a:lnTo>
                <a:pt x="8831" y="6369"/>
              </a:lnTo>
              <a:cubicBezTo>
                <a:pt x="8854" y="6495"/>
                <a:pt x="8888" y="6474"/>
                <a:pt x="8898" y="6328"/>
              </a:cubicBezTo>
              <a:cubicBezTo>
                <a:pt x="8905" y="6212"/>
                <a:pt x="8914" y="6202"/>
                <a:pt x="8998" y="6202"/>
              </a:cubicBezTo>
              <a:cubicBezTo>
                <a:pt x="9086" y="6202"/>
                <a:pt x="9089" y="6207"/>
                <a:pt x="9081" y="6328"/>
              </a:cubicBezTo>
              <a:cubicBezTo>
                <a:pt x="9076" y="6400"/>
                <a:pt x="9084" y="6455"/>
                <a:pt x="9100" y="6455"/>
              </a:cubicBezTo>
              <a:cubicBezTo>
                <a:pt x="9118" y="6455"/>
                <a:pt x="9129" y="6346"/>
                <a:pt x="9129" y="6164"/>
              </a:cubicBezTo>
              <a:cubicBezTo>
                <a:pt x="9129" y="5885"/>
                <a:pt x="9089" y="5756"/>
                <a:pt x="9072" y="5979"/>
              </a:cubicBezTo>
              <a:cubicBezTo>
                <a:pt x="9065" y="6069"/>
                <a:pt x="9051" y="6085"/>
                <a:pt x="8984" y="6085"/>
              </a:cubicBezTo>
              <a:cubicBezTo>
                <a:pt x="8918" y="6085"/>
                <a:pt x="8905" y="6069"/>
                <a:pt x="8898" y="5979"/>
              </a:cubicBezTo>
              <a:cubicBezTo>
                <a:pt x="8885" y="5806"/>
                <a:pt x="8841" y="5857"/>
                <a:pt x="8841" y="6045"/>
              </a:cubicBezTo>
              <a:cubicBezTo>
                <a:pt x="8841" y="6140"/>
                <a:pt x="8830" y="6228"/>
                <a:pt x="8816" y="6241"/>
              </a:cubicBezTo>
              <a:cubicBezTo>
                <a:pt x="8782" y="6272"/>
                <a:pt x="8739" y="6149"/>
                <a:pt x="8755" y="6061"/>
              </a:cubicBezTo>
              <a:cubicBezTo>
                <a:pt x="8776" y="5943"/>
                <a:pt x="8714" y="5871"/>
                <a:pt x="8588" y="5871"/>
              </a:cubicBezTo>
              <a:lnTo>
                <a:pt x="8473" y="5871"/>
              </a:lnTo>
              <a:close/>
              <a:moveTo>
                <a:pt x="20405" y="6261"/>
              </a:moveTo>
              <a:cubicBezTo>
                <a:pt x="20392" y="6261"/>
                <a:pt x="20383" y="6387"/>
                <a:pt x="20385" y="6543"/>
              </a:cubicBezTo>
              <a:cubicBezTo>
                <a:pt x="20386" y="6698"/>
                <a:pt x="20394" y="6790"/>
                <a:pt x="20401" y="6747"/>
              </a:cubicBezTo>
              <a:cubicBezTo>
                <a:pt x="20423" y="6612"/>
                <a:pt x="20457" y="6593"/>
                <a:pt x="20485" y="6702"/>
              </a:cubicBezTo>
              <a:cubicBezTo>
                <a:pt x="20516" y="6822"/>
                <a:pt x="20559" y="6833"/>
                <a:pt x="20607" y="6737"/>
              </a:cubicBezTo>
              <a:cubicBezTo>
                <a:pt x="20639" y="6672"/>
                <a:pt x="20641" y="6672"/>
                <a:pt x="20658" y="6737"/>
              </a:cubicBezTo>
              <a:cubicBezTo>
                <a:pt x="20695" y="6880"/>
                <a:pt x="20723" y="6794"/>
                <a:pt x="20723" y="6530"/>
              </a:cubicBezTo>
              <a:cubicBezTo>
                <a:pt x="20723" y="6203"/>
                <a:pt x="20683" y="6183"/>
                <a:pt x="20615" y="6477"/>
              </a:cubicBezTo>
              <a:cubicBezTo>
                <a:pt x="20590" y="6582"/>
                <a:pt x="20560" y="6668"/>
                <a:pt x="20548" y="6667"/>
              </a:cubicBezTo>
              <a:cubicBezTo>
                <a:pt x="20536" y="6666"/>
                <a:pt x="20505" y="6575"/>
                <a:pt x="20477" y="6464"/>
              </a:cubicBezTo>
              <a:cubicBezTo>
                <a:pt x="20450" y="6352"/>
                <a:pt x="20417" y="6261"/>
                <a:pt x="20405" y="6261"/>
              </a:cubicBezTo>
              <a:close/>
              <a:moveTo>
                <a:pt x="18467" y="12523"/>
              </a:moveTo>
              <a:cubicBezTo>
                <a:pt x="18449" y="12522"/>
                <a:pt x="18402" y="12562"/>
                <a:pt x="18345" y="12644"/>
              </a:cubicBezTo>
              <a:cubicBezTo>
                <a:pt x="18257" y="12770"/>
                <a:pt x="18250" y="12768"/>
                <a:pt x="18222" y="12580"/>
              </a:cubicBezTo>
              <a:cubicBezTo>
                <a:pt x="18216" y="12537"/>
                <a:pt x="18211" y="12641"/>
                <a:pt x="18211" y="12812"/>
              </a:cubicBezTo>
              <a:cubicBezTo>
                <a:pt x="18212" y="12983"/>
                <a:pt x="18218" y="13076"/>
                <a:pt x="18224" y="13019"/>
              </a:cubicBezTo>
              <a:cubicBezTo>
                <a:pt x="18229" y="12962"/>
                <a:pt x="18251" y="12895"/>
                <a:pt x="18270" y="12871"/>
              </a:cubicBezTo>
              <a:cubicBezTo>
                <a:pt x="18299" y="12835"/>
                <a:pt x="18319" y="12854"/>
                <a:pt x="18367" y="12964"/>
              </a:cubicBezTo>
              <a:cubicBezTo>
                <a:pt x="18400" y="13040"/>
                <a:pt x="18443" y="13103"/>
                <a:pt x="18462" y="13103"/>
              </a:cubicBezTo>
              <a:cubicBezTo>
                <a:pt x="18500" y="13104"/>
                <a:pt x="18478" y="13036"/>
                <a:pt x="18390" y="12871"/>
              </a:cubicBezTo>
              <a:lnTo>
                <a:pt x="18338" y="12774"/>
              </a:lnTo>
              <a:lnTo>
                <a:pt x="18421" y="12648"/>
              </a:lnTo>
              <a:cubicBezTo>
                <a:pt x="18475" y="12565"/>
                <a:pt x="18485" y="12524"/>
                <a:pt x="18467" y="12523"/>
              </a:cubicBezTo>
              <a:close/>
              <a:moveTo>
                <a:pt x="18699" y="12957"/>
              </a:moveTo>
              <a:cubicBezTo>
                <a:pt x="18662" y="12969"/>
                <a:pt x="18645" y="13026"/>
                <a:pt x="18674" y="13079"/>
              </a:cubicBezTo>
              <a:cubicBezTo>
                <a:pt x="18696" y="13118"/>
                <a:pt x="18697" y="13145"/>
                <a:pt x="18678" y="13162"/>
              </a:cubicBezTo>
              <a:cubicBezTo>
                <a:pt x="18663" y="13176"/>
                <a:pt x="18651" y="13212"/>
                <a:pt x="18651" y="13242"/>
              </a:cubicBezTo>
              <a:cubicBezTo>
                <a:pt x="18651" y="13278"/>
                <a:pt x="18676" y="13299"/>
                <a:pt x="18722" y="13297"/>
              </a:cubicBezTo>
              <a:cubicBezTo>
                <a:pt x="18793" y="13295"/>
                <a:pt x="18794" y="13294"/>
                <a:pt x="18735" y="13259"/>
              </a:cubicBezTo>
              <a:cubicBezTo>
                <a:pt x="18672" y="13221"/>
                <a:pt x="18677" y="13144"/>
                <a:pt x="18743" y="13144"/>
              </a:cubicBezTo>
              <a:cubicBezTo>
                <a:pt x="18795" y="13144"/>
                <a:pt x="18793" y="12992"/>
                <a:pt x="18741" y="12962"/>
              </a:cubicBezTo>
              <a:cubicBezTo>
                <a:pt x="18726" y="12954"/>
                <a:pt x="18711" y="12953"/>
                <a:pt x="18699" y="12957"/>
              </a:cubicBezTo>
              <a:close/>
              <a:moveTo>
                <a:pt x="19909" y="15398"/>
              </a:moveTo>
              <a:cubicBezTo>
                <a:pt x="19894" y="15398"/>
                <a:pt x="19883" y="15515"/>
                <a:pt x="19883" y="15671"/>
              </a:cubicBezTo>
              <a:cubicBezTo>
                <a:pt x="19883" y="15826"/>
                <a:pt x="19894" y="15944"/>
                <a:pt x="19909" y="15944"/>
              </a:cubicBezTo>
              <a:cubicBezTo>
                <a:pt x="19924" y="15944"/>
                <a:pt x="19937" y="15901"/>
                <a:pt x="19937" y="15848"/>
              </a:cubicBezTo>
              <a:cubicBezTo>
                <a:pt x="19937" y="15697"/>
                <a:pt x="19988" y="15691"/>
                <a:pt x="20067" y="15832"/>
              </a:cubicBezTo>
              <a:cubicBezTo>
                <a:pt x="20165" y="16005"/>
                <a:pt x="20189" y="15959"/>
                <a:pt x="20100" y="15772"/>
              </a:cubicBezTo>
              <a:lnTo>
                <a:pt x="20029" y="15625"/>
              </a:lnTo>
              <a:lnTo>
                <a:pt x="20121" y="15513"/>
              </a:lnTo>
              <a:cubicBezTo>
                <a:pt x="20232" y="15376"/>
                <a:pt x="20176" y="15360"/>
                <a:pt x="20056" y="15495"/>
              </a:cubicBezTo>
              <a:cubicBezTo>
                <a:pt x="19967" y="15596"/>
                <a:pt x="19937" y="15590"/>
                <a:pt x="19937" y="15470"/>
              </a:cubicBezTo>
              <a:cubicBezTo>
                <a:pt x="19937" y="15430"/>
                <a:pt x="19924" y="15398"/>
                <a:pt x="19909" y="15398"/>
              </a:cubicBezTo>
              <a:close/>
              <a:moveTo>
                <a:pt x="20411" y="15848"/>
              </a:moveTo>
              <a:cubicBezTo>
                <a:pt x="20398" y="15869"/>
                <a:pt x="20394" y="15942"/>
                <a:pt x="20401" y="16011"/>
              </a:cubicBezTo>
              <a:cubicBezTo>
                <a:pt x="20419" y="16186"/>
                <a:pt x="20434" y="16170"/>
                <a:pt x="20434" y="15975"/>
              </a:cubicBezTo>
              <a:cubicBezTo>
                <a:pt x="20434" y="15877"/>
                <a:pt x="20425" y="15826"/>
                <a:pt x="20411" y="15848"/>
              </a:cubicBezTo>
              <a:close/>
              <a:moveTo>
                <a:pt x="15933" y="21154"/>
              </a:moveTo>
              <a:cubicBezTo>
                <a:pt x="15908" y="21154"/>
                <a:pt x="15896" y="21166"/>
                <a:pt x="15905" y="21181"/>
              </a:cubicBezTo>
              <a:cubicBezTo>
                <a:pt x="15915" y="21196"/>
                <a:pt x="15880" y="21276"/>
                <a:pt x="15825" y="21359"/>
              </a:cubicBezTo>
              <a:cubicBezTo>
                <a:pt x="15771" y="21441"/>
                <a:pt x="15745" y="21498"/>
                <a:pt x="15768" y="21485"/>
              </a:cubicBezTo>
              <a:cubicBezTo>
                <a:pt x="15792" y="21472"/>
                <a:pt x="15849" y="21392"/>
                <a:pt x="15894" y="21307"/>
              </a:cubicBezTo>
              <a:cubicBezTo>
                <a:pt x="15961" y="21185"/>
                <a:pt x="15969" y="21154"/>
                <a:pt x="15933" y="21154"/>
              </a:cubicBezTo>
              <a:close/>
              <a:moveTo>
                <a:pt x="21493" y="21154"/>
              </a:moveTo>
              <a:cubicBezTo>
                <a:pt x="21469" y="21154"/>
                <a:pt x="21457" y="21166"/>
                <a:pt x="21467" y="21181"/>
              </a:cubicBezTo>
              <a:cubicBezTo>
                <a:pt x="21477" y="21196"/>
                <a:pt x="21440" y="21273"/>
                <a:pt x="21386" y="21355"/>
              </a:cubicBezTo>
              <a:cubicBezTo>
                <a:pt x="21261" y="21546"/>
                <a:pt x="21306" y="21551"/>
                <a:pt x="21437" y="21361"/>
              </a:cubicBezTo>
              <a:cubicBezTo>
                <a:pt x="21546" y="21203"/>
                <a:pt x="21559" y="21154"/>
                <a:pt x="21493" y="21154"/>
              </a:cubicBezTo>
              <a:close/>
            </a:path>
          </a:pathLst>
        </a:custGeom>
        <a:ln w="12700" cap="flat">
          <a:noFill/>
          <a:miter lim="400000"/>
        </a:ln>
        <a:effectLst/>
      </xdr:spPr>
    </xdr:pic>
    <xdr:clientData/>
  </xdr:twoCellAnchor>
  <xdr:twoCellAnchor>
    <xdr:from>
      <xdr:col>34</xdr:col>
      <xdr:colOff>214808</xdr:colOff>
      <xdr:row>69</xdr:row>
      <xdr:rowOff>99115</xdr:rowOff>
    </xdr:from>
    <xdr:to>
      <xdr:col>43</xdr:col>
      <xdr:colOff>109952</xdr:colOff>
      <xdr:row>95</xdr:row>
      <xdr:rowOff>57483</xdr:rowOff>
    </xdr:to>
    <xdr:graphicFrame>
      <xdr:nvGraphicFramePr>
        <xdr:cNvPr id="3" name="Chart 3"/>
        <xdr:cNvGraphicFramePr/>
      </xdr:nvGraphicFramePr>
      <xdr:xfrm>
        <a:off x="21804808" y="11491015"/>
        <a:ext cx="5610145" cy="4250969"/>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77</xdr:col>
      <xdr:colOff>392292</xdr:colOff>
      <xdr:row>96</xdr:row>
      <xdr:rowOff>140896</xdr:rowOff>
    </xdr:from>
    <xdr:to>
      <xdr:col>92</xdr:col>
      <xdr:colOff>161559</xdr:colOff>
      <xdr:row>115</xdr:row>
      <xdr:rowOff>156765</xdr:rowOff>
    </xdr:to>
    <xdr:graphicFrame>
      <xdr:nvGraphicFramePr>
        <xdr:cNvPr id="4" name="Chart 4"/>
        <xdr:cNvGraphicFramePr/>
      </xdr:nvGraphicFramePr>
      <xdr:xfrm>
        <a:off x="49287292" y="15990496"/>
        <a:ext cx="9294268" cy="3152770"/>
      </xdr:xfrm>
      <a:graphic xmlns:a="http://schemas.openxmlformats.org/drawingml/2006/main">
        <a:graphicData uri="http://schemas.openxmlformats.org/drawingml/2006/chart">
          <c:chart xmlns:c="http://schemas.openxmlformats.org/drawingml/2006/chart" r:id="rId3"/>
        </a:graphicData>
      </a:graphic>
    </xdr:graphicFrame>
    <xdr:clientData/>
  </xdr:twoCellAnchor>
</xdr:wsDr>
</file>

<file path=xl/theme/_rels/theme1.xml.rels><?xml version="1.0" encoding="UTF-8"?>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22</v>
      </c>
      <c r="D11" t="s" s="5">
        <v>23</v>
      </c>
    </row>
    <row r="12">
      <c r="B12" s="4"/>
      <c r="C12" t="s" s="4">
        <v>26</v>
      </c>
      <c r="D12" t="s" s="5">
        <v>27</v>
      </c>
    </row>
    <row r="13">
      <c r="B13" s="4"/>
      <c r="C13" t="s" s="4">
        <v>37</v>
      </c>
      <c r="D13" t="s" s="5">
        <v>38</v>
      </c>
    </row>
    <row r="14">
      <c r="B14" s="4"/>
      <c r="C14" t="s" s="4">
        <v>56</v>
      </c>
      <c r="D14" t="s" s="5">
        <v>57</v>
      </c>
    </row>
    <row r="15">
      <c r="B15" s="4"/>
      <c r="C15" t="s" s="4">
        <v>62</v>
      </c>
      <c r="D15" t="s" s="5">
        <v>63</v>
      </c>
    </row>
    <row r="16">
      <c r="B16" s="4"/>
      <c r="C16" t="s" s="4">
        <v>66</v>
      </c>
      <c r="D16" t="s" s="5">
        <v>67</v>
      </c>
    </row>
    <row r="17">
      <c r="B17" s="4"/>
      <c r="C17" t="s" s="4">
        <v>70</v>
      </c>
      <c r="D17" t="s" s="5">
        <v>71</v>
      </c>
    </row>
    <row r="18">
      <c r="B18" s="4"/>
      <c r="C18" t="s" s="4">
        <v>72</v>
      </c>
      <c r="D18" t="s" s="5">
        <v>73</v>
      </c>
    </row>
    <row r="19">
      <c r="B19" s="4"/>
      <c r="C19" t="s" s="4">
        <v>74</v>
      </c>
      <c r="D19" t="s" s="5">
        <v>75</v>
      </c>
    </row>
    <row r="20">
      <c r="B20" s="4"/>
      <c r="C20" t="s" s="4">
        <v>78</v>
      </c>
      <c r="D20" t="s" s="5">
        <v>79</v>
      </c>
    </row>
  </sheetData>
  <mergeCells count="1">
    <mergeCell ref="B3:D3"/>
  </mergeCells>
  <hyperlinks>
    <hyperlink ref="D10" location="'Лист 1 - Параметры установки'!R2C1" tooltip="" display="Лист 1 - Параметры установки"/>
    <hyperlink ref="D11" location="'Лист 1 - Термопарный М1'!R2C1" tooltip="" display="Лист 1 - Термопарный М1"/>
    <hyperlink ref="D12" location="'Лист 1 - Показания масляного ма'!R2C1" tooltip="" display="Лист 1 - Показания масляного ма"/>
    <hyperlink ref="D13" location="'Лист 1 - Tаблица 1'!R2C1" tooltip="" display="Лист 1 - Tаблица 1"/>
    <hyperlink ref="D14" location="'Лист 1 - Tаблица 2'!R2C1" tooltip="" display="Лист 1 - Tаблица 2"/>
    <hyperlink ref="D15" location="'Лист 1 - Tаблица 3'!R2C1" tooltip="" display="Лист 1 - Tаблица 3"/>
    <hyperlink ref="D16" location="'Лист 1 - Ухудшение'!R2C1" tooltip="" display="Лист 1 - Ухудшение"/>
    <hyperlink ref="D17" location="'Лист 1 - Tаблица 4'!R2C1" tooltip="" display="Лист 1 - Tаблица 4"/>
    <hyperlink ref="D18" location="'Лист 1 - Ухудшение-1'!R2C1" tooltip="" display="Лист 1 - Ухудшение-1"/>
    <hyperlink ref="D19" location="'Лист 1 - Улучшение'!R2C1" tooltip="" display="Лист 1 - Улучшение"/>
    <hyperlink ref="D20" location="'Лист 1 - Drawings'!R1C1" tooltip="" display="Лист 1 - Drawings"/>
  </hyperlinks>
</worksheet>
</file>

<file path=xl/worksheets/sheet10.xml><?xml version="1.0" encoding="utf-8"?>
<worksheet xmlns:r="http://schemas.openxmlformats.org/officeDocument/2006/relationships" xmlns="http://schemas.openxmlformats.org/spreadsheetml/2006/main">
  <sheetPr>
    <pageSetUpPr fitToPage="1"/>
  </sheetPr>
  <dimension ref="A2:S5"/>
  <sheetViews>
    <sheetView workbookViewId="0" showGridLines="0" defaultGridColor="1">
      <pane topLeftCell="B1" xSplit="1" ySplit="0" activePane="topRight" state="frozen"/>
    </sheetView>
  </sheetViews>
  <sheetFormatPr defaultColWidth="19.6" defaultRowHeight="19.45" customHeight="1" outlineLevelRow="0" outlineLevelCol="0"/>
  <cols>
    <col min="1" max="1" width="3.42188" style="28" customWidth="1"/>
    <col min="2" max="2" width="6.8125" style="28" customWidth="1"/>
    <col min="3" max="3" width="6.60156" style="28" customWidth="1"/>
    <col min="4" max="4" width="7.60156" style="28" customWidth="1"/>
    <col min="5" max="7" width="6.60156" style="28" customWidth="1"/>
    <col min="8" max="8" width="7.60156" style="28" customWidth="1"/>
    <col min="9" max="9" width="6.60156" style="28" customWidth="1"/>
    <col min="10" max="12" width="7.60156" style="28" customWidth="1"/>
    <col min="13" max="13" width="6.60156" style="28" customWidth="1"/>
    <col min="14" max="17" width="7.60156" style="28" customWidth="1"/>
    <col min="18" max="19" width="6.60156" style="28" customWidth="1"/>
    <col min="20" max="256" width="19.6016" style="28" customWidth="1"/>
  </cols>
  <sheetData>
    <row r="1" ht="28.45" customHeight="1">
      <c r="A1" t="s" s="7">
        <v>72</v>
      </c>
      <c r="B1" s="7"/>
      <c r="C1" s="7"/>
      <c r="D1" s="7"/>
      <c r="E1" s="7"/>
      <c r="F1" s="7"/>
      <c r="G1" s="7"/>
      <c r="H1" s="7"/>
      <c r="I1" s="7"/>
      <c r="J1" s="7"/>
      <c r="K1" s="7"/>
      <c r="L1" s="7"/>
      <c r="M1" s="7"/>
      <c r="N1" s="7"/>
      <c r="O1" s="7"/>
      <c r="P1" s="7"/>
      <c r="Q1" s="7"/>
      <c r="R1" s="7"/>
      <c r="S1" s="7"/>
    </row>
    <row r="2" ht="10.9" customHeight="1">
      <c r="A2" t="s" s="24">
        <v>68</v>
      </c>
      <c r="B2" s="25">
        <v>0</v>
      </c>
      <c r="C2" s="26">
        <v>5</v>
      </c>
      <c r="D2" s="26">
        <v>10</v>
      </c>
      <c r="E2" s="26">
        <v>15</v>
      </c>
      <c r="F2" s="26">
        <v>21.16</v>
      </c>
      <c r="G2" s="26">
        <v>27.1</v>
      </c>
      <c r="H2" s="26">
        <v>32.11</v>
      </c>
      <c r="I2" s="26">
        <v>37.25</v>
      </c>
      <c r="J2" s="26">
        <v>43.13</v>
      </c>
      <c r="K2" s="26">
        <v>49.19</v>
      </c>
      <c r="L2" s="26">
        <v>53.07</v>
      </c>
      <c r="M2" s="26">
        <v>56.24</v>
      </c>
      <c r="N2" s="26">
        <v>61.06</v>
      </c>
      <c r="O2" s="26">
        <v>66.17</v>
      </c>
      <c r="P2" s="26">
        <v>70.01000000000001</v>
      </c>
      <c r="Q2" s="26">
        <v>75.12</v>
      </c>
      <c r="R2" s="26">
        <v>80.03</v>
      </c>
      <c r="S2" s="26">
        <v>85.02</v>
      </c>
    </row>
    <row r="3" ht="10.9" customHeight="1">
      <c r="A3" t="s" s="24">
        <v>69</v>
      </c>
      <c r="B3" s="25">
        <v>2</v>
      </c>
      <c r="C3" s="26">
        <v>4</v>
      </c>
      <c r="D3" s="26">
        <v>6</v>
      </c>
      <c r="E3" s="26">
        <v>8</v>
      </c>
      <c r="F3" s="26">
        <v>10</v>
      </c>
      <c r="G3" s="26">
        <v>12</v>
      </c>
      <c r="H3" s="26">
        <v>14</v>
      </c>
      <c r="I3" s="26">
        <v>16</v>
      </c>
      <c r="J3" s="26">
        <v>18</v>
      </c>
      <c r="K3" s="26">
        <v>20</v>
      </c>
      <c r="L3" s="26">
        <v>22</v>
      </c>
      <c r="M3" s="26">
        <v>24</v>
      </c>
      <c r="N3" s="26">
        <v>26</v>
      </c>
      <c r="O3" s="26">
        <v>28</v>
      </c>
      <c r="P3" s="26">
        <v>30</v>
      </c>
      <c r="Q3" s="26">
        <v>32</v>
      </c>
      <c r="R3" s="26">
        <v>34</v>
      </c>
      <c r="S3" s="26">
        <v>36</v>
      </c>
    </row>
    <row r="4" ht="10.9" customHeight="1">
      <c r="A4" t="s" s="24">
        <v>68</v>
      </c>
      <c r="B4" s="25">
        <v>94.27</v>
      </c>
      <c r="C4" s="26">
        <v>99.06</v>
      </c>
      <c r="D4" s="26">
        <v>104.05</v>
      </c>
      <c r="E4" s="26">
        <v>109.1</v>
      </c>
      <c r="F4" s="26">
        <v>118</v>
      </c>
      <c r="G4" s="26">
        <v>123.2</v>
      </c>
      <c r="H4" s="26">
        <v>128.29</v>
      </c>
      <c r="I4" s="26">
        <v>138.1</v>
      </c>
      <c r="J4" s="26">
        <v>143.21</v>
      </c>
      <c r="K4" s="26">
        <v>149.05</v>
      </c>
      <c r="L4" s="26">
        <v>153.28</v>
      </c>
      <c r="M4" s="26">
        <v>158.2</v>
      </c>
      <c r="N4" s="26">
        <v>165.09</v>
      </c>
      <c r="O4" s="26">
        <v>170.06</v>
      </c>
      <c r="P4" s="26">
        <v>175.14</v>
      </c>
      <c r="Q4" s="26">
        <v>181.02</v>
      </c>
      <c r="R4" s="26">
        <v>186.1</v>
      </c>
      <c r="S4" s="29"/>
    </row>
    <row r="5" ht="10.9" customHeight="1">
      <c r="A5" t="s" s="24">
        <v>69</v>
      </c>
      <c r="B5" s="25">
        <v>40</v>
      </c>
      <c r="C5" s="26">
        <v>42</v>
      </c>
      <c r="D5" s="26">
        <v>44</v>
      </c>
      <c r="E5" s="26">
        <v>46</v>
      </c>
      <c r="F5" s="26">
        <v>50</v>
      </c>
      <c r="G5" s="26">
        <v>52</v>
      </c>
      <c r="H5" s="26">
        <v>54</v>
      </c>
      <c r="I5" s="26">
        <v>58</v>
      </c>
      <c r="J5" s="26">
        <v>60</v>
      </c>
      <c r="K5" s="26">
        <v>62</v>
      </c>
      <c r="L5" s="26">
        <v>64</v>
      </c>
      <c r="M5" s="26">
        <v>66</v>
      </c>
      <c r="N5" s="26">
        <v>68</v>
      </c>
      <c r="O5" s="26">
        <v>70</v>
      </c>
      <c r="P5" s="26">
        <v>72</v>
      </c>
      <c r="Q5" s="26">
        <v>74</v>
      </c>
      <c r="R5" s="26">
        <v>76</v>
      </c>
      <c r="S5" s="29"/>
    </row>
  </sheetData>
  <mergeCells count="1">
    <mergeCell ref="A1:S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C19"/>
  <sheetViews>
    <sheetView workbookViewId="0" showGridLines="0" defaultGridColor="1">
      <pane topLeftCell="A3" xSplit="0" ySplit="2" activePane="bottomLeft" state="frozen"/>
    </sheetView>
  </sheetViews>
  <sheetFormatPr defaultColWidth="19.6" defaultRowHeight="19.45" customHeight="1" outlineLevelRow="0" outlineLevelCol="0"/>
  <cols>
    <col min="1" max="3" width="19.6016" style="30" customWidth="1"/>
    <col min="4" max="256" width="19.6016" style="30" customWidth="1"/>
  </cols>
  <sheetData>
    <row r="1" ht="28.45" customHeight="1">
      <c r="A1" t="s" s="7">
        <v>74</v>
      </c>
      <c r="B1" s="7"/>
      <c r="C1" s="7"/>
    </row>
    <row r="2" ht="13.55" customHeight="1">
      <c r="A2" t="s" s="31">
        <v>76</v>
      </c>
      <c r="B2" t="s" s="31">
        <v>69</v>
      </c>
      <c r="C2" t="s" s="31">
        <v>77</v>
      </c>
    </row>
    <row r="3" ht="11.1" customHeight="1">
      <c r="A3" s="32">
        <v>0</v>
      </c>
      <c r="B3" s="32">
        <v>64</v>
      </c>
      <c r="C3" s="32">
        <v>-7.418580903</v>
      </c>
    </row>
    <row r="4" ht="10.9" customHeight="1">
      <c r="A4" s="26">
        <v>0.26</v>
      </c>
      <c r="B4" s="26">
        <v>58</v>
      </c>
      <c r="C4" s="26">
        <v>-7.523941418</v>
      </c>
    </row>
    <row r="5" ht="10.9" customHeight="1">
      <c r="A5" s="26">
        <v>1.11</v>
      </c>
      <c r="B5" s="26">
        <v>52</v>
      </c>
      <c r="C5" s="26">
        <v>-7.641724454</v>
      </c>
    </row>
    <row r="6" ht="10.9" customHeight="1">
      <c r="A6" s="26">
        <v>1.28</v>
      </c>
      <c r="B6" s="26">
        <v>46</v>
      </c>
      <c r="C6" s="26">
        <v>-7.775255847</v>
      </c>
    </row>
    <row r="7" ht="10.9" customHeight="1">
      <c r="A7" s="26">
        <v>2.13</v>
      </c>
      <c r="B7" s="26">
        <v>42</v>
      </c>
      <c r="C7" s="26">
        <v>-7.875339305</v>
      </c>
    </row>
    <row r="8" ht="10.9" customHeight="1">
      <c r="A8" s="26">
        <v>2.21</v>
      </c>
      <c r="B8" s="26">
        <v>40</v>
      </c>
      <c r="C8" s="26">
        <v>-7.929406527</v>
      </c>
    </row>
    <row r="9" ht="10.9" customHeight="1">
      <c r="A9" s="26">
        <v>3.08</v>
      </c>
      <c r="B9" s="26">
        <v>36</v>
      </c>
      <c r="C9" s="26">
        <v>-8.047189562</v>
      </c>
    </row>
    <row r="10" ht="10.9" customHeight="1">
      <c r="A10" s="26">
        <v>3.26</v>
      </c>
      <c r="B10" s="26">
        <v>32</v>
      </c>
      <c r="C10" s="26">
        <v>-8.180720955</v>
      </c>
    </row>
    <row r="11" ht="10.9" customHeight="1">
      <c r="A11" s="26">
        <v>4.05</v>
      </c>
      <c r="B11" s="26">
        <v>30</v>
      </c>
      <c r="C11" s="26">
        <v>-8.254828927</v>
      </c>
    </row>
    <row r="12" ht="10.9" customHeight="1">
      <c r="A12" s="26">
        <v>4.16</v>
      </c>
      <c r="B12" s="26">
        <v>28</v>
      </c>
      <c r="C12" s="26">
        <v>-8.334871635000001</v>
      </c>
    </row>
    <row r="13" ht="10.9" customHeight="1">
      <c r="A13" s="26">
        <v>5.01</v>
      </c>
      <c r="B13" s="26">
        <v>26</v>
      </c>
      <c r="C13" s="26">
        <v>-8.421883012</v>
      </c>
    </row>
    <row r="14" ht="10.9" customHeight="1">
      <c r="A14" s="26">
        <v>5.13</v>
      </c>
      <c r="B14" s="26">
        <v>24</v>
      </c>
      <c r="C14" s="26">
        <v>-8.517193191</v>
      </c>
    </row>
    <row r="15" ht="10.9" customHeight="1">
      <c r="A15" s="26">
        <v>6.07</v>
      </c>
      <c r="B15" s="26">
        <v>22</v>
      </c>
      <c r="C15" s="26">
        <v>-8.622553707</v>
      </c>
    </row>
    <row r="16" ht="10.9" customHeight="1">
      <c r="A16" s="26">
        <v>9.029999999999999</v>
      </c>
      <c r="B16" s="26">
        <v>16</v>
      </c>
      <c r="C16" s="26">
        <v>-9.028018814999999</v>
      </c>
    </row>
    <row r="17" ht="10.9" customHeight="1">
      <c r="A17" s="26">
        <v>9.23</v>
      </c>
      <c r="B17" s="26">
        <v>14</v>
      </c>
      <c r="C17" s="26">
        <v>-9.210340371999999</v>
      </c>
    </row>
    <row r="18" ht="10.9" customHeight="1">
      <c r="A18" s="26">
        <v>12.21</v>
      </c>
      <c r="B18" s="26">
        <v>10</v>
      </c>
      <c r="C18" s="26">
        <v>-9.721165996</v>
      </c>
    </row>
    <row r="19" ht="10.9" customHeight="1">
      <c r="A19" s="26">
        <v>14.24</v>
      </c>
      <c r="B19" s="26">
        <v>8</v>
      </c>
      <c r="C19" s="26">
        <v>-10.1266311</v>
      </c>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2:D8"/>
  <sheetViews>
    <sheetView workbookViewId="0" showGridLines="0" defaultGridColor="1">
      <pane topLeftCell="B3" xSplit="1" ySplit="2" activePane="bottomRight" state="frozen"/>
    </sheetView>
  </sheetViews>
  <sheetFormatPr defaultColWidth="19.6" defaultRowHeight="19.45" customHeight="1" outlineLevelRow="0" outlineLevelCol="0"/>
  <cols>
    <col min="1" max="4" width="19.6016" style="6" customWidth="1"/>
    <col min="5" max="256" width="19.6016" style="6" customWidth="1"/>
  </cols>
  <sheetData>
    <row r="1" ht="28.45" customHeight="1">
      <c r="A1" t="s" s="7">
        <v>5</v>
      </c>
      <c r="B1" s="7"/>
      <c r="C1" s="7"/>
      <c r="D1" s="7"/>
    </row>
    <row r="2" ht="19.1" customHeight="1">
      <c r="A2" t="s" s="8">
        <v>7</v>
      </c>
      <c r="B2" t="s" s="8">
        <v>8</v>
      </c>
      <c r="C2" t="s" s="8">
        <v>9</v>
      </c>
      <c r="D2" t="s" s="8">
        <v>10</v>
      </c>
    </row>
    <row r="3" ht="19.1" customHeight="1">
      <c r="A3" t="s" s="9">
        <v>11</v>
      </c>
      <c r="B3" s="10">
        <v>40</v>
      </c>
      <c r="C3" s="11">
        <v>2</v>
      </c>
      <c r="D3" t="s" s="12">
        <v>12</v>
      </c>
    </row>
    <row r="4" ht="18.9" customHeight="1">
      <c r="A4" t="s" s="13">
        <v>13</v>
      </c>
      <c r="B4" s="14">
        <v>75</v>
      </c>
      <c r="C4" s="15"/>
      <c r="D4" t="s" s="16">
        <v>14</v>
      </c>
    </row>
    <row r="5" ht="18.9" customHeight="1">
      <c r="A5" t="s" s="13">
        <v>15</v>
      </c>
      <c r="B5" s="14">
        <v>1.2</v>
      </c>
      <c r="C5" s="15"/>
      <c r="D5" t="s" s="16">
        <v>14</v>
      </c>
    </row>
    <row r="6" ht="29.9" customHeight="1">
      <c r="A6" t="s" s="13">
        <v>16</v>
      </c>
      <c r="B6" s="14">
        <v>97.90000000000001</v>
      </c>
      <c r="C6" s="15"/>
      <c r="D6" t="s" s="16">
        <v>17</v>
      </c>
    </row>
    <row r="7" ht="18.9" customHeight="1">
      <c r="A7" t="s" s="13">
        <v>18</v>
      </c>
      <c r="B7" s="14">
        <v>0.885</v>
      </c>
      <c r="C7" s="15"/>
      <c r="D7" t="s" s="16">
        <v>19</v>
      </c>
    </row>
    <row r="8" ht="18.9" customHeight="1">
      <c r="A8" t="s" s="13">
        <v>20</v>
      </c>
      <c r="B8" s="14">
        <f>7.5*10^-3</f>
        <v>0.0075</v>
      </c>
      <c r="C8" s="15"/>
      <c r="D8" t="s" s="16">
        <v>21</v>
      </c>
    </row>
  </sheetData>
  <mergeCells count="1">
    <mergeCell ref="A1:D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C2"/>
  <sheetViews>
    <sheetView workbookViewId="0" showGridLines="0" defaultGridColor="1"/>
  </sheetViews>
  <sheetFormatPr defaultColWidth="19.6" defaultRowHeight="19.45" customHeight="1" outlineLevelRow="0" outlineLevelCol="0"/>
  <cols>
    <col min="1" max="3" width="19.6016" style="17" customWidth="1"/>
    <col min="4" max="256" width="19.6016" style="17" customWidth="1"/>
  </cols>
  <sheetData>
    <row r="1" ht="28.45" customHeight="1">
      <c r="A1" t="s" s="7">
        <v>22</v>
      </c>
      <c r="B1" s="7"/>
      <c r="C1" s="7"/>
    </row>
    <row r="2" ht="18.9" customHeight="1">
      <c r="A2" t="s" s="16">
        <v>24</v>
      </c>
      <c r="B2" s="18">
        <f>1.5*10^(-2)</f>
        <v>0.015</v>
      </c>
      <c r="C2" t="s" s="16">
        <v>25</v>
      </c>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I5"/>
  <sheetViews>
    <sheetView workbookViewId="0" showGridLines="0" defaultGridColor="1">
      <pane topLeftCell="A3" xSplit="0" ySplit="2" activePane="bottomLeft" state="frozen"/>
    </sheetView>
  </sheetViews>
  <sheetFormatPr defaultColWidth="19.6" defaultRowHeight="19.45" customHeight="1" outlineLevelRow="0" outlineLevelCol="0"/>
  <cols>
    <col min="1" max="9" width="19.6016" style="19" customWidth="1"/>
    <col min="10" max="256" width="19.6016" style="19" customWidth="1"/>
  </cols>
  <sheetData>
    <row r="1" ht="28.45" customHeight="1">
      <c r="A1" t="s" s="7">
        <v>26</v>
      </c>
      <c r="B1" s="7"/>
      <c r="C1" s="7"/>
      <c r="D1" s="7"/>
      <c r="E1" s="7"/>
      <c r="F1" s="7"/>
      <c r="G1" s="7"/>
      <c r="H1" s="7"/>
      <c r="I1" s="7"/>
    </row>
    <row r="2" ht="19.1" customHeight="1">
      <c r="A2" t="s" s="8">
        <v>28</v>
      </c>
      <c r="B2" t="s" s="8">
        <v>29</v>
      </c>
      <c r="C2" t="s" s="8">
        <v>30</v>
      </c>
      <c r="D2" t="s" s="8">
        <v>31</v>
      </c>
      <c r="E2" t="s" s="8">
        <v>32</v>
      </c>
      <c r="F2" t="s" s="8">
        <v>33</v>
      </c>
      <c r="G2" t="s" s="8">
        <v>34</v>
      </c>
      <c r="H2" t="s" s="8">
        <v>35</v>
      </c>
      <c r="I2" t="s" s="8">
        <v>36</v>
      </c>
    </row>
    <row r="3" ht="19.1" customHeight="1">
      <c r="A3" s="11">
        <v>30.5</v>
      </c>
      <c r="B3" s="11">
        <v>21.7</v>
      </c>
      <c r="C3" s="11">
        <f>(A3-B3)*10</f>
        <v>88</v>
      </c>
      <c r="D3" s="11">
        <f>97900/(C3*0.9*9.8)*40</f>
        <v>5045.351473922902</v>
      </c>
      <c r="E3" s="11">
        <v>29.3</v>
      </c>
      <c r="F3" s="11">
        <v>22.9</v>
      </c>
      <c r="G3" s="11">
        <f>(E3-F3)*10</f>
        <v>64.00000000000003</v>
      </c>
      <c r="H3" s="11">
        <f>97900/(G3*0.9*9.8)*40-D3</f>
        <v>1892.006802721085</v>
      </c>
      <c r="I3" s="11">
        <f>D3+H3</f>
        <v>6937.358276643987</v>
      </c>
    </row>
    <row r="4" ht="18.9" customHeight="1">
      <c r="A4" s="18">
        <v>30.5</v>
      </c>
      <c r="B4" s="18">
        <v>21.8</v>
      </c>
      <c r="C4" s="18">
        <f>(A4-B4)*10</f>
        <v>87</v>
      </c>
      <c r="D4" s="18">
        <f>97900/(C4*0.9*9.8)*40</f>
        <v>5103.344019600177</v>
      </c>
      <c r="E4" s="18">
        <v>29.3</v>
      </c>
      <c r="F4" s="18">
        <v>22.9</v>
      </c>
      <c r="G4" s="18">
        <f>(E4-F4)*10</f>
        <v>64.00000000000003</v>
      </c>
      <c r="H4" s="18">
        <f>97900/(G4*0.9*9.8)*40-D4</f>
        <v>1834.014257043809</v>
      </c>
      <c r="I4" s="18">
        <f>D4+H4</f>
        <v>6937.358276643987</v>
      </c>
    </row>
    <row r="5" ht="18.9" customHeight="1">
      <c r="A5" s="18">
        <v>30.4</v>
      </c>
      <c r="B5" s="18">
        <v>21.8</v>
      </c>
      <c r="C5" s="18">
        <f>(A5-B5)*10</f>
        <v>85.99999999999997</v>
      </c>
      <c r="D5" s="18">
        <f>97900/(C5*0.9*9.8)*40</f>
        <v>5162.685229130412</v>
      </c>
      <c r="E5" s="18">
        <v>29.3</v>
      </c>
      <c r="F5" s="18">
        <v>23</v>
      </c>
      <c r="G5" s="18">
        <f>(E5-F5)*10</f>
        <v>63.00000000000001</v>
      </c>
      <c r="H5" s="18">
        <f>97900/(G5*0.9*9.8)*40-D5</f>
        <v>1884.789845555546</v>
      </c>
      <c r="I5" s="18">
        <f>D5+H5</f>
        <v>7047.475074685958</v>
      </c>
    </row>
  </sheetData>
  <mergeCells count="1">
    <mergeCell ref="A1:I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D6"/>
  <sheetViews>
    <sheetView workbookViewId="0" showGridLines="0" defaultGridColor="1">
      <pane topLeftCell="A3" xSplit="0" ySplit="2" activePane="bottomLeft" state="frozen"/>
    </sheetView>
  </sheetViews>
  <sheetFormatPr defaultColWidth="19.6" defaultRowHeight="19.45" customHeight="1" outlineLevelRow="0" outlineLevelCol="0"/>
  <cols>
    <col min="1" max="4" width="19.6016" style="20" customWidth="1"/>
    <col min="5" max="256" width="19.6016" style="20" customWidth="1"/>
  </cols>
  <sheetData>
    <row r="1" ht="28.45" customHeight="1">
      <c r="A1" t="s" s="7">
        <v>37</v>
      </c>
      <c r="B1" s="7"/>
      <c r="C1" s="7"/>
      <c r="D1" s="7"/>
    </row>
    <row r="2" ht="30.1" customHeight="1">
      <c r="A2" t="s" s="8">
        <v>39</v>
      </c>
      <c r="B2" t="s" s="8">
        <v>40</v>
      </c>
      <c r="C2" t="s" s="8">
        <v>41</v>
      </c>
      <c r="D2" t="s" s="8">
        <v>42</v>
      </c>
    </row>
    <row r="3" ht="19.1" customHeight="1">
      <c r="A3" t="s" s="12">
        <v>43</v>
      </c>
      <c r="B3" t="s" s="12">
        <v>44</v>
      </c>
      <c r="C3" t="s" s="12">
        <v>45</v>
      </c>
      <c r="D3" t="s" s="12">
        <v>46</v>
      </c>
    </row>
    <row r="4" ht="18.9" customHeight="1">
      <c r="A4" t="s" s="16">
        <v>47</v>
      </c>
      <c r="B4" t="s" s="16">
        <v>48</v>
      </c>
      <c r="C4" t="s" s="16">
        <v>49</v>
      </c>
      <c r="D4" t="s" s="16">
        <v>50</v>
      </c>
    </row>
    <row r="5" ht="18.9" customHeight="1">
      <c r="A5" t="s" s="16">
        <v>51</v>
      </c>
      <c r="B5" t="s" s="16">
        <v>52</v>
      </c>
      <c r="C5" t="s" s="16">
        <v>53</v>
      </c>
      <c r="D5" t="s" s="16">
        <v>45</v>
      </c>
    </row>
    <row r="6" ht="18.9" customHeight="1">
      <c r="A6" t="s" s="16">
        <v>36</v>
      </c>
      <c r="B6" t="s" s="16">
        <v>54</v>
      </c>
      <c r="C6" t="s" s="16">
        <v>55</v>
      </c>
      <c r="D6" t="s" s="16">
        <v>49</v>
      </c>
    </row>
  </sheetData>
  <mergeCells count="1">
    <mergeCell ref="A1:D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C4"/>
  <sheetViews>
    <sheetView workbookViewId="0" showGridLines="0" defaultGridColor="1">
      <pane topLeftCell="B1" xSplit="1" ySplit="0" activePane="topRight" state="frozen"/>
    </sheetView>
  </sheetViews>
  <sheetFormatPr defaultColWidth="19.6" defaultRowHeight="19.45" customHeight="1" outlineLevelRow="0" outlineLevelCol="0"/>
  <cols>
    <col min="1" max="3" width="19.6016" style="21" customWidth="1"/>
    <col min="4" max="256" width="19.6016" style="21" customWidth="1"/>
  </cols>
  <sheetData>
    <row r="1" ht="28.45" customHeight="1">
      <c r="A1" t="s" s="7">
        <v>56</v>
      </c>
      <c r="B1" s="7"/>
      <c r="C1" s="7"/>
    </row>
    <row r="2" ht="18.9" customHeight="1">
      <c r="A2" t="s" s="13">
        <v>58</v>
      </c>
      <c r="B2" s="14">
        <v>50</v>
      </c>
      <c r="C2" t="s" s="16">
        <v>59</v>
      </c>
    </row>
    <row r="3" ht="18.9" customHeight="1">
      <c r="A3" t="s" s="13">
        <v>60</v>
      </c>
      <c r="B3" s="14">
        <v>38</v>
      </c>
      <c r="C3" t="s" s="16">
        <v>59</v>
      </c>
    </row>
    <row r="4" ht="18.9" customHeight="1">
      <c r="A4" t="s" s="13">
        <v>61</v>
      </c>
      <c r="B4" s="14">
        <v>34</v>
      </c>
      <c r="C4" t="s" s="16">
        <v>59</v>
      </c>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C2"/>
  <sheetViews>
    <sheetView workbookViewId="0" showGridLines="0" defaultGridColor="1">
      <pane topLeftCell="B1" xSplit="1" ySplit="0" activePane="topRight" state="frozen"/>
    </sheetView>
  </sheetViews>
  <sheetFormatPr defaultColWidth="19.6" defaultRowHeight="19.45" customHeight="1" outlineLevelRow="0" outlineLevelCol="0"/>
  <cols>
    <col min="1" max="3" width="19.6016" style="22" customWidth="1"/>
    <col min="4" max="256" width="19.6016" style="22" customWidth="1"/>
  </cols>
  <sheetData>
    <row r="1" ht="28.45" customHeight="1">
      <c r="A1" t="s" s="7">
        <v>62</v>
      </c>
      <c r="B1" s="7"/>
      <c r="C1" s="7"/>
    </row>
    <row r="2" ht="18.9" customHeight="1">
      <c r="A2" t="s" s="13">
        <v>64</v>
      </c>
      <c r="B2" s="14">
        <v>100</v>
      </c>
      <c r="C2" t="s" s="16">
        <v>65</v>
      </c>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AJ3"/>
  <sheetViews>
    <sheetView workbookViewId="0" showGridLines="0" defaultGridColor="1">
      <pane topLeftCell="B1" xSplit="1" ySplit="0" activePane="topRight" state="frozen"/>
    </sheetView>
  </sheetViews>
  <sheetFormatPr defaultColWidth="19.6" defaultRowHeight="19.45" customHeight="1" outlineLevelRow="0" outlineLevelCol="0"/>
  <cols>
    <col min="1" max="1" width="3.42188" style="23" customWidth="1"/>
    <col min="2" max="3" width="3.21094" style="23" customWidth="1"/>
    <col min="4" max="5" width="4.21094" style="23" customWidth="1"/>
    <col min="6" max="6" width="6.60156" style="23" customWidth="1"/>
    <col min="7" max="7" width="5.60156" style="23" customWidth="1"/>
    <col min="8" max="21" width="6.60156" style="23" customWidth="1"/>
    <col min="22" max="22" width="7.60156" style="23" customWidth="1"/>
    <col min="23" max="23" width="6.60156" style="23" customWidth="1"/>
    <col min="24" max="24" width="5" style="23" customWidth="1"/>
    <col min="25" max="25" width="6.60156" style="23" customWidth="1"/>
    <col min="26" max="26" width="7.60156" style="23" customWidth="1"/>
    <col min="27" max="27" width="6.60156" style="23" customWidth="1"/>
    <col min="28" max="30" width="7.60156" style="23" customWidth="1"/>
    <col min="31" max="31" width="6.60156" style="23" customWidth="1"/>
    <col min="32" max="35" width="7.60156" style="23" customWidth="1"/>
    <col min="36" max="36" width="6.60156" style="23" customWidth="1"/>
    <col min="37" max="256" width="19.6016" style="23" customWidth="1"/>
  </cols>
  <sheetData>
    <row r="1" ht="28.45" customHeight="1">
      <c r="A1" t="s" s="7">
        <v>66</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row>
    <row r="2" ht="10.9" customHeight="1">
      <c r="A2" t="s" s="24">
        <v>68</v>
      </c>
      <c r="B2" s="25">
        <v>0</v>
      </c>
      <c r="C2" s="26">
        <v>5</v>
      </c>
      <c r="D2" s="26">
        <v>10</v>
      </c>
      <c r="E2" s="26">
        <v>15</v>
      </c>
      <c r="F2" s="26">
        <v>21.16</v>
      </c>
      <c r="G2" s="26">
        <v>27.1</v>
      </c>
      <c r="H2" s="26">
        <v>32.11</v>
      </c>
      <c r="I2" s="26">
        <v>37.25</v>
      </c>
      <c r="J2" s="26">
        <v>43.13</v>
      </c>
      <c r="K2" s="26">
        <v>49.19</v>
      </c>
      <c r="L2" s="26">
        <v>53.07</v>
      </c>
      <c r="M2" s="26">
        <v>56.24</v>
      </c>
      <c r="N2" s="26">
        <v>61.06</v>
      </c>
      <c r="O2" s="26">
        <v>66.17</v>
      </c>
      <c r="P2" s="26">
        <v>70.01000000000001</v>
      </c>
      <c r="Q2" s="26">
        <v>75.12</v>
      </c>
      <c r="R2" s="26">
        <v>80.03</v>
      </c>
      <c r="S2" s="26">
        <v>85.02</v>
      </c>
      <c r="T2" s="26">
        <v>94.27</v>
      </c>
      <c r="U2" s="26">
        <v>99.06</v>
      </c>
      <c r="V2" s="26">
        <v>104.05</v>
      </c>
      <c r="W2" s="26">
        <v>109.1</v>
      </c>
      <c r="X2" s="26">
        <v>118</v>
      </c>
      <c r="Y2" s="26">
        <v>123.2</v>
      </c>
      <c r="Z2" s="26">
        <v>128.29</v>
      </c>
      <c r="AA2" s="26">
        <v>138.1</v>
      </c>
      <c r="AB2" s="26">
        <v>143.21</v>
      </c>
      <c r="AC2" s="26">
        <v>149.05</v>
      </c>
      <c r="AD2" s="26">
        <v>153.28</v>
      </c>
      <c r="AE2" s="26">
        <v>158.2</v>
      </c>
      <c r="AF2" s="26">
        <v>165.09</v>
      </c>
      <c r="AG2" s="26">
        <v>170.06</v>
      </c>
      <c r="AH2" s="26">
        <v>175.14</v>
      </c>
      <c r="AI2" s="26">
        <v>181.02</v>
      </c>
      <c r="AJ2" s="26">
        <v>186.1</v>
      </c>
    </row>
    <row r="3" ht="10.9" customHeight="1">
      <c r="A3" t="s" s="24">
        <v>69</v>
      </c>
      <c r="B3" s="25">
        <v>2</v>
      </c>
      <c r="C3" s="26">
        <v>4</v>
      </c>
      <c r="D3" s="26">
        <v>6</v>
      </c>
      <c r="E3" s="26">
        <v>8</v>
      </c>
      <c r="F3" s="26">
        <v>10</v>
      </c>
      <c r="G3" s="26">
        <v>12</v>
      </c>
      <c r="H3" s="26">
        <v>14</v>
      </c>
      <c r="I3" s="26">
        <v>16</v>
      </c>
      <c r="J3" s="26">
        <v>18</v>
      </c>
      <c r="K3" s="26">
        <v>20</v>
      </c>
      <c r="L3" s="26">
        <v>22</v>
      </c>
      <c r="M3" s="26">
        <v>24</v>
      </c>
      <c r="N3" s="26">
        <v>26</v>
      </c>
      <c r="O3" s="26">
        <v>28</v>
      </c>
      <c r="P3" s="26">
        <v>30</v>
      </c>
      <c r="Q3" s="26">
        <v>32</v>
      </c>
      <c r="R3" s="26">
        <v>34</v>
      </c>
      <c r="S3" s="26">
        <v>36</v>
      </c>
      <c r="T3" s="26">
        <v>40</v>
      </c>
      <c r="U3" s="26">
        <v>42</v>
      </c>
      <c r="V3" s="26">
        <v>44</v>
      </c>
      <c r="W3" s="26">
        <v>46</v>
      </c>
      <c r="X3" s="26">
        <v>50</v>
      </c>
      <c r="Y3" s="26">
        <v>52</v>
      </c>
      <c r="Z3" s="26">
        <v>54</v>
      </c>
      <c r="AA3" s="26">
        <v>58</v>
      </c>
      <c r="AB3" s="26">
        <v>60</v>
      </c>
      <c r="AC3" s="26">
        <v>62</v>
      </c>
      <c r="AD3" s="26">
        <v>64</v>
      </c>
      <c r="AE3" s="26">
        <v>66</v>
      </c>
      <c r="AF3" s="26">
        <v>68</v>
      </c>
      <c r="AG3" s="26">
        <v>70</v>
      </c>
      <c r="AH3" s="26">
        <v>72</v>
      </c>
      <c r="AI3" s="26">
        <v>74</v>
      </c>
      <c r="AJ3" s="26">
        <v>76</v>
      </c>
    </row>
  </sheetData>
  <mergeCells count="1">
    <mergeCell ref="A1:AJ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B3"/>
  <sheetViews>
    <sheetView workbookViewId="0" showGridLines="0" defaultGridColor="1"/>
  </sheetViews>
  <sheetFormatPr defaultColWidth="19.6" defaultRowHeight="19.45" customHeight="1" outlineLevelRow="0" outlineLevelCol="0"/>
  <cols>
    <col min="1" max="2" width="13.4062" style="27" customWidth="1"/>
    <col min="3" max="256" width="19.6016" style="27" customWidth="1"/>
  </cols>
  <sheetData>
    <row r="1" ht="28.45" customHeight="1">
      <c r="A1" t="s" s="7">
        <v>70</v>
      </c>
      <c r="B1" s="7"/>
    </row>
    <row r="2" ht="18.65" customHeight="1">
      <c r="A2" s="18">
        <v>0.4054000981031635</v>
      </c>
      <c r="B2" s="18">
        <v>1.430443881357329</v>
      </c>
    </row>
    <row r="3" ht="18.65" customHeight="1">
      <c r="A3" s="18">
        <v>0.001694241353646647</v>
      </c>
      <c r="B3" s="18">
        <v>0.1806806948994588</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