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DieseArbeitsmappe" defaultThemeVersion="166925"/>
  <mc:AlternateContent xmlns:mc="http://schemas.openxmlformats.org/markup-compatibility/2006">
    <mc:Choice Requires="x15">
      <x15ac:absPath xmlns:x15ac="http://schemas.microsoft.com/office/spreadsheetml/2010/11/ac" url="D:\Masterarbeit\Daten\"/>
    </mc:Choice>
  </mc:AlternateContent>
  <xr:revisionPtr revIDLastSave="0" documentId="13_ncr:1_{1F62F4AE-6915-4C49-90C2-ADE170383A64}" xr6:coauthVersionLast="47" xr6:coauthVersionMax="47" xr10:uidLastSave="{00000000-0000-0000-0000-000000000000}"/>
  <bookViews>
    <workbookView xWindow="-120" yWindow="-120" windowWidth="29040" windowHeight="15840" xr2:uid="{00000000-000D-0000-FFFF-FFFF00000000}"/>
  </bookViews>
  <sheets>
    <sheet name="Säulendiagramm" sheetId="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64" i="9" l="1"/>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363" i="9"/>
  <c r="H362" i="9"/>
  <c r="H361" i="9"/>
  <c r="H360" i="9"/>
  <c r="H359" i="9"/>
  <c r="H358" i="9"/>
  <c r="H357" i="9"/>
  <c r="H356" i="9"/>
  <c r="H355" i="9"/>
  <c r="H354" i="9"/>
  <c r="H353" i="9"/>
  <c r="H352" i="9"/>
  <c r="H351" i="9"/>
  <c r="H350" i="9"/>
  <c r="H349" i="9"/>
  <c r="H348" i="9"/>
  <c r="H347" i="9"/>
  <c r="H334" i="9"/>
  <c r="H335" i="9"/>
  <c r="H336" i="9"/>
  <c r="H337" i="9"/>
  <c r="H338" i="9"/>
  <c r="H339" i="9"/>
  <c r="H340" i="9"/>
  <c r="H341" i="9"/>
  <c r="H342" i="9"/>
  <c r="H343" i="9"/>
  <c r="H344" i="9"/>
  <c r="H345" i="9"/>
  <c r="H346" i="9"/>
  <c r="H333" i="9"/>
  <c r="H332"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03" i="9"/>
  <c r="H302"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273" i="9"/>
  <c r="H272"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43" i="9"/>
  <c r="H242"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13" i="9"/>
  <c r="H212"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183" i="9"/>
  <c r="H182"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53" i="9"/>
  <c r="H152"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23" i="9"/>
  <c r="H122"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93" i="9"/>
  <c r="H92"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63" i="9"/>
  <c r="H62" i="9"/>
  <c r="H47" i="9"/>
  <c r="H48" i="9"/>
  <c r="H49" i="9"/>
  <c r="H50" i="9"/>
  <c r="H51" i="9"/>
  <c r="H52" i="9"/>
  <c r="H53" i="9"/>
  <c r="H54" i="9"/>
  <c r="H55" i="9"/>
  <c r="H56" i="9"/>
  <c r="H57" i="9"/>
  <c r="H58" i="9"/>
  <c r="H59" i="9"/>
  <c r="H60" i="9"/>
  <c r="H61" i="9"/>
  <c r="H34" i="9"/>
  <c r="H35" i="9"/>
  <c r="H36" i="9"/>
  <c r="H37" i="9"/>
  <c r="H38" i="9"/>
  <c r="H39" i="9"/>
  <c r="H40" i="9"/>
  <c r="H41" i="9"/>
  <c r="H42" i="9"/>
  <c r="H43" i="9"/>
  <c r="H44" i="9"/>
  <c r="H45" i="9"/>
  <c r="H46" i="9"/>
  <c r="H33" i="9"/>
  <c r="H32" i="9"/>
  <c r="H17" i="9"/>
  <c r="H18" i="9"/>
  <c r="H19" i="9"/>
  <c r="H20" i="9"/>
  <c r="H21" i="9"/>
  <c r="H22" i="9"/>
  <c r="H23" i="9"/>
  <c r="H24" i="9"/>
  <c r="H25" i="9"/>
  <c r="H26" i="9"/>
  <c r="H27" i="9"/>
  <c r="H28" i="9"/>
  <c r="H29" i="9"/>
  <c r="H30" i="9"/>
  <c r="H31" i="9"/>
  <c r="H15" i="9"/>
  <c r="H16" i="9"/>
  <c r="H4" i="9"/>
  <c r="H5" i="9"/>
  <c r="H6" i="9"/>
  <c r="H7" i="9"/>
  <c r="H8" i="9"/>
  <c r="H9" i="9"/>
  <c r="H10" i="9"/>
  <c r="H11" i="9"/>
  <c r="H12" i="9"/>
  <c r="H13" i="9"/>
  <c r="H14" i="9"/>
  <c r="H3" i="9"/>
  <c r="H2" i="9"/>
  <c r="F332" i="9" l="1"/>
  <c r="E332" i="9" s="1"/>
  <c r="F167" i="9"/>
  <c r="E167" i="9" s="1"/>
  <c r="F227" i="9"/>
  <c r="E227" i="9" s="1"/>
  <c r="F212" i="9"/>
  <c r="E212" i="9" s="1"/>
  <c r="F137" i="9"/>
  <c r="E137" i="9" s="1"/>
  <c r="F62" i="9"/>
  <c r="E62" i="9" s="1"/>
  <c r="F32" i="9"/>
  <c r="E33" i="9" s="1"/>
  <c r="F17" i="9"/>
  <c r="E17" i="9" s="1"/>
  <c r="F2" i="9"/>
  <c r="E2" i="9" s="1"/>
  <c r="E38" i="9" l="1"/>
  <c r="E43" i="9"/>
  <c r="E46" i="9"/>
  <c r="E42" i="9"/>
  <c r="E36" i="9"/>
  <c r="E32" i="9"/>
  <c r="E45" i="9"/>
  <c r="E40" i="9"/>
  <c r="E35" i="9"/>
  <c r="E44" i="9"/>
  <c r="E39" i="9"/>
  <c r="E34" i="9"/>
  <c r="E41" i="9"/>
  <c r="E37" i="9"/>
  <c r="F422" i="9" l="1"/>
  <c r="E423" i="9" s="1"/>
  <c r="F407" i="9"/>
  <c r="E409" i="9" s="1"/>
  <c r="F392" i="9"/>
  <c r="E395" i="9" s="1"/>
  <c r="F377" i="9"/>
  <c r="E381" i="9" s="1"/>
  <c r="F362" i="9"/>
  <c r="E363" i="9" s="1"/>
  <c r="E420" i="9" l="1"/>
  <c r="E416" i="9"/>
  <c r="E394" i="9"/>
  <c r="E408" i="9"/>
  <c r="E406" i="9"/>
  <c r="E434" i="9"/>
  <c r="E430" i="9"/>
  <c r="E402" i="9"/>
  <c r="E398" i="9"/>
  <c r="E412" i="9"/>
  <c r="E426" i="9"/>
  <c r="E374" i="9"/>
  <c r="E384" i="9"/>
  <c r="E362" i="9"/>
  <c r="E373" i="9"/>
  <c r="E369" i="9"/>
  <c r="E365" i="9"/>
  <c r="E391" i="9"/>
  <c r="E387" i="9"/>
  <c r="E383" i="9"/>
  <c r="E379" i="9"/>
  <c r="E405" i="9"/>
  <c r="E401" i="9"/>
  <c r="E397" i="9"/>
  <c r="E393" i="9"/>
  <c r="E419" i="9"/>
  <c r="E415" i="9"/>
  <c r="E411" i="9"/>
  <c r="E422" i="9"/>
  <c r="E433" i="9"/>
  <c r="E429" i="9"/>
  <c r="E425" i="9"/>
  <c r="E366" i="9"/>
  <c r="E377" i="9"/>
  <c r="E380" i="9"/>
  <c r="E376" i="9"/>
  <c r="E372" i="9"/>
  <c r="E368" i="9"/>
  <c r="E364" i="9"/>
  <c r="E390" i="9"/>
  <c r="E386" i="9"/>
  <c r="E382" i="9"/>
  <c r="E378" i="9"/>
  <c r="E404" i="9"/>
  <c r="E400" i="9"/>
  <c r="E396" i="9"/>
  <c r="E407" i="9"/>
  <c r="E418" i="9"/>
  <c r="E414" i="9"/>
  <c r="E410" i="9"/>
  <c r="E436" i="9"/>
  <c r="E432" i="9"/>
  <c r="E428" i="9"/>
  <c r="E424" i="9"/>
  <c r="E370" i="9"/>
  <c r="E388" i="9"/>
  <c r="E375" i="9"/>
  <c r="E371" i="9"/>
  <c r="E367" i="9"/>
  <c r="E389" i="9"/>
  <c r="E385" i="9"/>
  <c r="E392" i="9"/>
  <c r="E403" i="9"/>
  <c r="E399" i="9"/>
  <c r="E421" i="9"/>
  <c r="E417" i="9"/>
  <c r="E413" i="9"/>
  <c r="E435" i="9"/>
  <c r="E431" i="9"/>
  <c r="E427" i="9"/>
  <c r="E345" i="9"/>
  <c r="F347" i="9"/>
  <c r="E348" i="9" s="1"/>
  <c r="F317" i="9"/>
  <c r="E331" i="9" s="1"/>
  <c r="F302" i="9"/>
  <c r="E316" i="9" s="1"/>
  <c r="F287" i="9"/>
  <c r="E301" i="9" s="1"/>
  <c r="F272" i="9"/>
  <c r="E286" i="9" s="1"/>
  <c r="F257" i="9"/>
  <c r="E271" i="9" s="1"/>
  <c r="F242" i="9"/>
  <c r="E256" i="9" s="1"/>
  <c r="E238" i="9"/>
  <c r="E234" i="9"/>
  <c r="E230" i="9"/>
  <c r="E241" i="9"/>
  <c r="E223" i="9"/>
  <c r="E219" i="9"/>
  <c r="E215" i="9"/>
  <c r="E226" i="9"/>
  <c r="F197" i="9"/>
  <c r="E211" i="9" s="1"/>
  <c r="F182" i="9"/>
  <c r="E195" i="9" s="1"/>
  <c r="E180" i="9"/>
  <c r="F152" i="9"/>
  <c r="E165" i="9" s="1"/>
  <c r="E151" i="9"/>
  <c r="E148" i="9"/>
  <c r="E147" i="9"/>
  <c r="E144" i="9"/>
  <c r="E143" i="9"/>
  <c r="E140" i="9"/>
  <c r="E139" i="9"/>
  <c r="E150" i="9"/>
  <c r="F122" i="9"/>
  <c r="E135" i="9" s="1"/>
  <c r="F107" i="9"/>
  <c r="E120" i="9" s="1"/>
  <c r="F92" i="9"/>
  <c r="E105" i="9" s="1"/>
  <c r="F77" i="9"/>
  <c r="E90" i="9" s="1"/>
  <c r="E76" i="9"/>
  <c r="E73" i="9"/>
  <c r="E72" i="9"/>
  <c r="E69" i="9"/>
  <c r="E68" i="9"/>
  <c r="E65" i="9"/>
  <c r="E64" i="9"/>
  <c r="E75" i="9"/>
  <c r="F47" i="9"/>
  <c r="E60" i="9" s="1"/>
  <c r="E31" i="9"/>
  <c r="E28" i="9"/>
  <c r="E23" i="9"/>
  <c r="E20" i="9"/>
  <c r="E30" i="9"/>
  <c r="E13" i="9"/>
  <c r="E12" i="9"/>
  <c r="E9" i="9"/>
  <c r="E8" i="9"/>
  <c r="E5" i="9"/>
  <c r="E4" i="9"/>
  <c r="E15" i="9"/>
  <c r="E338" i="9" l="1"/>
  <c r="E196" i="9"/>
  <c r="E268" i="9"/>
  <c r="E155" i="9"/>
  <c r="E336" i="9"/>
  <c r="E334" i="9"/>
  <c r="E162" i="9"/>
  <c r="E197" i="9"/>
  <c r="E275" i="9"/>
  <c r="E290" i="9"/>
  <c r="E342" i="9"/>
  <c r="E355" i="9"/>
  <c r="E264" i="9"/>
  <c r="E279" i="9"/>
  <c r="E294" i="9"/>
  <c r="E346" i="9"/>
  <c r="E154" i="9"/>
  <c r="E208" i="9"/>
  <c r="E287" i="9"/>
  <c r="E298" i="9"/>
  <c r="E103" i="9"/>
  <c r="E94" i="9"/>
  <c r="E182" i="9"/>
  <c r="E80" i="9"/>
  <c r="E95" i="9"/>
  <c r="E257" i="9"/>
  <c r="E88" i="9"/>
  <c r="E102" i="9"/>
  <c r="E163" i="9"/>
  <c r="E188" i="9"/>
  <c r="E204" i="9"/>
  <c r="E317" i="9"/>
  <c r="E324" i="9"/>
  <c r="E328" i="9"/>
  <c r="E347" i="9"/>
  <c r="E354" i="9"/>
  <c r="E359" i="9"/>
  <c r="E351" i="9"/>
  <c r="E358" i="9"/>
  <c r="E350" i="9"/>
  <c r="E361" i="9"/>
  <c r="E357" i="9"/>
  <c r="E353" i="9"/>
  <c r="E349" i="9"/>
  <c r="E360" i="9"/>
  <c r="E356" i="9"/>
  <c r="E352" i="9"/>
  <c r="E320" i="9"/>
  <c r="E305" i="9"/>
  <c r="E302" i="9"/>
  <c r="E313" i="9"/>
  <c r="E309" i="9"/>
  <c r="E272" i="9"/>
  <c r="E283" i="9"/>
  <c r="E260" i="9"/>
  <c r="E242" i="9"/>
  <c r="E253" i="9"/>
  <c r="E245" i="9"/>
  <c r="E249" i="9"/>
  <c r="E200" i="9"/>
  <c r="E189" i="9"/>
  <c r="E184" i="9"/>
  <c r="E192" i="9"/>
  <c r="E185" i="9"/>
  <c r="E193" i="9"/>
  <c r="E174" i="9"/>
  <c r="E177" i="9"/>
  <c r="E170" i="9"/>
  <c r="E178" i="9"/>
  <c r="E169" i="9"/>
  <c r="E173" i="9"/>
  <c r="E181" i="9"/>
  <c r="E152" i="9"/>
  <c r="E158" i="9"/>
  <c r="E166" i="9"/>
  <c r="E159" i="9"/>
  <c r="E122" i="9"/>
  <c r="E128" i="9"/>
  <c r="E136" i="9"/>
  <c r="E129" i="9"/>
  <c r="E124" i="9"/>
  <c r="E132" i="9"/>
  <c r="E125" i="9"/>
  <c r="E133" i="9"/>
  <c r="E114" i="9"/>
  <c r="E109" i="9"/>
  <c r="E117" i="9"/>
  <c r="E110" i="9"/>
  <c r="E118" i="9"/>
  <c r="E107" i="9"/>
  <c r="E113" i="9"/>
  <c r="E121" i="9"/>
  <c r="E92" i="9"/>
  <c r="E98" i="9"/>
  <c r="E106" i="9"/>
  <c r="E99" i="9"/>
  <c r="E84" i="9"/>
  <c r="E77" i="9"/>
  <c r="E83" i="9"/>
  <c r="E91" i="9"/>
  <c r="E79" i="9"/>
  <c r="E87" i="9"/>
  <c r="E54" i="9"/>
  <c r="E57" i="9"/>
  <c r="E50" i="9"/>
  <c r="E58" i="9"/>
  <c r="E49" i="9"/>
  <c r="E47" i="9"/>
  <c r="E53" i="9"/>
  <c r="E61" i="9"/>
  <c r="E24" i="9"/>
  <c r="E19" i="9"/>
  <c r="E27" i="9"/>
  <c r="E335" i="9"/>
  <c r="E339" i="9"/>
  <c r="E343" i="9"/>
  <c r="E340" i="9"/>
  <c r="E344" i="9"/>
  <c r="E333" i="9"/>
  <c r="E337" i="9"/>
  <c r="E341" i="9"/>
  <c r="E6" i="9"/>
  <c r="E10" i="9"/>
  <c r="E14" i="9"/>
  <c r="E3" i="9"/>
  <c r="E7" i="9"/>
  <c r="E11" i="9"/>
  <c r="E16" i="9"/>
  <c r="E21" i="9"/>
  <c r="E25" i="9"/>
  <c r="E29" i="9"/>
  <c r="E51" i="9"/>
  <c r="E55" i="9"/>
  <c r="E59" i="9"/>
  <c r="E66" i="9"/>
  <c r="E70" i="9"/>
  <c r="E74" i="9"/>
  <c r="E81" i="9"/>
  <c r="E85" i="9"/>
  <c r="E89" i="9"/>
  <c r="E96" i="9"/>
  <c r="E100" i="9"/>
  <c r="E104" i="9"/>
  <c r="E111" i="9"/>
  <c r="E115" i="9"/>
  <c r="E119" i="9"/>
  <c r="E126" i="9"/>
  <c r="E130" i="9"/>
  <c r="E134" i="9"/>
  <c r="E141" i="9"/>
  <c r="E145" i="9"/>
  <c r="E149" i="9"/>
  <c r="E156" i="9"/>
  <c r="E160" i="9"/>
  <c r="E164" i="9"/>
  <c r="E171" i="9"/>
  <c r="E175" i="9"/>
  <c r="E179" i="9"/>
  <c r="E186" i="9"/>
  <c r="E190" i="9"/>
  <c r="E194" i="9"/>
  <c r="E201" i="9"/>
  <c r="E205" i="9"/>
  <c r="E209" i="9"/>
  <c r="E216" i="9"/>
  <c r="E220" i="9"/>
  <c r="E224" i="9"/>
  <c r="E231" i="9"/>
  <c r="E235" i="9"/>
  <c r="E239" i="9"/>
  <c r="E246" i="9"/>
  <c r="E250" i="9"/>
  <c r="E254" i="9"/>
  <c r="E261" i="9"/>
  <c r="E265" i="9"/>
  <c r="E269" i="9"/>
  <c r="E276" i="9"/>
  <c r="E280" i="9"/>
  <c r="E284" i="9"/>
  <c r="E291" i="9"/>
  <c r="E295" i="9"/>
  <c r="E299" i="9"/>
  <c r="E306" i="9"/>
  <c r="E310" i="9"/>
  <c r="E314" i="9"/>
  <c r="E321" i="9"/>
  <c r="E325" i="9"/>
  <c r="E329" i="9"/>
  <c r="E18" i="9"/>
  <c r="E22" i="9"/>
  <c r="E26" i="9"/>
  <c r="E48" i="9"/>
  <c r="E52" i="9"/>
  <c r="E56" i="9"/>
  <c r="E63" i="9"/>
  <c r="E67" i="9"/>
  <c r="E71" i="9"/>
  <c r="E78" i="9"/>
  <c r="E82" i="9"/>
  <c r="E86" i="9"/>
  <c r="E93" i="9"/>
  <c r="E97" i="9"/>
  <c r="E101" i="9"/>
  <c r="E108" i="9"/>
  <c r="E112" i="9"/>
  <c r="E116" i="9"/>
  <c r="E123" i="9"/>
  <c r="E127" i="9"/>
  <c r="E131" i="9"/>
  <c r="E138" i="9"/>
  <c r="E142" i="9"/>
  <c r="E146" i="9"/>
  <c r="E153" i="9"/>
  <c r="E157" i="9"/>
  <c r="E161" i="9"/>
  <c r="E168" i="9"/>
  <c r="E172" i="9"/>
  <c r="E176" i="9"/>
  <c r="E183" i="9"/>
  <c r="E187" i="9"/>
  <c r="E191" i="9"/>
  <c r="E198" i="9"/>
  <c r="E202" i="9"/>
  <c r="E206" i="9"/>
  <c r="E210" i="9"/>
  <c r="E213" i="9"/>
  <c r="E217" i="9"/>
  <c r="E221" i="9"/>
  <c r="E225" i="9"/>
  <c r="E228" i="9"/>
  <c r="E232" i="9"/>
  <c r="E236" i="9"/>
  <c r="E240" i="9"/>
  <c r="E243" i="9"/>
  <c r="E247" i="9"/>
  <c r="E251" i="9"/>
  <c r="E255" i="9"/>
  <c r="E258" i="9"/>
  <c r="E262" i="9"/>
  <c r="E266" i="9"/>
  <c r="E270" i="9"/>
  <c r="E273" i="9"/>
  <c r="E277" i="9"/>
  <c r="E281" i="9"/>
  <c r="E285" i="9"/>
  <c r="E288" i="9"/>
  <c r="E292" i="9"/>
  <c r="E296" i="9"/>
  <c r="E300" i="9"/>
  <c r="E303" i="9"/>
  <c r="E307" i="9"/>
  <c r="E311" i="9"/>
  <c r="E315" i="9"/>
  <c r="E318" i="9"/>
  <c r="E322" i="9"/>
  <c r="E326" i="9"/>
  <c r="E330" i="9"/>
  <c r="E199" i="9"/>
  <c r="E203" i="9"/>
  <c r="E207" i="9"/>
  <c r="E214" i="9"/>
  <c r="E218" i="9"/>
  <c r="E222" i="9"/>
  <c r="E229" i="9"/>
  <c r="E233" i="9"/>
  <c r="E237" i="9"/>
  <c r="E244" i="9"/>
  <c r="E248" i="9"/>
  <c r="E252" i="9"/>
  <c r="E259" i="9"/>
  <c r="E263" i="9"/>
  <c r="E267" i="9"/>
  <c r="E274" i="9"/>
  <c r="E278" i="9"/>
  <c r="E282" i="9"/>
  <c r="E289" i="9"/>
  <c r="E293" i="9"/>
  <c r="E297" i="9"/>
  <c r="E304" i="9"/>
  <c r="E308" i="9"/>
  <c r="E312" i="9"/>
  <c r="E319" i="9"/>
  <c r="E323" i="9"/>
  <c r="E32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Pia Voitz</author>
    <author>Voitz, Pia</author>
  </authors>
  <commentList>
    <comment ref="I1" authorId="0" shapeId="0" xr:uid="{3793DB9E-3017-481A-AF1D-31325E5DE19D}">
      <text>
        <r>
          <rPr>
            <b/>
            <sz val="9"/>
            <color indexed="81"/>
            <rFont val="Tahoma"/>
            <family val="2"/>
          </rPr>
          <t>Pia Voitz:</t>
        </r>
        <r>
          <rPr>
            <sz val="9"/>
            <color indexed="81"/>
            <rFont val="Tahoma"/>
            <family val="2"/>
          </rPr>
          <t xml:space="preserve">
&lt; 5 year 1
6-15 yea  2
&gt; 15 years 3</t>
        </r>
      </text>
    </comment>
    <comment ref="K1" authorId="0" shapeId="0" xr:uid="{A3E8673A-B1D3-46D0-832A-2EEB86D360B5}">
      <text>
        <r>
          <rPr>
            <b/>
            <sz val="9"/>
            <color indexed="81"/>
            <rFont val="Tahoma"/>
            <family val="2"/>
          </rPr>
          <t>Pia Voitz:</t>
        </r>
        <r>
          <rPr>
            <sz val="9"/>
            <color indexed="81"/>
            <rFont val="Tahoma"/>
            <family val="2"/>
          </rPr>
          <t xml:space="preserve">
&lt;5 km 1
5-15 km 2
&gt; 15 km 3</t>
        </r>
      </text>
    </comment>
    <comment ref="C2" authorId="1" shapeId="0" xr:uid="{5A75E432-2DB2-4592-AE3C-503CFA9D37A6}">
      <text>
        <r>
          <rPr>
            <b/>
            <sz val="9"/>
            <color indexed="81"/>
            <rFont val="Segoe UI"/>
            <charset val="1"/>
          </rPr>
          <t>Voitz, Pia:</t>
        </r>
        <r>
          <rPr>
            <sz val="9"/>
            <color indexed="81"/>
            <rFont val="Segoe UI"/>
            <charset val="1"/>
          </rPr>
          <t xml:space="preserve">
component (ng/g)</t>
        </r>
      </text>
    </comment>
    <comment ref="C17" authorId="1" shapeId="0" xr:uid="{1BD339B1-9295-4856-9F12-E0688622831A}">
      <text>
        <r>
          <rPr>
            <b/>
            <sz val="9"/>
            <color indexed="81"/>
            <rFont val="Segoe UI"/>
            <charset val="1"/>
          </rPr>
          <t>Voitz, Pia:</t>
        </r>
        <r>
          <rPr>
            <sz val="9"/>
            <color indexed="81"/>
            <rFont val="Segoe UI"/>
            <charset val="1"/>
          </rPr>
          <t xml:space="preserve">
component (ng/g)</t>
        </r>
      </text>
    </comment>
    <comment ref="C32" authorId="1" shapeId="0" xr:uid="{4E1E9092-4C79-401F-B3DE-665AEE76A261}">
      <text>
        <r>
          <rPr>
            <b/>
            <sz val="9"/>
            <color indexed="81"/>
            <rFont val="Segoe UI"/>
            <charset val="1"/>
          </rPr>
          <t>Voitz, Pia:</t>
        </r>
        <r>
          <rPr>
            <sz val="9"/>
            <color indexed="81"/>
            <rFont val="Segoe UI"/>
            <charset val="1"/>
          </rPr>
          <t xml:space="preserve">
component (ng/g)</t>
        </r>
      </text>
    </comment>
    <comment ref="C47" authorId="1" shapeId="0" xr:uid="{0CF79EC5-CC12-44F4-B238-6871BDFF5FC7}">
      <text>
        <r>
          <rPr>
            <b/>
            <sz val="9"/>
            <color indexed="81"/>
            <rFont val="Segoe UI"/>
            <charset val="1"/>
          </rPr>
          <t>Voitz, Pia:</t>
        </r>
        <r>
          <rPr>
            <sz val="9"/>
            <color indexed="81"/>
            <rFont val="Segoe UI"/>
            <charset val="1"/>
          </rPr>
          <t xml:space="preserve">
component (ng/g)</t>
        </r>
      </text>
    </comment>
    <comment ref="C62" authorId="1" shapeId="0" xr:uid="{C0E07077-8816-4AF8-9933-C3B017D90D6E}">
      <text>
        <r>
          <rPr>
            <b/>
            <sz val="9"/>
            <color indexed="81"/>
            <rFont val="Segoe UI"/>
            <charset val="1"/>
          </rPr>
          <t>Voitz, Pia:</t>
        </r>
        <r>
          <rPr>
            <sz val="9"/>
            <color indexed="81"/>
            <rFont val="Segoe UI"/>
            <charset val="1"/>
          </rPr>
          <t xml:space="preserve">
component (ng/g)</t>
        </r>
      </text>
    </comment>
    <comment ref="C77" authorId="1" shapeId="0" xr:uid="{5824E9B0-F424-4669-88F0-59B2868A5897}">
      <text>
        <r>
          <rPr>
            <b/>
            <sz val="9"/>
            <color indexed="81"/>
            <rFont val="Segoe UI"/>
            <charset val="1"/>
          </rPr>
          <t>Voitz, Pia:</t>
        </r>
        <r>
          <rPr>
            <sz val="9"/>
            <color indexed="81"/>
            <rFont val="Segoe UI"/>
            <charset val="1"/>
          </rPr>
          <t xml:space="preserve">
component (ng/g)</t>
        </r>
      </text>
    </comment>
    <comment ref="C92" authorId="1" shapeId="0" xr:uid="{61C527FD-4713-4C6C-93DB-C25C77CACC6C}">
      <text>
        <r>
          <rPr>
            <b/>
            <sz val="9"/>
            <color indexed="81"/>
            <rFont val="Segoe UI"/>
            <charset val="1"/>
          </rPr>
          <t>Voitz, Pia:</t>
        </r>
        <r>
          <rPr>
            <sz val="9"/>
            <color indexed="81"/>
            <rFont val="Segoe UI"/>
            <charset val="1"/>
          </rPr>
          <t xml:space="preserve">
component (ng/g)</t>
        </r>
      </text>
    </comment>
    <comment ref="C107" authorId="1" shapeId="0" xr:uid="{F1610EBF-BA31-4B03-B4F7-95C46AFD1AE2}">
      <text>
        <r>
          <rPr>
            <b/>
            <sz val="9"/>
            <color indexed="81"/>
            <rFont val="Segoe UI"/>
            <charset val="1"/>
          </rPr>
          <t>Voitz, Pia:</t>
        </r>
        <r>
          <rPr>
            <sz val="9"/>
            <color indexed="81"/>
            <rFont val="Segoe UI"/>
            <charset val="1"/>
          </rPr>
          <t xml:space="preserve">
component (ng/g)</t>
        </r>
      </text>
    </comment>
    <comment ref="C122" authorId="1" shapeId="0" xr:uid="{B251D9E8-8109-4F83-A572-7753A1635BFB}">
      <text>
        <r>
          <rPr>
            <b/>
            <sz val="9"/>
            <color indexed="81"/>
            <rFont val="Segoe UI"/>
            <charset val="1"/>
          </rPr>
          <t>Voitz, Pia:</t>
        </r>
        <r>
          <rPr>
            <sz val="9"/>
            <color indexed="81"/>
            <rFont val="Segoe UI"/>
            <charset val="1"/>
          </rPr>
          <t xml:space="preserve">
component (ng/g)</t>
        </r>
      </text>
    </comment>
    <comment ref="C137" authorId="1" shapeId="0" xr:uid="{BC1DF787-AC85-41E1-9821-530733C6231E}">
      <text>
        <r>
          <rPr>
            <b/>
            <sz val="9"/>
            <color indexed="81"/>
            <rFont val="Segoe UI"/>
            <charset val="1"/>
          </rPr>
          <t>Voitz, Pia:</t>
        </r>
        <r>
          <rPr>
            <sz val="9"/>
            <color indexed="81"/>
            <rFont val="Segoe UI"/>
            <charset val="1"/>
          </rPr>
          <t xml:space="preserve">
component (ng/g)</t>
        </r>
      </text>
    </comment>
    <comment ref="C152" authorId="1" shapeId="0" xr:uid="{3C7DEDDE-D86A-44EE-95EB-8E0BF97562BB}">
      <text>
        <r>
          <rPr>
            <b/>
            <sz val="9"/>
            <color indexed="81"/>
            <rFont val="Segoe UI"/>
            <charset val="1"/>
          </rPr>
          <t>Voitz, Pia:</t>
        </r>
        <r>
          <rPr>
            <sz val="9"/>
            <color indexed="81"/>
            <rFont val="Segoe UI"/>
            <charset val="1"/>
          </rPr>
          <t xml:space="preserve">
component (ng/g)</t>
        </r>
      </text>
    </comment>
    <comment ref="C167" authorId="1" shapeId="0" xr:uid="{2C536D91-4C73-4E4A-B1AD-A44EC8A598DB}">
      <text>
        <r>
          <rPr>
            <b/>
            <sz val="9"/>
            <color indexed="81"/>
            <rFont val="Segoe UI"/>
            <charset val="1"/>
          </rPr>
          <t>Voitz, Pia:</t>
        </r>
        <r>
          <rPr>
            <sz val="9"/>
            <color indexed="81"/>
            <rFont val="Segoe UI"/>
            <charset val="1"/>
          </rPr>
          <t xml:space="preserve">
component (ng/g)</t>
        </r>
      </text>
    </comment>
    <comment ref="C182" authorId="1" shapeId="0" xr:uid="{53F785C2-E95C-4E7C-8CEB-56D25B908FB9}">
      <text>
        <r>
          <rPr>
            <b/>
            <sz val="9"/>
            <color indexed="81"/>
            <rFont val="Segoe UI"/>
            <charset val="1"/>
          </rPr>
          <t>Voitz, Pia:</t>
        </r>
        <r>
          <rPr>
            <sz val="9"/>
            <color indexed="81"/>
            <rFont val="Segoe UI"/>
            <charset val="1"/>
          </rPr>
          <t xml:space="preserve">
component (ng/g)</t>
        </r>
      </text>
    </comment>
    <comment ref="C197" authorId="1" shapeId="0" xr:uid="{4400C0C4-8956-49BA-B636-374AE5FBD415}">
      <text>
        <r>
          <rPr>
            <b/>
            <sz val="9"/>
            <color indexed="81"/>
            <rFont val="Segoe UI"/>
            <charset val="1"/>
          </rPr>
          <t>Voitz, Pia:</t>
        </r>
        <r>
          <rPr>
            <sz val="9"/>
            <color indexed="81"/>
            <rFont val="Segoe UI"/>
            <charset val="1"/>
          </rPr>
          <t xml:space="preserve">
component (ng/g)</t>
        </r>
      </text>
    </comment>
    <comment ref="C212" authorId="1" shapeId="0" xr:uid="{1C0F2F2A-A4C0-4B54-AE9E-3B9655AE18F9}">
      <text>
        <r>
          <rPr>
            <b/>
            <sz val="9"/>
            <color indexed="81"/>
            <rFont val="Segoe UI"/>
            <charset val="1"/>
          </rPr>
          <t>Voitz, Pia:</t>
        </r>
        <r>
          <rPr>
            <sz val="9"/>
            <color indexed="81"/>
            <rFont val="Segoe UI"/>
            <charset val="1"/>
          </rPr>
          <t xml:space="preserve">
component (ng/g)</t>
        </r>
      </text>
    </comment>
    <comment ref="C227" authorId="1" shapeId="0" xr:uid="{8B6D1CC0-111D-4CEF-9680-6948C283E031}">
      <text>
        <r>
          <rPr>
            <b/>
            <sz val="9"/>
            <color indexed="81"/>
            <rFont val="Segoe UI"/>
            <charset val="1"/>
          </rPr>
          <t>Voitz, Pia:</t>
        </r>
        <r>
          <rPr>
            <sz val="9"/>
            <color indexed="81"/>
            <rFont val="Segoe UI"/>
            <charset val="1"/>
          </rPr>
          <t xml:space="preserve">
component (ng/g)</t>
        </r>
      </text>
    </comment>
    <comment ref="C242" authorId="1" shapeId="0" xr:uid="{5EBA38A8-2610-4F3A-8E7F-64372CEC6E7C}">
      <text>
        <r>
          <rPr>
            <b/>
            <sz val="9"/>
            <color indexed="81"/>
            <rFont val="Segoe UI"/>
            <charset val="1"/>
          </rPr>
          <t>Voitz, Pia:</t>
        </r>
        <r>
          <rPr>
            <sz val="9"/>
            <color indexed="81"/>
            <rFont val="Segoe UI"/>
            <charset val="1"/>
          </rPr>
          <t xml:space="preserve">
component (ng/g)</t>
        </r>
      </text>
    </comment>
    <comment ref="C257" authorId="1" shapeId="0" xr:uid="{237DFCA9-6E3B-484E-AE8F-B6E5AABBE43E}">
      <text>
        <r>
          <rPr>
            <b/>
            <sz val="9"/>
            <color indexed="81"/>
            <rFont val="Segoe UI"/>
            <charset val="1"/>
          </rPr>
          <t>Voitz, Pia:</t>
        </r>
        <r>
          <rPr>
            <sz val="9"/>
            <color indexed="81"/>
            <rFont val="Segoe UI"/>
            <charset val="1"/>
          </rPr>
          <t xml:space="preserve">
component (ng/g)</t>
        </r>
      </text>
    </comment>
    <comment ref="C272" authorId="1" shapeId="0" xr:uid="{64956478-D8C3-49F2-AE0F-FADFD8852528}">
      <text>
        <r>
          <rPr>
            <b/>
            <sz val="9"/>
            <color indexed="81"/>
            <rFont val="Segoe UI"/>
            <charset val="1"/>
          </rPr>
          <t>Voitz, Pia:</t>
        </r>
        <r>
          <rPr>
            <sz val="9"/>
            <color indexed="81"/>
            <rFont val="Segoe UI"/>
            <charset val="1"/>
          </rPr>
          <t xml:space="preserve">
component (ng/g)</t>
        </r>
      </text>
    </comment>
    <comment ref="C287" authorId="1" shapeId="0" xr:uid="{4BA3CA95-297C-4B9A-9F0F-EF1F00A2E79B}">
      <text>
        <r>
          <rPr>
            <b/>
            <sz val="9"/>
            <color indexed="81"/>
            <rFont val="Segoe UI"/>
            <charset val="1"/>
          </rPr>
          <t>Voitz, Pia:</t>
        </r>
        <r>
          <rPr>
            <sz val="9"/>
            <color indexed="81"/>
            <rFont val="Segoe UI"/>
            <charset val="1"/>
          </rPr>
          <t xml:space="preserve">
component (ng/g)</t>
        </r>
      </text>
    </comment>
    <comment ref="C302" authorId="1" shapeId="0" xr:uid="{52161D3B-DF32-4329-92FC-AEB477E056EB}">
      <text>
        <r>
          <rPr>
            <b/>
            <sz val="9"/>
            <color indexed="81"/>
            <rFont val="Segoe UI"/>
            <charset val="1"/>
          </rPr>
          <t>Voitz, Pia:</t>
        </r>
        <r>
          <rPr>
            <sz val="9"/>
            <color indexed="81"/>
            <rFont val="Segoe UI"/>
            <charset val="1"/>
          </rPr>
          <t xml:space="preserve">
component (ng/g)</t>
        </r>
      </text>
    </comment>
    <comment ref="C317" authorId="1" shapeId="0" xr:uid="{DDF45646-0C29-4C6E-A9F6-360B942F0BF7}">
      <text>
        <r>
          <rPr>
            <b/>
            <sz val="9"/>
            <color indexed="81"/>
            <rFont val="Segoe UI"/>
            <charset val="1"/>
          </rPr>
          <t>Voitz, Pia:</t>
        </r>
        <r>
          <rPr>
            <sz val="9"/>
            <color indexed="81"/>
            <rFont val="Segoe UI"/>
            <charset val="1"/>
          </rPr>
          <t xml:space="preserve">
component (ng/g)</t>
        </r>
      </text>
    </comment>
    <comment ref="C332" authorId="1" shapeId="0" xr:uid="{1213E205-7FD4-4860-9CC9-227A7F8B7BF4}">
      <text>
        <r>
          <rPr>
            <b/>
            <sz val="9"/>
            <color indexed="81"/>
            <rFont val="Segoe UI"/>
            <charset val="1"/>
          </rPr>
          <t>Voitz, Pia:</t>
        </r>
        <r>
          <rPr>
            <sz val="9"/>
            <color indexed="81"/>
            <rFont val="Segoe UI"/>
            <charset val="1"/>
          </rPr>
          <t xml:space="preserve">
component (ng/g)</t>
        </r>
      </text>
    </comment>
    <comment ref="C347" authorId="1" shapeId="0" xr:uid="{A292DFD7-838E-415F-97C1-7F51A57D699A}">
      <text>
        <r>
          <rPr>
            <b/>
            <sz val="9"/>
            <color indexed="81"/>
            <rFont val="Segoe UI"/>
            <charset val="1"/>
          </rPr>
          <t>Voitz, Pia:</t>
        </r>
        <r>
          <rPr>
            <sz val="9"/>
            <color indexed="81"/>
            <rFont val="Segoe UI"/>
            <charset val="1"/>
          </rPr>
          <t xml:space="preserve">
component (ng/g)</t>
        </r>
      </text>
    </comment>
    <comment ref="C362" authorId="1" shapeId="0" xr:uid="{F606C49C-7A4B-4446-A31C-F48F6234CA64}">
      <text>
        <r>
          <rPr>
            <b/>
            <sz val="9"/>
            <color indexed="81"/>
            <rFont val="Segoe UI"/>
            <charset val="1"/>
          </rPr>
          <t>Voitz, Pia:</t>
        </r>
        <r>
          <rPr>
            <sz val="9"/>
            <color indexed="81"/>
            <rFont val="Segoe UI"/>
            <charset val="1"/>
          </rPr>
          <t xml:space="preserve">
component (ng/g)</t>
        </r>
      </text>
    </comment>
    <comment ref="C377" authorId="1" shapeId="0" xr:uid="{338DD8CC-7D0F-4695-84DD-66F424D44BB6}">
      <text>
        <r>
          <rPr>
            <b/>
            <sz val="9"/>
            <color indexed="81"/>
            <rFont val="Segoe UI"/>
            <charset val="1"/>
          </rPr>
          <t>Voitz, Pia:</t>
        </r>
        <r>
          <rPr>
            <sz val="9"/>
            <color indexed="81"/>
            <rFont val="Segoe UI"/>
            <charset val="1"/>
          </rPr>
          <t xml:space="preserve">
component (ng/g)</t>
        </r>
      </text>
    </comment>
    <comment ref="C392" authorId="1" shapeId="0" xr:uid="{2C4E3044-982E-41C9-ABB1-2FD946F5EBC1}">
      <text>
        <r>
          <rPr>
            <b/>
            <sz val="9"/>
            <color indexed="81"/>
            <rFont val="Segoe UI"/>
            <charset val="1"/>
          </rPr>
          <t>Voitz, Pia:</t>
        </r>
        <r>
          <rPr>
            <sz val="9"/>
            <color indexed="81"/>
            <rFont val="Segoe UI"/>
            <charset val="1"/>
          </rPr>
          <t xml:space="preserve">
component (ng/g)</t>
        </r>
      </text>
    </comment>
    <comment ref="C407" authorId="1" shapeId="0" xr:uid="{9282EC62-541D-4CE7-9591-21CE62680434}">
      <text>
        <r>
          <rPr>
            <b/>
            <sz val="9"/>
            <color indexed="81"/>
            <rFont val="Segoe UI"/>
            <charset val="1"/>
          </rPr>
          <t>Voitz, Pia:</t>
        </r>
        <r>
          <rPr>
            <sz val="9"/>
            <color indexed="81"/>
            <rFont val="Segoe UI"/>
            <charset val="1"/>
          </rPr>
          <t xml:space="preserve">
component (ng/g)</t>
        </r>
      </text>
    </comment>
    <comment ref="C422" authorId="1" shapeId="0" xr:uid="{30E888EA-0D2E-4581-A691-D0DDF7E31C27}">
      <text>
        <r>
          <rPr>
            <b/>
            <sz val="9"/>
            <color indexed="81"/>
            <rFont val="Segoe UI"/>
            <charset val="1"/>
          </rPr>
          <t>Voitz, Pia:</t>
        </r>
        <r>
          <rPr>
            <sz val="9"/>
            <color indexed="81"/>
            <rFont val="Segoe UI"/>
            <charset val="1"/>
          </rPr>
          <t xml:space="preserve">
component (ng/g)</t>
        </r>
      </text>
    </comment>
    <comment ref="C437" authorId="1" shapeId="0" xr:uid="{CA27CA14-2814-4825-91E3-106799676C62}">
      <text>
        <r>
          <rPr>
            <b/>
            <sz val="9"/>
            <color indexed="81"/>
            <rFont val="Segoe UI"/>
            <charset val="1"/>
          </rPr>
          <t>Voitz, Pia:</t>
        </r>
        <r>
          <rPr>
            <sz val="9"/>
            <color indexed="81"/>
            <rFont val="Segoe UI"/>
            <charset val="1"/>
          </rPr>
          <t xml:space="preserve">
component (ng/g)</t>
        </r>
      </text>
    </comment>
  </commentList>
</comments>
</file>

<file path=xl/sharedStrings.xml><?xml version="1.0" encoding="utf-8"?>
<sst xmlns="http://schemas.openxmlformats.org/spreadsheetml/2006/main" count="1167" uniqueCount="35">
  <si>
    <t>L</t>
  </si>
  <si>
    <t>O</t>
  </si>
  <si>
    <t>M</t>
  </si>
  <si>
    <t>Nap</t>
  </si>
  <si>
    <t>Acy</t>
  </si>
  <si>
    <t>Ace</t>
  </si>
  <si>
    <t>Fle</t>
  </si>
  <si>
    <t>Phe</t>
  </si>
  <si>
    <t>Ant</t>
  </si>
  <si>
    <t>Fla</t>
  </si>
  <si>
    <t>Py</t>
  </si>
  <si>
    <t>BaA</t>
  </si>
  <si>
    <t>Chr</t>
  </si>
  <si>
    <t>BbF</t>
  </si>
  <si>
    <t>BaP</t>
  </si>
  <si>
    <t>Ipy</t>
  </si>
  <si>
    <t>DahA</t>
  </si>
  <si>
    <t>horizon</t>
  </si>
  <si>
    <t>plot</t>
  </si>
  <si>
    <t>PAH</t>
  </si>
  <si>
    <t>value</t>
  </si>
  <si>
    <t>percent</t>
  </si>
  <si>
    <t>bark</t>
  </si>
  <si>
    <t>ash</t>
  </si>
  <si>
    <t>wood</t>
  </si>
  <si>
    <t>charcoal</t>
  </si>
  <si>
    <t>fire (years ago)</t>
  </si>
  <si>
    <t>year since fire</t>
  </si>
  <si>
    <t>age_category</t>
  </si>
  <si>
    <t>Distance to fire (km)</t>
  </si>
  <si>
    <t>distance_category</t>
  </si>
  <si>
    <t>Latitude</t>
  </si>
  <si>
    <t>TOC.</t>
  </si>
  <si>
    <t>&lt;1</t>
  </si>
  <si>
    <t>BPe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</si>
</sst>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scheme val="minor"/>
    </font>
    <font>
      <sz val="11"/>
      <color rgb="FF000000"/>
      <name val="Calibri"/>
      <family val="2"/>
      <charset val="1"/>
    </font>
    <font>
      <sz val="11"/>
      <color rgb="FF000000"/>
      <name val="Calibri"/>
      <family val="2"/>
      <scheme val="minor"/>
    </font>
    <font>
      <sz val="11"/>
      <name val="Calibri"/>
      <family val="2"/>
      <scheme val="minor"/>
    </font>
    <font>
      <b/>
      <sz val="11"/>
      <color rgb="FF3F3F3F"/>
      <name val="Calibri"/>
      <family val="2"/>
      <scheme val="minor"/>
    </font>
    <font>
      <sz val="9"/>
      <color indexed="81"/>
      <name val="Segoe UI"/>
      <charset val="1"/>
    </font>
    <font>
      <b/>
      <sz val="9"/>
      <color indexed="81"/>
      <name val="Segoe UI"/>
      <charset val="1"/>
    </font>
    <font>
      <b/>
      <sz val="11"/>
      <color theme="1"/>
      <name val="Calibri"/>
      <family val="2"/>
      <scheme val="minor"/>
    </font>
    <font>
      <b/>
      <sz val="9"/>
      <color indexed="81"/>
      <name val="Tahoma"/>
      <family val="2"/>
    </font>
    <font>
      <sz val="9"/>
      <color indexed="81"/>
      <name val="Tahoma"/>
      <family val="2"/>
    </font>
    <font>
      <b/>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F2F2F2"/>
      </patternFill>
    </fill>
    <fill>
      <patternFill patternType="solid">
        <fgColor theme="5" tint="0.59999389629810485"/>
        <bgColor indexed="64"/>
      </patternFill>
    </fill>
    <fill>
      <patternFill patternType="solid">
        <fgColor theme="9" tint="-0.249977111117893"/>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5" fillId="0" borderId="0"/>
    <xf numFmtId="0" fontId="7" fillId="0" borderId="0"/>
    <xf numFmtId="0" fontId="10" fillId="3" borderId="1" applyNumberFormat="0" applyAlignment="0" applyProtection="0"/>
    <xf numFmtId="0" fontId="4" fillId="0" borderId="0"/>
  </cellStyleXfs>
  <cellXfs count="24">
    <xf numFmtId="0" fontId="0" fillId="0" borderId="0" xfId="0"/>
    <xf numFmtId="0" fontId="9" fillId="0" borderId="0" xfId="1" applyFont="1"/>
    <xf numFmtId="0" fontId="6" fillId="4" borderId="0" xfId="0" applyFont="1" applyFill="1"/>
    <xf numFmtId="2" fontId="0" fillId="0" borderId="0" xfId="0" applyNumberFormat="1"/>
    <xf numFmtId="2" fontId="9" fillId="0" borderId="0" xfId="1" applyNumberFormat="1" applyFont="1" applyAlignment="1">
      <alignment horizontal="right"/>
    </xf>
    <xf numFmtId="0" fontId="9" fillId="0" borderId="0" xfId="1" applyFont="1" applyFill="1"/>
    <xf numFmtId="0" fontId="3" fillId="0" borderId="0" xfId="1" applyFont="1"/>
    <xf numFmtId="0" fontId="3" fillId="0" borderId="0" xfId="1" applyFont="1" applyFill="1"/>
    <xf numFmtId="0" fontId="2" fillId="0" borderId="0" xfId="1" applyFont="1" applyFill="1"/>
    <xf numFmtId="1" fontId="10" fillId="2" borderId="0" xfId="3" applyNumberFormat="1" applyFill="1" applyBorder="1" applyAlignment="1">
      <alignment horizontal="right"/>
    </xf>
    <xf numFmtId="1" fontId="9" fillId="0" borderId="0" xfId="1" applyNumberFormat="1" applyFont="1" applyAlignment="1">
      <alignment horizontal="right"/>
    </xf>
    <xf numFmtId="1" fontId="9" fillId="0" borderId="0" xfId="1" applyNumberFormat="1" applyFont="1" applyFill="1" applyAlignment="1">
      <alignment horizontal="right"/>
    </xf>
    <xf numFmtId="1" fontId="3" fillId="0" borderId="0" xfId="1" applyNumberFormat="1" applyFont="1" applyAlignment="1">
      <alignment horizontal="right"/>
    </xf>
    <xf numFmtId="1" fontId="3" fillId="0" borderId="0" xfId="1" applyNumberFormat="1" applyFont="1" applyFill="1" applyAlignment="1">
      <alignment horizontal="right"/>
    </xf>
    <xf numFmtId="1" fontId="0" fillId="0" borderId="0" xfId="0" applyNumberFormat="1" applyAlignment="1">
      <alignment horizontal="right"/>
    </xf>
    <xf numFmtId="1" fontId="8" fillId="0" borderId="0" xfId="0" applyNumberFormat="1" applyFont="1" applyAlignment="1">
      <alignment horizontal="right" vertical="center"/>
    </xf>
    <xf numFmtId="1" fontId="0" fillId="0" borderId="0" xfId="0" applyNumberFormat="1"/>
    <xf numFmtId="0" fontId="10" fillId="2" borderId="0" xfId="3" applyFill="1" applyBorder="1"/>
    <xf numFmtId="0" fontId="6" fillId="5" borderId="0" xfId="0" applyFont="1" applyFill="1"/>
    <xf numFmtId="0" fontId="13" fillId="2" borderId="0" xfId="0" applyFont="1" applyFill="1" applyAlignment="1">
      <alignment horizontal="center"/>
    </xf>
    <xf numFmtId="0" fontId="16" fillId="0" borderId="0" xfId="1" applyFont="1"/>
    <xf numFmtId="0" fontId="1" fillId="0" borderId="0" xfId="1" applyFont="1"/>
    <xf numFmtId="0" fontId="13" fillId="0" borderId="0" xfId="1" applyFont="1"/>
    <xf numFmtId="0" fontId="0" fillId="0" borderId="0" xfId="0" applyAlignment="1">
      <alignment horizontal="right"/>
    </xf>
  </cellXfs>
  <cellStyles count="5">
    <cellStyle name="Ausgabe" xfId="3" builtinId="21"/>
    <cellStyle name="Normal 2" xfId="1" xr:uid="{7F34ECB9-A2FD-4426-98F0-AD2768B2023F}"/>
    <cellStyle name="Standard" xfId="0" builtinId="0"/>
    <cellStyle name="Standard 2" xfId="2" xr:uid="{8B981F9F-96C0-43E3-98D2-4D88FFADFD64}"/>
    <cellStyle name="Standard 3" xfId="4" xr:uid="{00000000-0005-0000-0000-000031000000}"/>
  </cellStyles>
  <dxfs count="121">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theme="9" tint="-0.2499465926084170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ont>
        <color theme="1"/>
      </font>
    </dxf>
    <dxf>
      <font>
        <color rgb="FF9C0006"/>
      </font>
    </dxf>
    <dxf>
      <font>
        <color theme="3" tint="-0.24994659260841701"/>
      </font>
    </dxf>
    <dxf>
      <font>
        <color theme="9" tint="-0.24994659260841701"/>
      </font>
    </dxf>
    <dxf>
      <font>
        <color theme="5"/>
      </font>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F40E-357F-4535-87E5-363F791A5C8C}">
  <sheetPr codeName="Tabelle1"/>
  <dimension ref="A1:M451"/>
  <sheetViews>
    <sheetView tabSelected="1" workbookViewId="0">
      <selection activeCell="F317" sqref="F317"/>
    </sheetView>
  </sheetViews>
  <sheetFormatPr baseColWidth="10" defaultRowHeight="15" x14ac:dyDescent="0.25"/>
  <cols>
    <col min="1" max="1" width="11.42578125" style="16"/>
    <col min="5" max="5" width="11.42578125" style="3"/>
    <col min="7" max="7" width="12.28515625" customWidth="1"/>
    <col min="8" max="8" width="14.85546875" customWidth="1"/>
  </cols>
  <sheetData>
    <row r="1" spans="1:13" x14ac:dyDescent="0.25">
      <c r="A1" s="9" t="s">
        <v>18</v>
      </c>
      <c r="B1" t="s">
        <v>17</v>
      </c>
      <c r="C1" t="s">
        <v>19</v>
      </c>
      <c r="D1" t="s">
        <v>20</v>
      </c>
      <c r="E1" s="3" t="s">
        <v>21</v>
      </c>
      <c r="G1" s="17" t="s">
        <v>26</v>
      </c>
      <c r="H1" s="17" t="s">
        <v>27</v>
      </c>
      <c r="I1" s="17" t="s">
        <v>28</v>
      </c>
      <c r="J1" s="17" t="s">
        <v>29</v>
      </c>
      <c r="K1" s="17" t="s">
        <v>30</v>
      </c>
      <c r="L1" s="18" t="s">
        <v>31</v>
      </c>
      <c r="M1" s="19" t="s">
        <v>32</v>
      </c>
    </row>
    <row r="2" spans="1:13" x14ac:dyDescent="0.25">
      <c r="A2" s="10">
        <v>5</v>
      </c>
      <c r="B2" s="1" t="s">
        <v>1</v>
      </c>
      <c r="C2" s="2" t="s">
        <v>3</v>
      </c>
      <c r="D2">
        <v>0</v>
      </c>
      <c r="E2" s="4">
        <f>D2/F2</f>
        <v>0</v>
      </c>
      <c r="F2" s="1">
        <f>SUM(D2:D16)</f>
        <v>753.93748247953738</v>
      </c>
      <c r="G2" s="20">
        <v>1999</v>
      </c>
      <c r="H2" s="21">
        <f>2022-G2</f>
        <v>23</v>
      </c>
      <c r="I2" s="1">
        <v>3</v>
      </c>
      <c r="J2" s="1">
        <v>12.5</v>
      </c>
      <c r="K2" s="1">
        <v>2</v>
      </c>
      <c r="L2">
        <v>67.912000000000006</v>
      </c>
      <c r="M2">
        <v>10.583</v>
      </c>
    </row>
    <row r="3" spans="1:13" x14ac:dyDescent="0.25">
      <c r="A3" s="10">
        <v>5</v>
      </c>
      <c r="B3" s="1" t="s">
        <v>1</v>
      </c>
      <c r="C3" s="2" t="s">
        <v>4</v>
      </c>
      <c r="D3">
        <v>0</v>
      </c>
      <c r="E3" s="4">
        <f>D3/F2</f>
        <v>0</v>
      </c>
      <c r="F3" s="1"/>
      <c r="G3" s="20">
        <v>1999</v>
      </c>
      <c r="H3" s="21">
        <f>2022-G3</f>
        <v>23</v>
      </c>
      <c r="I3" s="1">
        <v>3</v>
      </c>
      <c r="J3" s="1">
        <v>12.5</v>
      </c>
      <c r="K3" s="1">
        <v>2</v>
      </c>
      <c r="L3">
        <v>67.912000000000006</v>
      </c>
      <c r="M3">
        <v>10.583</v>
      </c>
    </row>
    <row r="4" spans="1:13" x14ac:dyDescent="0.25">
      <c r="A4" s="10">
        <v>5</v>
      </c>
      <c r="B4" s="1" t="s">
        <v>1</v>
      </c>
      <c r="C4" s="2" t="s">
        <v>5</v>
      </c>
      <c r="D4">
        <v>0</v>
      </c>
      <c r="E4" s="4">
        <f>D4/F$2</f>
        <v>0</v>
      </c>
      <c r="F4" s="1"/>
      <c r="G4" s="20">
        <v>1999</v>
      </c>
      <c r="H4" s="21">
        <f t="shared" ref="H4:H14" si="0">2022-G4</f>
        <v>23</v>
      </c>
      <c r="I4" s="1">
        <v>3</v>
      </c>
      <c r="J4" s="1">
        <v>12.5</v>
      </c>
      <c r="K4" s="1">
        <v>2</v>
      </c>
      <c r="L4">
        <v>67.912000000000006</v>
      </c>
      <c r="M4">
        <v>10.583</v>
      </c>
    </row>
    <row r="5" spans="1:13" x14ac:dyDescent="0.25">
      <c r="A5" s="10">
        <v>5</v>
      </c>
      <c r="B5" s="1" t="s">
        <v>1</v>
      </c>
      <c r="C5" s="2" t="s">
        <v>6</v>
      </c>
      <c r="D5">
        <v>0</v>
      </c>
      <c r="E5" s="4">
        <f t="shared" ref="E5:E16" si="1">D5/F$2</f>
        <v>0</v>
      </c>
      <c r="F5" s="1"/>
      <c r="G5" s="20">
        <v>1999</v>
      </c>
      <c r="H5" s="21">
        <f t="shared" si="0"/>
        <v>23</v>
      </c>
      <c r="I5" s="1">
        <v>3</v>
      </c>
      <c r="J5" s="1">
        <v>12.5</v>
      </c>
      <c r="K5" s="1">
        <v>2</v>
      </c>
      <c r="L5">
        <v>67.912000000000006</v>
      </c>
      <c r="M5">
        <v>10.583</v>
      </c>
    </row>
    <row r="6" spans="1:13" x14ac:dyDescent="0.25">
      <c r="A6" s="10">
        <v>5</v>
      </c>
      <c r="B6" s="1" t="s">
        <v>1</v>
      </c>
      <c r="C6" s="2" t="s">
        <v>7</v>
      </c>
      <c r="D6">
        <v>78.780225778246447</v>
      </c>
      <c r="E6" s="4">
        <f t="shared" si="1"/>
        <v>0.104491721938476</v>
      </c>
      <c r="F6" s="1"/>
      <c r="G6" s="20">
        <v>1999</v>
      </c>
      <c r="H6" s="21">
        <f t="shared" si="0"/>
        <v>23</v>
      </c>
      <c r="I6" s="1">
        <v>3</v>
      </c>
      <c r="J6" s="1">
        <v>12.5</v>
      </c>
      <c r="K6" s="1">
        <v>2</v>
      </c>
      <c r="L6">
        <v>67.912000000000006</v>
      </c>
      <c r="M6">
        <v>10.583</v>
      </c>
    </row>
    <row r="7" spans="1:13" x14ac:dyDescent="0.25">
      <c r="A7" s="10">
        <v>5</v>
      </c>
      <c r="B7" s="1" t="s">
        <v>1</v>
      </c>
      <c r="C7" s="2" t="s">
        <v>8</v>
      </c>
      <c r="D7">
        <v>0</v>
      </c>
      <c r="E7" s="4">
        <f t="shared" si="1"/>
        <v>0</v>
      </c>
      <c r="F7" s="1"/>
      <c r="G7" s="20">
        <v>1999</v>
      </c>
      <c r="H7" s="21">
        <f t="shared" si="0"/>
        <v>23</v>
      </c>
      <c r="I7" s="1">
        <v>3</v>
      </c>
      <c r="J7" s="1">
        <v>12.5</v>
      </c>
      <c r="K7" s="1">
        <v>2</v>
      </c>
      <c r="L7">
        <v>67.912000000000006</v>
      </c>
      <c r="M7">
        <v>10.583</v>
      </c>
    </row>
    <row r="8" spans="1:13" x14ac:dyDescent="0.25">
      <c r="A8" s="10">
        <v>5</v>
      </c>
      <c r="B8" s="1" t="s">
        <v>1</v>
      </c>
      <c r="C8" s="2" t="s">
        <v>9</v>
      </c>
      <c r="D8">
        <v>35.381990230727787</v>
      </c>
      <c r="E8" s="4">
        <f t="shared" si="1"/>
        <v>4.6929607630547925E-2</v>
      </c>
      <c r="F8" s="1"/>
      <c r="G8" s="20">
        <v>1999</v>
      </c>
      <c r="H8" s="21">
        <f t="shared" si="0"/>
        <v>23</v>
      </c>
      <c r="I8" s="1">
        <v>3</v>
      </c>
      <c r="J8" s="1">
        <v>12.5</v>
      </c>
      <c r="K8" s="1">
        <v>2</v>
      </c>
      <c r="L8">
        <v>67.912000000000006</v>
      </c>
      <c r="M8">
        <v>10.583</v>
      </c>
    </row>
    <row r="9" spans="1:13" x14ac:dyDescent="0.25">
      <c r="A9" s="10">
        <v>5</v>
      </c>
      <c r="B9" s="1" t="s">
        <v>1</v>
      </c>
      <c r="C9" s="2" t="s">
        <v>10</v>
      </c>
      <c r="D9">
        <v>60.041966095228389</v>
      </c>
      <c r="E9" s="4">
        <f t="shared" si="1"/>
        <v>7.9637857900052067E-2</v>
      </c>
      <c r="F9" s="1"/>
      <c r="G9" s="20">
        <v>1999</v>
      </c>
      <c r="H9" s="21">
        <f t="shared" si="0"/>
        <v>23</v>
      </c>
      <c r="I9" s="1">
        <v>3</v>
      </c>
      <c r="J9" s="1">
        <v>12.5</v>
      </c>
      <c r="K9" s="1">
        <v>2</v>
      </c>
      <c r="L9">
        <v>67.912000000000006</v>
      </c>
      <c r="M9">
        <v>10.583</v>
      </c>
    </row>
    <row r="10" spans="1:13" x14ac:dyDescent="0.25">
      <c r="A10" s="10">
        <v>5</v>
      </c>
      <c r="B10" s="1" t="s">
        <v>1</v>
      </c>
      <c r="C10" s="2" t="s">
        <v>11</v>
      </c>
      <c r="D10">
        <v>26.819000472464595</v>
      </c>
      <c r="E10" s="4">
        <f t="shared" si="1"/>
        <v>3.5571915570854366E-2</v>
      </c>
      <c r="F10" s="1"/>
      <c r="G10" s="20">
        <v>1999</v>
      </c>
      <c r="H10" s="21">
        <f t="shared" si="0"/>
        <v>23</v>
      </c>
      <c r="I10" s="1">
        <v>3</v>
      </c>
      <c r="J10" s="1">
        <v>12.5</v>
      </c>
      <c r="K10" s="1">
        <v>2</v>
      </c>
      <c r="L10">
        <v>67.912000000000006</v>
      </c>
      <c r="M10">
        <v>10.583</v>
      </c>
    </row>
    <row r="11" spans="1:13" x14ac:dyDescent="0.25">
      <c r="A11" s="10">
        <v>5</v>
      </c>
      <c r="B11" s="1" t="s">
        <v>1</v>
      </c>
      <c r="C11" s="2" t="s">
        <v>12</v>
      </c>
      <c r="D11">
        <v>123.94248180620971</v>
      </c>
      <c r="E11" s="4">
        <f t="shared" si="1"/>
        <v>0.16439357995385731</v>
      </c>
      <c r="F11" s="1"/>
      <c r="G11" s="20">
        <v>1999</v>
      </c>
      <c r="H11" s="21">
        <f t="shared" si="0"/>
        <v>23</v>
      </c>
      <c r="I11" s="1">
        <v>3</v>
      </c>
      <c r="J11" s="1">
        <v>12.5</v>
      </c>
      <c r="K11" s="1">
        <v>2</v>
      </c>
      <c r="L11">
        <v>67.912000000000006</v>
      </c>
      <c r="M11">
        <v>10.583</v>
      </c>
    </row>
    <row r="12" spans="1:13" x14ac:dyDescent="0.25">
      <c r="A12" s="10">
        <v>5</v>
      </c>
      <c r="B12" s="1" t="s">
        <v>1</v>
      </c>
      <c r="C12" s="2" t="s">
        <v>13</v>
      </c>
      <c r="D12">
        <v>157.01769907689439</v>
      </c>
      <c r="E12" s="4">
        <f t="shared" si="1"/>
        <v>0.20826355331279872</v>
      </c>
      <c r="F12" s="1"/>
      <c r="G12" s="20">
        <v>1999</v>
      </c>
      <c r="H12" s="21">
        <f t="shared" si="0"/>
        <v>23</v>
      </c>
      <c r="I12" s="1">
        <v>3</v>
      </c>
      <c r="J12" s="1">
        <v>12.5</v>
      </c>
      <c r="K12" s="1">
        <v>2</v>
      </c>
      <c r="L12">
        <v>67.912000000000006</v>
      </c>
      <c r="M12">
        <v>10.583</v>
      </c>
    </row>
    <row r="13" spans="1:13" x14ac:dyDescent="0.25">
      <c r="A13" s="10">
        <v>5</v>
      </c>
      <c r="B13" s="1" t="s">
        <v>1</v>
      </c>
      <c r="C13" s="2" t="s">
        <v>14</v>
      </c>
      <c r="D13">
        <v>26.47086949715078</v>
      </c>
      <c r="E13" s="4">
        <f t="shared" si="1"/>
        <v>3.5110165116202754E-2</v>
      </c>
      <c r="F13" s="1"/>
      <c r="G13" s="20">
        <v>1999</v>
      </c>
      <c r="H13" s="21">
        <f t="shared" si="0"/>
        <v>23</v>
      </c>
      <c r="I13" s="1">
        <v>3</v>
      </c>
      <c r="J13" s="1">
        <v>12.5</v>
      </c>
      <c r="K13" s="1">
        <v>2</v>
      </c>
      <c r="L13">
        <v>67.912000000000006</v>
      </c>
      <c r="M13">
        <v>10.583</v>
      </c>
    </row>
    <row r="14" spans="1:13" x14ac:dyDescent="0.25">
      <c r="A14" s="10">
        <v>5</v>
      </c>
      <c r="B14" s="1" t="s">
        <v>1</v>
      </c>
      <c r="C14" s="2" t="s">
        <v>15</v>
      </c>
      <c r="D14">
        <v>25.821871851232878</v>
      </c>
      <c r="E14" s="4">
        <f t="shared" si="1"/>
        <v>3.4249354159061468E-2</v>
      </c>
      <c r="F14" s="1"/>
      <c r="G14" s="20">
        <v>1999</v>
      </c>
      <c r="H14" s="21">
        <f t="shared" si="0"/>
        <v>23</v>
      </c>
      <c r="I14" s="1">
        <v>3</v>
      </c>
      <c r="J14" s="1">
        <v>12.5</v>
      </c>
      <c r="K14" s="1">
        <v>2</v>
      </c>
      <c r="L14">
        <v>67.912000000000006</v>
      </c>
      <c r="M14">
        <v>10.583</v>
      </c>
    </row>
    <row r="15" spans="1:13" x14ac:dyDescent="0.25">
      <c r="A15" s="10">
        <v>5</v>
      </c>
      <c r="B15" s="1" t="s">
        <v>1</v>
      </c>
      <c r="C15" s="2" t="s">
        <v>34</v>
      </c>
      <c r="D15">
        <v>208.27074053505453</v>
      </c>
      <c r="E15" s="4">
        <f t="shared" si="1"/>
        <v>0.27624404592552831</v>
      </c>
      <c r="F15" s="1"/>
      <c r="G15" s="20">
        <v>1999</v>
      </c>
      <c r="H15" s="21">
        <f>2022-G15</f>
        <v>23</v>
      </c>
      <c r="I15" s="1">
        <v>3</v>
      </c>
      <c r="J15" s="1">
        <v>12.5</v>
      </c>
      <c r="K15" s="1">
        <v>2</v>
      </c>
      <c r="L15">
        <v>67.912000000000006</v>
      </c>
      <c r="M15">
        <v>10.583</v>
      </c>
    </row>
    <row r="16" spans="1:13" x14ac:dyDescent="0.25">
      <c r="A16" s="10">
        <v>5</v>
      </c>
      <c r="B16" s="1" t="s">
        <v>1</v>
      </c>
      <c r="C16" s="2" t="s">
        <v>16</v>
      </c>
      <c r="D16">
        <v>11.390637136327909</v>
      </c>
      <c r="E16" s="4">
        <f t="shared" si="1"/>
        <v>1.5108198492621121E-2</v>
      </c>
      <c r="F16" s="1"/>
      <c r="G16" s="20">
        <v>1999</v>
      </c>
      <c r="H16" s="21">
        <f>2022-G16</f>
        <v>23</v>
      </c>
      <c r="I16" s="1">
        <v>3</v>
      </c>
      <c r="J16" s="1">
        <v>12.5</v>
      </c>
      <c r="K16" s="1">
        <v>2</v>
      </c>
      <c r="L16">
        <v>67.912000000000006</v>
      </c>
      <c r="M16">
        <v>10.583</v>
      </c>
    </row>
    <row r="17" spans="1:13" x14ac:dyDescent="0.25">
      <c r="A17" s="10">
        <v>5</v>
      </c>
      <c r="B17" s="1" t="s">
        <v>2</v>
      </c>
      <c r="C17" s="2" t="s">
        <v>3</v>
      </c>
      <c r="D17">
        <v>0</v>
      </c>
      <c r="E17" s="4">
        <f>D17/F$17</f>
        <v>0</v>
      </c>
      <c r="F17" s="1">
        <f>SUM(D17:D31)</f>
        <v>233.41406153244924</v>
      </c>
      <c r="G17" s="20">
        <v>1999</v>
      </c>
      <c r="H17" s="21">
        <f>2022-G17</f>
        <v>23</v>
      </c>
      <c r="I17" s="1">
        <v>3</v>
      </c>
      <c r="J17" s="1">
        <v>12.5</v>
      </c>
      <c r="K17" s="1">
        <v>2</v>
      </c>
      <c r="L17">
        <v>67.912000000000006</v>
      </c>
      <c r="M17">
        <v>2.5670000000000002</v>
      </c>
    </row>
    <row r="18" spans="1:13" x14ac:dyDescent="0.25">
      <c r="A18" s="10">
        <v>5</v>
      </c>
      <c r="B18" s="1" t="s">
        <v>2</v>
      </c>
      <c r="C18" s="2" t="s">
        <v>4</v>
      </c>
      <c r="D18">
        <v>0</v>
      </c>
      <c r="E18" s="4">
        <f t="shared" ref="E18:E31" si="2">D18/F$17</f>
        <v>0</v>
      </c>
      <c r="F18" s="1"/>
      <c r="G18" s="20">
        <v>1999</v>
      </c>
      <c r="H18" s="21">
        <f>2022-G18</f>
        <v>23</v>
      </c>
      <c r="I18" s="1">
        <v>3</v>
      </c>
      <c r="J18" s="1">
        <v>12.5</v>
      </c>
      <c r="K18" s="1">
        <v>2</v>
      </c>
      <c r="L18">
        <v>67.912000000000006</v>
      </c>
      <c r="M18">
        <v>2.5670000000000002</v>
      </c>
    </row>
    <row r="19" spans="1:13" x14ac:dyDescent="0.25">
      <c r="A19" s="10">
        <v>5</v>
      </c>
      <c r="B19" s="1" t="s">
        <v>2</v>
      </c>
      <c r="C19" s="2" t="s">
        <v>5</v>
      </c>
      <c r="D19">
        <v>0</v>
      </c>
      <c r="E19" s="4">
        <f t="shared" si="2"/>
        <v>0</v>
      </c>
      <c r="F19" s="1"/>
      <c r="G19" s="20">
        <v>1999</v>
      </c>
      <c r="H19" s="21">
        <f t="shared" ref="H19:H29" si="3">2022-G19</f>
        <v>23</v>
      </c>
      <c r="I19" s="1">
        <v>3</v>
      </c>
      <c r="J19" s="1">
        <v>12.5</v>
      </c>
      <c r="K19" s="1">
        <v>2</v>
      </c>
      <c r="L19">
        <v>67.912000000000006</v>
      </c>
      <c r="M19">
        <v>2.5670000000000002</v>
      </c>
    </row>
    <row r="20" spans="1:13" x14ac:dyDescent="0.25">
      <c r="A20" s="10">
        <v>5</v>
      </c>
      <c r="B20" s="1" t="s">
        <v>2</v>
      </c>
      <c r="C20" s="2" t="s">
        <v>6</v>
      </c>
      <c r="D20">
        <v>0</v>
      </c>
      <c r="E20" s="4">
        <f t="shared" si="2"/>
        <v>0</v>
      </c>
      <c r="F20" s="1"/>
      <c r="G20" s="20">
        <v>1999</v>
      </c>
      <c r="H20" s="21">
        <f t="shared" si="3"/>
        <v>23</v>
      </c>
      <c r="I20" s="1">
        <v>3</v>
      </c>
      <c r="J20" s="1">
        <v>12.5</v>
      </c>
      <c r="K20" s="1">
        <v>2</v>
      </c>
      <c r="L20">
        <v>67.912000000000006</v>
      </c>
      <c r="M20">
        <v>2.5670000000000002</v>
      </c>
    </row>
    <row r="21" spans="1:13" x14ac:dyDescent="0.25">
      <c r="A21" s="10">
        <v>5</v>
      </c>
      <c r="B21" s="1" t="s">
        <v>2</v>
      </c>
      <c r="C21" s="2" t="s">
        <v>7</v>
      </c>
      <c r="D21">
        <v>51.999169781256469</v>
      </c>
      <c r="E21" s="4">
        <f t="shared" si="2"/>
        <v>0.22277650900662443</v>
      </c>
      <c r="F21" s="1"/>
      <c r="G21" s="20">
        <v>1999</v>
      </c>
      <c r="H21" s="21">
        <f t="shared" si="3"/>
        <v>23</v>
      </c>
      <c r="I21" s="1">
        <v>3</v>
      </c>
      <c r="J21" s="1">
        <v>12.5</v>
      </c>
      <c r="K21" s="1">
        <v>2</v>
      </c>
      <c r="L21">
        <v>67.912000000000006</v>
      </c>
      <c r="M21">
        <v>2.5670000000000002</v>
      </c>
    </row>
    <row r="22" spans="1:13" x14ac:dyDescent="0.25">
      <c r="A22" s="10">
        <v>5</v>
      </c>
      <c r="B22" s="1" t="s">
        <v>2</v>
      </c>
      <c r="C22" s="2" t="s">
        <v>8</v>
      </c>
      <c r="D22">
        <v>0</v>
      </c>
      <c r="E22" s="4">
        <f t="shared" si="2"/>
        <v>0</v>
      </c>
      <c r="F22" s="1"/>
      <c r="G22" s="20">
        <v>1999</v>
      </c>
      <c r="H22" s="21">
        <f t="shared" si="3"/>
        <v>23</v>
      </c>
      <c r="I22" s="1">
        <v>3</v>
      </c>
      <c r="J22" s="1">
        <v>12.5</v>
      </c>
      <c r="K22" s="1">
        <v>2</v>
      </c>
      <c r="L22">
        <v>67.912000000000006</v>
      </c>
      <c r="M22">
        <v>2.5670000000000002</v>
      </c>
    </row>
    <row r="23" spans="1:13" x14ac:dyDescent="0.25">
      <c r="A23" s="10">
        <v>5</v>
      </c>
      <c r="B23" s="1" t="s">
        <v>2</v>
      </c>
      <c r="C23" s="2" t="s">
        <v>9</v>
      </c>
      <c r="D23">
        <v>38.253978195786381</v>
      </c>
      <c r="E23" s="4">
        <f t="shared" si="2"/>
        <v>0.16388891887932944</v>
      </c>
      <c r="F23" s="1"/>
      <c r="G23" s="20">
        <v>1999</v>
      </c>
      <c r="H23" s="21">
        <f t="shared" si="3"/>
        <v>23</v>
      </c>
      <c r="I23" s="1">
        <v>3</v>
      </c>
      <c r="J23" s="1">
        <v>12.5</v>
      </c>
      <c r="K23" s="1">
        <v>2</v>
      </c>
      <c r="L23">
        <v>67.912000000000006</v>
      </c>
      <c r="M23">
        <v>2.5670000000000002</v>
      </c>
    </row>
    <row r="24" spans="1:13" x14ac:dyDescent="0.25">
      <c r="A24" s="10">
        <v>5</v>
      </c>
      <c r="B24" s="1" t="s">
        <v>2</v>
      </c>
      <c r="C24" s="2" t="s">
        <v>10</v>
      </c>
      <c r="D24">
        <v>117.81235248254757</v>
      </c>
      <c r="E24" s="4">
        <f t="shared" si="2"/>
        <v>0.5047354547068249</v>
      </c>
      <c r="F24" s="1"/>
      <c r="G24" s="20">
        <v>1999</v>
      </c>
      <c r="H24" s="21">
        <f t="shared" si="3"/>
        <v>23</v>
      </c>
      <c r="I24" s="1">
        <v>3</v>
      </c>
      <c r="J24" s="1">
        <v>12.5</v>
      </c>
      <c r="K24" s="1">
        <v>2</v>
      </c>
      <c r="L24">
        <v>67.912000000000006</v>
      </c>
      <c r="M24">
        <v>2.5670000000000002</v>
      </c>
    </row>
    <row r="25" spans="1:13" x14ac:dyDescent="0.25">
      <c r="A25" s="10">
        <v>5</v>
      </c>
      <c r="B25" s="1" t="s">
        <v>2</v>
      </c>
      <c r="C25" s="2" t="s">
        <v>11</v>
      </c>
      <c r="D25">
        <v>6.3733007093005476</v>
      </c>
      <c r="E25" s="4">
        <f t="shared" si="2"/>
        <v>2.7304699071930297E-2</v>
      </c>
      <c r="F25" s="1"/>
      <c r="G25" s="20">
        <v>1999</v>
      </c>
      <c r="H25" s="21">
        <f t="shared" si="3"/>
        <v>23</v>
      </c>
      <c r="I25" s="1">
        <v>3</v>
      </c>
      <c r="J25" s="1">
        <v>12.5</v>
      </c>
      <c r="K25" s="1">
        <v>2</v>
      </c>
      <c r="L25">
        <v>67.912000000000006</v>
      </c>
      <c r="M25">
        <v>2.5670000000000002</v>
      </c>
    </row>
    <row r="26" spans="1:13" x14ac:dyDescent="0.25">
      <c r="A26" s="10">
        <v>5</v>
      </c>
      <c r="B26" s="1" t="s">
        <v>2</v>
      </c>
      <c r="C26" s="2" t="s">
        <v>12</v>
      </c>
      <c r="D26">
        <v>11.148904122289446</v>
      </c>
      <c r="E26" s="4">
        <f t="shared" si="2"/>
        <v>4.7764492203652115E-2</v>
      </c>
      <c r="F26" s="1"/>
      <c r="G26" s="20">
        <v>1999</v>
      </c>
      <c r="H26" s="21">
        <f t="shared" si="3"/>
        <v>23</v>
      </c>
      <c r="I26" s="1">
        <v>3</v>
      </c>
      <c r="J26" s="1">
        <v>12.5</v>
      </c>
      <c r="K26" s="1">
        <v>2</v>
      </c>
      <c r="L26">
        <v>67.912000000000006</v>
      </c>
      <c r="M26">
        <v>2.5670000000000002</v>
      </c>
    </row>
    <row r="27" spans="1:13" x14ac:dyDescent="0.25">
      <c r="A27" s="10">
        <v>5</v>
      </c>
      <c r="B27" s="1" t="s">
        <v>2</v>
      </c>
      <c r="C27" s="2" t="s">
        <v>13</v>
      </c>
      <c r="D27">
        <v>2.8149027370913808</v>
      </c>
      <c r="E27" s="4">
        <f t="shared" si="2"/>
        <v>1.2059696483624458E-2</v>
      </c>
      <c r="F27" s="1"/>
      <c r="G27" s="20">
        <v>1999</v>
      </c>
      <c r="H27" s="21">
        <f t="shared" si="3"/>
        <v>23</v>
      </c>
      <c r="I27" s="1">
        <v>3</v>
      </c>
      <c r="J27" s="1">
        <v>12.5</v>
      </c>
      <c r="K27" s="1">
        <v>2</v>
      </c>
      <c r="L27">
        <v>67.912000000000006</v>
      </c>
      <c r="M27">
        <v>2.5670000000000002</v>
      </c>
    </row>
    <row r="28" spans="1:13" x14ac:dyDescent="0.25">
      <c r="A28" s="10">
        <v>5</v>
      </c>
      <c r="B28" s="1" t="s">
        <v>2</v>
      </c>
      <c r="C28" s="2" t="s">
        <v>14</v>
      </c>
      <c r="D28">
        <v>5.0114535041774495</v>
      </c>
      <c r="E28" s="4">
        <f t="shared" si="2"/>
        <v>2.1470229648014403E-2</v>
      </c>
      <c r="F28" s="1"/>
      <c r="G28" s="20">
        <v>1999</v>
      </c>
      <c r="H28" s="21">
        <f t="shared" si="3"/>
        <v>23</v>
      </c>
      <c r="I28" s="1">
        <v>3</v>
      </c>
      <c r="J28" s="1">
        <v>12.5</v>
      </c>
      <c r="K28" s="1">
        <v>2</v>
      </c>
      <c r="L28">
        <v>67.912000000000006</v>
      </c>
      <c r="M28">
        <v>2.5670000000000002</v>
      </c>
    </row>
    <row r="29" spans="1:13" x14ac:dyDescent="0.25">
      <c r="A29" s="11">
        <v>5</v>
      </c>
      <c r="B29" s="5" t="s">
        <v>2</v>
      </c>
      <c r="C29" s="2" t="s">
        <v>15</v>
      </c>
      <c r="D29">
        <v>0</v>
      </c>
      <c r="E29" s="4">
        <f t="shared" si="2"/>
        <v>0</v>
      </c>
      <c r="F29" s="5"/>
      <c r="G29" s="20">
        <v>1999</v>
      </c>
      <c r="H29" s="21">
        <f t="shared" si="3"/>
        <v>23</v>
      </c>
      <c r="I29" s="1">
        <v>3</v>
      </c>
      <c r="J29" s="1">
        <v>12.5</v>
      </c>
      <c r="K29" s="1">
        <v>2</v>
      </c>
      <c r="L29">
        <v>67.912000000000006</v>
      </c>
      <c r="M29">
        <v>2.5670000000000002</v>
      </c>
    </row>
    <row r="30" spans="1:13" x14ac:dyDescent="0.25">
      <c r="A30" s="12">
        <v>5</v>
      </c>
      <c r="B30" s="6" t="s">
        <v>2</v>
      </c>
      <c r="C30" s="2" t="s">
        <v>34</v>
      </c>
      <c r="D30">
        <v>0</v>
      </c>
      <c r="E30" s="4">
        <f t="shared" si="2"/>
        <v>0</v>
      </c>
      <c r="F30" s="6"/>
      <c r="G30" s="20">
        <v>1999</v>
      </c>
      <c r="H30" s="21">
        <f>2022-G30</f>
        <v>23</v>
      </c>
      <c r="I30" s="1">
        <v>3</v>
      </c>
      <c r="J30" s="1">
        <v>12.5</v>
      </c>
      <c r="K30" s="1">
        <v>2</v>
      </c>
      <c r="L30">
        <v>67.912000000000006</v>
      </c>
      <c r="M30">
        <v>2.5670000000000002</v>
      </c>
    </row>
    <row r="31" spans="1:13" x14ac:dyDescent="0.25">
      <c r="A31" s="12">
        <v>5</v>
      </c>
      <c r="B31" s="6" t="s">
        <v>2</v>
      </c>
      <c r="C31" s="2" t="s">
        <v>16</v>
      </c>
      <c r="D31">
        <v>0</v>
      </c>
      <c r="E31" s="4">
        <f t="shared" si="2"/>
        <v>0</v>
      </c>
      <c r="F31" s="6"/>
      <c r="G31" s="20">
        <v>1999</v>
      </c>
      <c r="H31" s="21">
        <f>2022-G31</f>
        <v>23</v>
      </c>
      <c r="I31" s="1">
        <v>3</v>
      </c>
      <c r="J31" s="1">
        <v>12.5</v>
      </c>
      <c r="K31" s="1">
        <v>2</v>
      </c>
      <c r="L31">
        <v>67.912000000000006</v>
      </c>
      <c r="M31">
        <v>2.5670000000000002</v>
      </c>
    </row>
    <row r="32" spans="1:13" x14ac:dyDescent="0.25">
      <c r="A32" s="12">
        <v>9</v>
      </c>
      <c r="B32" s="6" t="s">
        <v>2</v>
      </c>
      <c r="C32" s="2" t="s">
        <v>3</v>
      </c>
      <c r="D32">
        <v>0</v>
      </c>
      <c r="E32" s="4">
        <f>D32/F$32</f>
        <v>0</v>
      </c>
      <c r="F32" s="6">
        <f>SUM(D32:D46)</f>
        <v>0.69301372434411501</v>
      </c>
      <c r="G32" s="22">
        <v>2007</v>
      </c>
      <c r="H32" s="21">
        <f t="shared" ref="H32:H33" si="4">2022-G32</f>
        <v>15</v>
      </c>
      <c r="I32" s="1">
        <v>2</v>
      </c>
      <c r="J32" s="21" t="s">
        <v>33</v>
      </c>
      <c r="K32" s="5">
        <v>1</v>
      </c>
      <c r="L32">
        <v>68.435329999999993</v>
      </c>
      <c r="M32">
        <v>48.283000000000001</v>
      </c>
    </row>
    <row r="33" spans="1:13" x14ac:dyDescent="0.25">
      <c r="A33" s="12">
        <v>9</v>
      </c>
      <c r="B33" s="6" t="s">
        <v>2</v>
      </c>
      <c r="C33" s="2" t="s">
        <v>4</v>
      </c>
      <c r="D33">
        <v>0</v>
      </c>
      <c r="E33" s="4">
        <f t="shared" ref="E33:E45" si="5">D33/F$32</f>
        <v>0</v>
      </c>
      <c r="F33" s="6"/>
      <c r="G33" s="22">
        <v>2007</v>
      </c>
      <c r="H33" s="21">
        <f t="shared" si="4"/>
        <v>15</v>
      </c>
      <c r="I33" s="1">
        <v>2</v>
      </c>
      <c r="J33" s="21" t="s">
        <v>33</v>
      </c>
      <c r="K33" s="5">
        <v>1</v>
      </c>
      <c r="L33">
        <v>68.435329999999993</v>
      </c>
      <c r="M33">
        <v>48.283000000000001</v>
      </c>
    </row>
    <row r="34" spans="1:13" x14ac:dyDescent="0.25">
      <c r="A34" s="12">
        <v>9</v>
      </c>
      <c r="B34" s="6" t="s">
        <v>2</v>
      </c>
      <c r="C34" s="2" t="s">
        <v>5</v>
      </c>
      <c r="D34">
        <v>0</v>
      </c>
      <c r="E34" s="4">
        <f t="shared" si="5"/>
        <v>0</v>
      </c>
      <c r="F34" s="6"/>
      <c r="G34" s="22">
        <v>2007</v>
      </c>
      <c r="H34" s="21">
        <f t="shared" ref="H34:H48" si="6">2022-G34</f>
        <v>15</v>
      </c>
      <c r="I34" s="1">
        <v>2</v>
      </c>
      <c r="J34" s="21" t="s">
        <v>33</v>
      </c>
      <c r="K34" s="5">
        <v>1</v>
      </c>
      <c r="L34">
        <v>68.435329999999993</v>
      </c>
      <c r="M34">
        <v>48.283000000000001</v>
      </c>
    </row>
    <row r="35" spans="1:13" x14ac:dyDescent="0.25">
      <c r="A35" s="12">
        <v>9</v>
      </c>
      <c r="B35" s="6" t="s">
        <v>2</v>
      </c>
      <c r="C35" s="2" t="s">
        <v>6</v>
      </c>
      <c r="D35">
        <v>0</v>
      </c>
      <c r="E35" s="4">
        <f t="shared" si="5"/>
        <v>0</v>
      </c>
      <c r="F35" s="6"/>
      <c r="G35" s="22">
        <v>2007</v>
      </c>
      <c r="H35" s="21">
        <f t="shared" si="6"/>
        <v>15</v>
      </c>
      <c r="I35" s="1">
        <v>2</v>
      </c>
      <c r="J35" s="21" t="s">
        <v>33</v>
      </c>
      <c r="K35" s="5">
        <v>1</v>
      </c>
      <c r="L35">
        <v>68.435329999999993</v>
      </c>
      <c r="M35">
        <v>48.283000000000001</v>
      </c>
    </row>
    <row r="36" spans="1:13" x14ac:dyDescent="0.25">
      <c r="A36" s="12">
        <v>9</v>
      </c>
      <c r="B36" s="6" t="s">
        <v>2</v>
      </c>
      <c r="C36" s="2" t="s">
        <v>7</v>
      </c>
      <c r="D36">
        <v>0.12446175136272918</v>
      </c>
      <c r="E36" s="4">
        <f t="shared" si="5"/>
        <v>0.17959493007230526</v>
      </c>
      <c r="F36" s="6"/>
      <c r="G36" s="22">
        <v>2007</v>
      </c>
      <c r="H36" s="21">
        <f t="shared" si="6"/>
        <v>15</v>
      </c>
      <c r="I36" s="1">
        <v>2</v>
      </c>
      <c r="J36" s="21" t="s">
        <v>33</v>
      </c>
      <c r="K36" s="5">
        <v>1</v>
      </c>
      <c r="L36">
        <v>68.435329999999993</v>
      </c>
      <c r="M36">
        <v>48.283000000000001</v>
      </c>
    </row>
    <row r="37" spans="1:13" x14ac:dyDescent="0.25">
      <c r="A37" s="12">
        <v>9</v>
      </c>
      <c r="B37" s="6" t="s">
        <v>2</v>
      </c>
      <c r="C37" s="2" t="s">
        <v>8</v>
      </c>
      <c r="D37">
        <v>0</v>
      </c>
      <c r="E37" s="4">
        <f t="shared" si="5"/>
        <v>0</v>
      </c>
      <c r="F37" s="6"/>
      <c r="G37" s="22">
        <v>2007</v>
      </c>
      <c r="H37" s="21">
        <f t="shared" si="6"/>
        <v>15</v>
      </c>
      <c r="I37" s="1">
        <v>2</v>
      </c>
      <c r="J37" s="21" t="s">
        <v>33</v>
      </c>
      <c r="K37" s="5">
        <v>1</v>
      </c>
      <c r="L37">
        <v>68.435329999999993</v>
      </c>
      <c r="M37">
        <v>48.283000000000001</v>
      </c>
    </row>
    <row r="38" spans="1:13" x14ac:dyDescent="0.25">
      <c r="A38" s="12">
        <v>9</v>
      </c>
      <c r="B38" s="6" t="s">
        <v>2</v>
      </c>
      <c r="C38" s="2" t="s">
        <v>9</v>
      </c>
      <c r="D38">
        <v>0</v>
      </c>
      <c r="E38" s="4">
        <f t="shared" si="5"/>
        <v>0</v>
      </c>
      <c r="F38" s="6"/>
      <c r="G38" s="22">
        <v>2007</v>
      </c>
      <c r="H38" s="21">
        <f t="shared" si="6"/>
        <v>15</v>
      </c>
      <c r="I38" s="1">
        <v>2</v>
      </c>
      <c r="J38" s="21" t="s">
        <v>33</v>
      </c>
      <c r="K38" s="5">
        <v>1</v>
      </c>
      <c r="L38">
        <v>68.435329999999993</v>
      </c>
      <c r="M38">
        <v>48.283000000000001</v>
      </c>
    </row>
    <row r="39" spans="1:13" x14ac:dyDescent="0.25">
      <c r="A39" s="12">
        <v>9</v>
      </c>
      <c r="B39" s="6" t="s">
        <v>2</v>
      </c>
      <c r="C39" s="2" t="s">
        <v>10</v>
      </c>
      <c r="D39">
        <v>0</v>
      </c>
      <c r="E39" s="4">
        <f t="shared" si="5"/>
        <v>0</v>
      </c>
      <c r="F39" s="6"/>
      <c r="G39" s="22">
        <v>2007</v>
      </c>
      <c r="H39" s="21">
        <f t="shared" si="6"/>
        <v>15</v>
      </c>
      <c r="I39" s="1">
        <v>2</v>
      </c>
      <c r="J39" s="21" t="s">
        <v>33</v>
      </c>
      <c r="K39" s="5">
        <v>1</v>
      </c>
      <c r="L39">
        <v>68.435329999999993</v>
      </c>
      <c r="M39">
        <v>48.283000000000001</v>
      </c>
    </row>
    <row r="40" spans="1:13" x14ac:dyDescent="0.25">
      <c r="A40" s="12">
        <v>9</v>
      </c>
      <c r="B40" s="6" t="s">
        <v>2</v>
      </c>
      <c r="C40" s="2" t="s">
        <v>11</v>
      </c>
      <c r="D40">
        <v>0</v>
      </c>
      <c r="E40" s="4">
        <f t="shared" si="5"/>
        <v>0</v>
      </c>
      <c r="F40" s="6"/>
      <c r="G40" s="22">
        <v>2007</v>
      </c>
      <c r="H40" s="21">
        <f t="shared" si="6"/>
        <v>15</v>
      </c>
      <c r="I40" s="1">
        <v>2</v>
      </c>
      <c r="J40" s="21" t="s">
        <v>33</v>
      </c>
      <c r="K40" s="5">
        <v>1</v>
      </c>
      <c r="L40">
        <v>68.435329999999993</v>
      </c>
      <c r="M40">
        <v>48.283000000000001</v>
      </c>
    </row>
    <row r="41" spans="1:13" x14ac:dyDescent="0.25">
      <c r="A41" s="12">
        <v>9</v>
      </c>
      <c r="B41" s="6" t="s">
        <v>2</v>
      </c>
      <c r="C41" s="2" t="s">
        <v>12</v>
      </c>
      <c r="D41">
        <v>0.30750883078605795</v>
      </c>
      <c r="E41" s="4">
        <f t="shared" si="5"/>
        <v>0.44372689888225775</v>
      </c>
      <c r="F41" s="6"/>
      <c r="G41" s="22">
        <v>2007</v>
      </c>
      <c r="H41" s="21">
        <f t="shared" si="6"/>
        <v>15</v>
      </c>
      <c r="I41" s="1">
        <v>2</v>
      </c>
      <c r="J41" s="21" t="s">
        <v>33</v>
      </c>
      <c r="K41" s="5">
        <v>1</v>
      </c>
      <c r="L41">
        <v>68.435329999999993</v>
      </c>
      <c r="M41">
        <v>48.283000000000001</v>
      </c>
    </row>
    <row r="42" spans="1:13" x14ac:dyDescent="0.25">
      <c r="A42" s="12">
        <v>9</v>
      </c>
      <c r="B42" s="6" t="s">
        <v>2</v>
      </c>
      <c r="C42" s="2" t="s">
        <v>13</v>
      </c>
      <c r="D42">
        <v>0.26104314219532793</v>
      </c>
      <c r="E42" s="4">
        <f t="shared" si="5"/>
        <v>0.37667817104543705</v>
      </c>
      <c r="F42" s="6"/>
      <c r="G42" s="22">
        <v>2007</v>
      </c>
      <c r="H42" s="21">
        <f t="shared" si="6"/>
        <v>15</v>
      </c>
      <c r="I42" s="1">
        <v>2</v>
      </c>
      <c r="J42" s="21" t="s">
        <v>33</v>
      </c>
      <c r="K42" s="5">
        <v>1</v>
      </c>
      <c r="L42">
        <v>68.435329999999993</v>
      </c>
      <c r="M42">
        <v>48.283000000000001</v>
      </c>
    </row>
    <row r="43" spans="1:13" x14ac:dyDescent="0.25">
      <c r="A43" s="12">
        <v>9</v>
      </c>
      <c r="B43" s="6" t="s">
        <v>2</v>
      </c>
      <c r="C43" s="2" t="s">
        <v>14</v>
      </c>
      <c r="D43">
        <v>0</v>
      </c>
      <c r="E43" s="4">
        <f t="shared" si="5"/>
        <v>0</v>
      </c>
      <c r="F43" s="6"/>
      <c r="G43" s="22">
        <v>2007</v>
      </c>
      <c r="H43" s="21">
        <f t="shared" si="6"/>
        <v>15</v>
      </c>
      <c r="I43" s="1">
        <v>2</v>
      </c>
      <c r="J43" s="21" t="s">
        <v>33</v>
      </c>
      <c r="K43" s="5">
        <v>1</v>
      </c>
      <c r="L43">
        <v>68.435329999999993</v>
      </c>
      <c r="M43">
        <v>48.283000000000001</v>
      </c>
    </row>
    <row r="44" spans="1:13" x14ac:dyDescent="0.25">
      <c r="A44" s="12">
        <v>9</v>
      </c>
      <c r="B44" s="6" t="s">
        <v>2</v>
      </c>
      <c r="C44" s="2" t="s">
        <v>15</v>
      </c>
      <c r="D44">
        <v>0</v>
      </c>
      <c r="E44" s="4">
        <f t="shared" si="5"/>
        <v>0</v>
      </c>
      <c r="F44" s="6"/>
      <c r="G44" s="22">
        <v>2007</v>
      </c>
      <c r="H44" s="21">
        <f t="shared" si="6"/>
        <v>15</v>
      </c>
      <c r="I44" s="1">
        <v>2</v>
      </c>
      <c r="J44" s="21" t="s">
        <v>33</v>
      </c>
      <c r="K44" s="5">
        <v>1</v>
      </c>
      <c r="L44">
        <v>68.435329999999993</v>
      </c>
      <c r="M44">
        <v>48.283000000000001</v>
      </c>
    </row>
    <row r="45" spans="1:13" x14ac:dyDescent="0.25">
      <c r="A45" s="12">
        <v>9</v>
      </c>
      <c r="B45" s="6" t="s">
        <v>2</v>
      </c>
      <c r="C45" s="2" t="s">
        <v>34</v>
      </c>
      <c r="D45">
        <v>0</v>
      </c>
      <c r="E45" s="4">
        <f t="shared" si="5"/>
        <v>0</v>
      </c>
      <c r="F45" s="6"/>
      <c r="G45" s="22">
        <v>2007</v>
      </c>
      <c r="H45" s="21">
        <f t="shared" si="6"/>
        <v>15</v>
      </c>
      <c r="I45" s="1">
        <v>2</v>
      </c>
      <c r="J45" s="21" t="s">
        <v>33</v>
      </c>
      <c r="K45" s="5">
        <v>1</v>
      </c>
      <c r="L45">
        <v>68.435329999999993</v>
      </c>
      <c r="M45">
        <v>48.283000000000001</v>
      </c>
    </row>
    <row r="46" spans="1:13" x14ac:dyDescent="0.25">
      <c r="A46" s="12">
        <v>9</v>
      </c>
      <c r="B46" s="6" t="s">
        <v>2</v>
      </c>
      <c r="C46" s="2" t="s">
        <v>16</v>
      </c>
      <c r="D46">
        <v>0</v>
      </c>
      <c r="E46" s="4">
        <f>D46/F$32</f>
        <v>0</v>
      </c>
      <c r="F46" s="6"/>
      <c r="G46" s="22">
        <v>2007</v>
      </c>
      <c r="H46" s="21">
        <f t="shared" si="6"/>
        <v>15</v>
      </c>
      <c r="I46" s="1">
        <v>2</v>
      </c>
      <c r="J46" s="21" t="s">
        <v>33</v>
      </c>
      <c r="K46" s="5">
        <v>1</v>
      </c>
      <c r="L46">
        <v>68.435329999999993</v>
      </c>
      <c r="M46">
        <v>48.283000000000001</v>
      </c>
    </row>
    <row r="47" spans="1:13" x14ac:dyDescent="0.25">
      <c r="A47" s="12">
        <v>9</v>
      </c>
      <c r="B47" s="6" t="s">
        <v>1</v>
      </c>
      <c r="C47" s="2" t="s">
        <v>3</v>
      </c>
      <c r="D47">
        <v>5.7580918366210279</v>
      </c>
      <c r="E47" s="4">
        <f>D47/F$47</f>
        <v>3.1870954991954415E-3</v>
      </c>
      <c r="F47" s="6">
        <f>SUM(D47:D61)</f>
        <v>1806.6894569286096</v>
      </c>
      <c r="G47" s="22">
        <v>2007</v>
      </c>
      <c r="H47" s="21">
        <f t="shared" si="6"/>
        <v>15</v>
      </c>
      <c r="I47" s="1">
        <v>2</v>
      </c>
      <c r="J47" s="21" t="s">
        <v>33</v>
      </c>
      <c r="K47" s="5">
        <v>1</v>
      </c>
      <c r="L47">
        <v>68.435329999999993</v>
      </c>
      <c r="M47">
        <v>2.1880000000000002</v>
      </c>
    </row>
    <row r="48" spans="1:13" x14ac:dyDescent="0.25">
      <c r="A48" s="12">
        <v>9</v>
      </c>
      <c r="B48" s="6" t="s">
        <v>1</v>
      </c>
      <c r="C48" s="2" t="s">
        <v>4</v>
      </c>
      <c r="D48">
        <v>0</v>
      </c>
      <c r="E48" s="4">
        <f t="shared" ref="E48:E61" si="7">D48/F$47</f>
        <v>0</v>
      </c>
      <c r="F48" s="6"/>
      <c r="G48" s="22">
        <v>2007</v>
      </c>
      <c r="H48" s="21">
        <f t="shared" si="6"/>
        <v>15</v>
      </c>
      <c r="I48" s="1">
        <v>2</v>
      </c>
      <c r="J48" s="21" t="s">
        <v>33</v>
      </c>
      <c r="K48" s="5">
        <v>1</v>
      </c>
      <c r="L48">
        <v>68.435329999999993</v>
      </c>
      <c r="M48">
        <v>2.1880000000000002</v>
      </c>
    </row>
    <row r="49" spans="1:13" x14ac:dyDescent="0.25">
      <c r="A49" s="12">
        <v>9</v>
      </c>
      <c r="B49" s="6" t="s">
        <v>1</v>
      </c>
      <c r="C49" s="2" t="s">
        <v>5</v>
      </c>
      <c r="D49">
        <v>0</v>
      </c>
      <c r="E49" s="4">
        <f t="shared" si="7"/>
        <v>0</v>
      </c>
      <c r="F49" s="6"/>
      <c r="G49" s="22">
        <v>2007</v>
      </c>
      <c r="H49" s="21">
        <f t="shared" ref="H49:H63" si="8">2022-G49</f>
        <v>15</v>
      </c>
      <c r="I49" s="1">
        <v>2</v>
      </c>
      <c r="J49" s="21" t="s">
        <v>33</v>
      </c>
      <c r="K49" s="5">
        <v>1</v>
      </c>
      <c r="L49">
        <v>68.435329999999993</v>
      </c>
      <c r="M49">
        <v>2.1880000000000002</v>
      </c>
    </row>
    <row r="50" spans="1:13" x14ac:dyDescent="0.25">
      <c r="A50" s="12">
        <v>9</v>
      </c>
      <c r="B50" s="6" t="s">
        <v>1</v>
      </c>
      <c r="C50" s="2" t="s">
        <v>6</v>
      </c>
      <c r="D50">
        <v>5.9427457402538479</v>
      </c>
      <c r="E50" s="4">
        <f t="shared" si="7"/>
        <v>3.2893011676486872E-3</v>
      </c>
      <c r="F50" s="6"/>
      <c r="G50" s="22">
        <v>2007</v>
      </c>
      <c r="H50" s="21">
        <f t="shared" si="8"/>
        <v>15</v>
      </c>
      <c r="I50" s="1">
        <v>2</v>
      </c>
      <c r="J50" s="21" t="s">
        <v>33</v>
      </c>
      <c r="K50" s="5">
        <v>1</v>
      </c>
      <c r="L50">
        <v>68.435329999999993</v>
      </c>
      <c r="M50">
        <v>2.1880000000000002</v>
      </c>
    </row>
    <row r="51" spans="1:13" x14ac:dyDescent="0.25">
      <c r="A51" s="12">
        <v>9</v>
      </c>
      <c r="B51" s="6" t="s">
        <v>1</v>
      </c>
      <c r="C51" s="2" t="s">
        <v>7</v>
      </c>
      <c r="D51">
        <v>699.86767074976285</v>
      </c>
      <c r="E51" s="4">
        <f t="shared" si="7"/>
        <v>0.38737574300098315</v>
      </c>
      <c r="F51" s="6"/>
      <c r="G51" s="22">
        <v>2007</v>
      </c>
      <c r="H51" s="21">
        <f t="shared" si="8"/>
        <v>15</v>
      </c>
      <c r="I51" s="1">
        <v>2</v>
      </c>
      <c r="J51" s="21" t="s">
        <v>33</v>
      </c>
      <c r="K51" s="5">
        <v>1</v>
      </c>
      <c r="L51">
        <v>68.435329999999993</v>
      </c>
      <c r="M51">
        <v>2.1880000000000002</v>
      </c>
    </row>
    <row r="52" spans="1:13" x14ac:dyDescent="0.25">
      <c r="A52" s="12">
        <v>9</v>
      </c>
      <c r="B52" s="6" t="s">
        <v>1</v>
      </c>
      <c r="C52" s="2" t="s">
        <v>8</v>
      </c>
      <c r="D52">
        <v>25.292762531897903</v>
      </c>
      <c r="E52" s="4">
        <f t="shared" si="7"/>
        <v>1.3999507460953393E-2</v>
      </c>
      <c r="F52" s="6"/>
      <c r="G52" s="22">
        <v>2007</v>
      </c>
      <c r="H52" s="21">
        <f t="shared" si="8"/>
        <v>15</v>
      </c>
      <c r="I52" s="1">
        <v>2</v>
      </c>
      <c r="J52" s="21" t="s">
        <v>33</v>
      </c>
      <c r="K52" s="5">
        <v>1</v>
      </c>
      <c r="L52">
        <v>68.435329999999993</v>
      </c>
      <c r="M52">
        <v>2.1880000000000002</v>
      </c>
    </row>
    <row r="53" spans="1:13" x14ac:dyDescent="0.25">
      <c r="A53" s="12">
        <v>9</v>
      </c>
      <c r="B53" s="6" t="s">
        <v>1</v>
      </c>
      <c r="C53" s="2" t="s">
        <v>9</v>
      </c>
      <c r="D53">
        <v>290.86508396618297</v>
      </c>
      <c r="E53" s="4">
        <f t="shared" si="7"/>
        <v>0.16099340307252169</v>
      </c>
      <c r="F53" s="6"/>
      <c r="G53" s="22">
        <v>2007</v>
      </c>
      <c r="H53" s="21">
        <f t="shared" si="8"/>
        <v>15</v>
      </c>
      <c r="I53" s="1">
        <v>2</v>
      </c>
      <c r="J53" s="21" t="s">
        <v>33</v>
      </c>
      <c r="K53" s="5">
        <v>1</v>
      </c>
      <c r="L53">
        <v>68.435329999999993</v>
      </c>
      <c r="M53">
        <v>2.1880000000000002</v>
      </c>
    </row>
    <row r="54" spans="1:13" x14ac:dyDescent="0.25">
      <c r="A54" s="12">
        <v>9</v>
      </c>
      <c r="B54" s="6" t="s">
        <v>1</v>
      </c>
      <c r="C54" s="2" t="s">
        <v>10</v>
      </c>
      <c r="D54">
        <v>199.05022383267806</v>
      </c>
      <c r="E54" s="4">
        <f t="shared" si="7"/>
        <v>0.1101740108513532</v>
      </c>
      <c r="F54" s="6"/>
      <c r="G54" s="22">
        <v>2007</v>
      </c>
      <c r="H54" s="21">
        <f t="shared" si="8"/>
        <v>15</v>
      </c>
      <c r="I54" s="1">
        <v>2</v>
      </c>
      <c r="J54" s="21" t="s">
        <v>33</v>
      </c>
      <c r="K54" s="5">
        <v>1</v>
      </c>
      <c r="L54">
        <v>68.435329999999993</v>
      </c>
      <c r="M54">
        <v>2.1880000000000002</v>
      </c>
    </row>
    <row r="55" spans="1:13" x14ac:dyDescent="0.25">
      <c r="A55" s="12">
        <v>9</v>
      </c>
      <c r="B55" s="6" t="s">
        <v>1</v>
      </c>
      <c r="C55" s="2" t="s">
        <v>11</v>
      </c>
      <c r="D55">
        <v>83.978491286786962</v>
      </c>
      <c r="E55" s="4">
        <f t="shared" si="7"/>
        <v>4.6481973404301172E-2</v>
      </c>
      <c r="F55" s="6"/>
      <c r="G55" s="22">
        <v>2007</v>
      </c>
      <c r="H55" s="21">
        <f t="shared" si="8"/>
        <v>15</v>
      </c>
      <c r="I55" s="1">
        <v>2</v>
      </c>
      <c r="J55" s="21" t="s">
        <v>33</v>
      </c>
      <c r="K55" s="5">
        <v>1</v>
      </c>
      <c r="L55">
        <v>68.435329999999993</v>
      </c>
      <c r="M55">
        <v>2.1880000000000002</v>
      </c>
    </row>
    <row r="56" spans="1:13" x14ac:dyDescent="0.25">
      <c r="A56" s="12">
        <v>9</v>
      </c>
      <c r="B56" s="6" t="s">
        <v>1</v>
      </c>
      <c r="C56" s="2" t="s">
        <v>12</v>
      </c>
      <c r="D56">
        <v>300.45477437539392</v>
      </c>
      <c r="E56" s="4">
        <f t="shared" si="7"/>
        <v>0.16630128283704609</v>
      </c>
      <c r="F56" s="6"/>
      <c r="G56" s="22">
        <v>2007</v>
      </c>
      <c r="H56" s="21">
        <f t="shared" si="8"/>
        <v>15</v>
      </c>
      <c r="I56" s="1">
        <v>2</v>
      </c>
      <c r="J56" s="21" t="s">
        <v>33</v>
      </c>
      <c r="K56" s="5">
        <v>1</v>
      </c>
      <c r="L56">
        <v>68.435329999999993</v>
      </c>
      <c r="M56">
        <v>2.1880000000000002</v>
      </c>
    </row>
    <row r="57" spans="1:13" x14ac:dyDescent="0.25">
      <c r="A57" s="12">
        <v>9</v>
      </c>
      <c r="B57" s="6" t="s">
        <v>1</v>
      </c>
      <c r="C57" s="2" t="s">
        <v>13</v>
      </c>
      <c r="D57">
        <v>158.51176428087015</v>
      </c>
      <c r="E57" s="4">
        <f t="shared" si="7"/>
        <v>8.7736032151503093E-2</v>
      </c>
      <c r="F57" s="6"/>
      <c r="G57" s="22">
        <v>2007</v>
      </c>
      <c r="H57" s="21">
        <f t="shared" si="8"/>
        <v>15</v>
      </c>
      <c r="I57" s="1">
        <v>2</v>
      </c>
      <c r="J57" s="21" t="s">
        <v>33</v>
      </c>
      <c r="K57" s="5">
        <v>1</v>
      </c>
      <c r="L57">
        <v>68.435329999999993</v>
      </c>
      <c r="M57">
        <v>2.1880000000000002</v>
      </c>
    </row>
    <row r="58" spans="1:13" x14ac:dyDescent="0.25">
      <c r="A58" s="12">
        <v>9</v>
      </c>
      <c r="B58" s="6" t="s">
        <v>1</v>
      </c>
      <c r="C58" s="2" t="s">
        <v>14</v>
      </c>
      <c r="D58">
        <v>9.7612294232321766</v>
      </c>
      <c r="E58" s="4">
        <f t="shared" si="7"/>
        <v>5.4028263605558234E-3</v>
      </c>
      <c r="F58" s="6"/>
      <c r="G58" s="22">
        <v>2007</v>
      </c>
      <c r="H58" s="21">
        <f t="shared" si="8"/>
        <v>15</v>
      </c>
      <c r="I58" s="1">
        <v>2</v>
      </c>
      <c r="J58" s="21" t="s">
        <v>33</v>
      </c>
      <c r="K58" s="5">
        <v>1</v>
      </c>
      <c r="L58">
        <v>68.435329999999993</v>
      </c>
      <c r="M58">
        <v>2.1880000000000002</v>
      </c>
    </row>
    <row r="59" spans="1:13" x14ac:dyDescent="0.25">
      <c r="A59" s="12">
        <v>9</v>
      </c>
      <c r="B59" s="6" t="s">
        <v>1</v>
      </c>
      <c r="C59" s="2" t="s">
        <v>15</v>
      </c>
      <c r="D59">
        <v>0</v>
      </c>
      <c r="E59" s="4">
        <f t="shared" si="7"/>
        <v>0</v>
      </c>
      <c r="F59" s="6"/>
      <c r="G59" s="22">
        <v>2007</v>
      </c>
      <c r="H59" s="21">
        <f t="shared" si="8"/>
        <v>15</v>
      </c>
      <c r="I59" s="1">
        <v>2</v>
      </c>
      <c r="J59" s="21" t="s">
        <v>33</v>
      </c>
      <c r="K59" s="5">
        <v>1</v>
      </c>
      <c r="L59">
        <v>68.435329999999993</v>
      </c>
      <c r="M59">
        <v>2.1880000000000002</v>
      </c>
    </row>
    <row r="60" spans="1:13" x14ac:dyDescent="0.25">
      <c r="A60" s="12">
        <v>9</v>
      </c>
      <c r="B60" s="6" t="s">
        <v>1</v>
      </c>
      <c r="C60" s="2" t="s">
        <v>34</v>
      </c>
      <c r="D60">
        <v>27.206618904929705</v>
      </c>
      <c r="E60" s="4">
        <f t="shared" si="7"/>
        <v>1.5058824193938251E-2</v>
      </c>
      <c r="F60" s="6"/>
      <c r="G60" s="22">
        <v>2007</v>
      </c>
      <c r="H60" s="21">
        <f t="shared" si="8"/>
        <v>15</v>
      </c>
      <c r="I60" s="1">
        <v>2</v>
      </c>
      <c r="J60" s="21" t="s">
        <v>33</v>
      </c>
      <c r="K60" s="5">
        <v>1</v>
      </c>
      <c r="L60">
        <v>68.435329999999993</v>
      </c>
      <c r="M60">
        <v>2.1880000000000002</v>
      </c>
    </row>
    <row r="61" spans="1:13" x14ac:dyDescent="0.25">
      <c r="A61" s="12">
        <v>9</v>
      </c>
      <c r="B61" s="6" t="s">
        <v>1</v>
      </c>
      <c r="C61" s="2" t="s">
        <v>16</v>
      </c>
      <c r="D61">
        <v>0</v>
      </c>
      <c r="E61" s="4">
        <f t="shared" si="7"/>
        <v>0</v>
      </c>
      <c r="F61" s="6"/>
      <c r="G61" s="22">
        <v>2007</v>
      </c>
      <c r="H61" s="21">
        <f t="shared" si="8"/>
        <v>15</v>
      </c>
      <c r="I61" s="1">
        <v>2</v>
      </c>
      <c r="J61" s="21" t="s">
        <v>33</v>
      </c>
      <c r="K61" s="5">
        <v>1</v>
      </c>
      <c r="L61">
        <v>68.435329999999993</v>
      </c>
      <c r="M61">
        <v>2.1880000000000002</v>
      </c>
    </row>
    <row r="62" spans="1:13" x14ac:dyDescent="0.25">
      <c r="A62" s="12">
        <v>12</v>
      </c>
      <c r="B62" s="6" t="s">
        <v>1</v>
      </c>
      <c r="C62" s="2" t="s">
        <v>3</v>
      </c>
      <c r="D62">
        <v>0</v>
      </c>
      <c r="E62" s="4">
        <f>D62/F$62</f>
        <v>0</v>
      </c>
      <c r="F62" s="6">
        <f>SUM(D62:D76)</f>
        <v>331.7451805264721</v>
      </c>
      <c r="G62" s="22">
        <v>2011</v>
      </c>
      <c r="H62" s="21">
        <f t="shared" si="8"/>
        <v>11</v>
      </c>
      <c r="I62" s="1">
        <v>2</v>
      </c>
      <c r="J62" s="21">
        <v>3.8</v>
      </c>
      <c r="K62" s="5">
        <v>2</v>
      </c>
      <c r="L62">
        <v>68.04213</v>
      </c>
      <c r="M62">
        <v>37.435000000000002</v>
      </c>
    </row>
    <row r="63" spans="1:13" x14ac:dyDescent="0.25">
      <c r="A63" s="12">
        <v>12</v>
      </c>
      <c r="B63" s="6" t="s">
        <v>1</v>
      </c>
      <c r="C63" s="2" t="s">
        <v>4</v>
      </c>
      <c r="D63">
        <v>0</v>
      </c>
      <c r="E63" s="4">
        <f t="shared" ref="E63:E75" si="9">D63/F$62</f>
        <v>0</v>
      </c>
      <c r="F63" s="6"/>
      <c r="G63" s="22">
        <v>2011</v>
      </c>
      <c r="H63" s="21">
        <f t="shared" si="8"/>
        <v>11</v>
      </c>
      <c r="I63" s="1">
        <v>2</v>
      </c>
      <c r="J63" s="21">
        <v>3.8</v>
      </c>
      <c r="K63" s="5">
        <v>2</v>
      </c>
      <c r="L63">
        <v>68.04213</v>
      </c>
      <c r="M63">
        <v>37.435000000000002</v>
      </c>
    </row>
    <row r="64" spans="1:13" x14ac:dyDescent="0.25">
      <c r="A64" s="12">
        <v>12</v>
      </c>
      <c r="B64" s="6" t="s">
        <v>1</v>
      </c>
      <c r="C64" s="2" t="s">
        <v>5</v>
      </c>
      <c r="D64">
        <v>0</v>
      </c>
      <c r="E64" s="4">
        <f t="shared" si="9"/>
        <v>0</v>
      </c>
      <c r="F64" s="6"/>
      <c r="G64" s="22">
        <v>2011</v>
      </c>
      <c r="H64" s="21">
        <f t="shared" ref="H64:H93" si="10">2022-G64</f>
        <v>11</v>
      </c>
      <c r="I64" s="1">
        <v>2</v>
      </c>
      <c r="J64" s="21">
        <v>3.8</v>
      </c>
      <c r="K64" s="5">
        <v>2</v>
      </c>
      <c r="L64">
        <v>68.04213</v>
      </c>
      <c r="M64">
        <v>37.435000000000002</v>
      </c>
    </row>
    <row r="65" spans="1:13" x14ac:dyDescent="0.25">
      <c r="A65" s="12">
        <v>12</v>
      </c>
      <c r="B65" s="6" t="s">
        <v>1</v>
      </c>
      <c r="C65" s="2" t="s">
        <v>6</v>
      </c>
      <c r="D65">
        <v>0</v>
      </c>
      <c r="E65" s="4">
        <f t="shared" si="9"/>
        <v>0</v>
      </c>
      <c r="F65" s="6"/>
      <c r="G65" s="22">
        <v>2011</v>
      </c>
      <c r="H65" s="21">
        <f t="shared" si="10"/>
        <v>11</v>
      </c>
      <c r="I65" s="1">
        <v>2</v>
      </c>
      <c r="J65" s="21">
        <v>3.8</v>
      </c>
      <c r="K65" s="5">
        <v>2</v>
      </c>
      <c r="L65">
        <v>68.04213</v>
      </c>
      <c r="M65">
        <v>37.435000000000002</v>
      </c>
    </row>
    <row r="66" spans="1:13" x14ac:dyDescent="0.25">
      <c r="A66" s="12">
        <v>12</v>
      </c>
      <c r="B66" s="6" t="s">
        <v>1</v>
      </c>
      <c r="C66" s="2" t="s">
        <v>7</v>
      </c>
      <c r="D66">
        <v>69.848496850181277</v>
      </c>
      <c r="E66" s="4">
        <f t="shared" si="9"/>
        <v>0.21054864079512262</v>
      </c>
      <c r="F66" s="6"/>
      <c r="G66" s="22">
        <v>2011</v>
      </c>
      <c r="H66" s="21">
        <f t="shared" si="10"/>
        <v>11</v>
      </c>
      <c r="I66" s="1">
        <v>2</v>
      </c>
      <c r="J66" s="21">
        <v>3.8</v>
      </c>
      <c r="K66" s="5">
        <v>2</v>
      </c>
      <c r="L66">
        <v>68.04213</v>
      </c>
      <c r="M66">
        <v>37.435000000000002</v>
      </c>
    </row>
    <row r="67" spans="1:13" x14ac:dyDescent="0.25">
      <c r="A67" s="12">
        <v>12</v>
      </c>
      <c r="B67" s="6" t="s">
        <v>1</v>
      </c>
      <c r="C67" s="2" t="s">
        <v>8</v>
      </c>
      <c r="D67">
        <v>1.441154866896335</v>
      </c>
      <c r="E67" s="4">
        <f t="shared" si="9"/>
        <v>4.344162180771563E-3</v>
      </c>
      <c r="F67" s="6"/>
      <c r="G67" s="22">
        <v>2011</v>
      </c>
      <c r="H67" s="21">
        <f t="shared" si="10"/>
        <v>11</v>
      </c>
      <c r="I67" s="1">
        <v>2</v>
      </c>
      <c r="J67" s="21">
        <v>3.8</v>
      </c>
      <c r="K67" s="5">
        <v>2</v>
      </c>
      <c r="L67">
        <v>68.04213</v>
      </c>
      <c r="M67">
        <v>37.435000000000002</v>
      </c>
    </row>
    <row r="68" spans="1:13" x14ac:dyDescent="0.25">
      <c r="A68" s="12">
        <v>12</v>
      </c>
      <c r="B68" s="6" t="s">
        <v>1</v>
      </c>
      <c r="C68" s="2" t="s">
        <v>9</v>
      </c>
      <c r="D68">
        <v>65.574826399817638</v>
      </c>
      <c r="E68" s="4">
        <f t="shared" si="9"/>
        <v>0.19766625183748524</v>
      </c>
      <c r="F68" s="6"/>
      <c r="G68" s="22">
        <v>2011</v>
      </c>
      <c r="H68" s="21">
        <f t="shared" si="10"/>
        <v>11</v>
      </c>
      <c r="I68" s="1">
        <v>2</v>
      </c>
      <c r="J68" s="21">
        <v>3.8</v>
      </c>
      <c r="K68" s="5">
        <v>2</v>
      </c>
      <c r="L68">
        <v>68.04213</v>
      </c>
      <c r="M68">
        <v>37.435000000000002</v>
      </c>
    </row>
    <row r="69" spans="1:13" x14ac:dyDescent="0.25">
      <c r="A69" s="12">
        <v>12</v>
      </c>
      <c r="B69" s="6" t="s">
        <v>1</v>
      </c>
      <c r="C69" s="2" t="s">
        <v>10</v>
      </c>
      <c r="D69">
        <v>55.245158565430543</v>
      </c>
      <c r="E69" s="4">
        <f t="shared" si="9"/>
        <v>0.16652889569565932</v>
      </c>
      <c r="F69" s="6"/>
      <c r="G69" s="22">
        <v>2011</v>
      </c>
      <c r="H69" s="21">
        <f t="shared" si="10"/>
        <v>11</v>
      </c>
      <c r="I69" s="1">
        <v>2</v>
      </c>
      <c r="J69" s="21">
        <v>3.8</v>
      </c>
      <c r="K69" s="5">
        <v>2</v>
      </c>
      <c r="L69">
        <v>68.04213</v>
      </c>
      <c r="M69">
        <v>37.435000000000002</v>
      </c>
    </row>
    <row r="70" spans="1:13" x14ac:dyDescent="0.25">
      <c r="A70" s="12">
        <v>12</v>
      </c>
      <c r="B70" s="6" t="s">
        <v>1</v>
      </c>
      <c r="C70" s="2" t="s">
        <v>11</v>
      </c>
      <c r="D70">
        <v>24.868386261391105</v>
      </c>
      <c r="E70" s="4">
        <f t="shared" si="9"/>
        <v>7.496231361048121E-2</v>
      </c>
      <c r="F70" s="6"/>
      <c r="G70" s="22">
        <v>2011</v>
      </c>
      <c r="H70" s="21">
        <f t="shared" si="10"/>
        <v>11</v>
      </c>
      <c r="I70" s="1">
        <v>2</v>
      </c>
      <c r="J70" s="21">
        <v>3.8</v>
      </c>
      <c r="K70" s="5">
        <v>2</v>
      </c>
      <c r="L70">
        <v>68.04213</v>
      </c>
      <c r="M70">
        <v>37.435000000000002</v>
      </c>
    </row>
    <row r="71" spans="1:13" x14ac:dyDescent="0.25">
      <c r="A71" s="12">
        <v>12</v>
      </c>
      <c r="B71" s="6" t="s">
        <v>1</v>
      </c>
      <c r="C71" s="2" t="s">
        <v>12</v>
      </c>
      <c r="D71">
        <v>61.000605140030785</v>
      </c>
      <c r="E71" s="4">
        <f t="shared" si="9"/>
        <v>0.18387789400052235</v>
      </c>
      <c r="F71" s="6"/>
      <c r="G71" s="22">
        <v>2011</v>
      </c>
      <c r="H71" s="21">
        <f t="shared" si="10"/>
        <v>11</v>
      </c>
      <c r="I71" s="1">
        <v>2</v>
      </c>
      <c r="J71" s="21">
        <v>3.8</v>
      </c>
      <c r="K71" s="5">
        <v>2</v>
      </c>
      <c r="L71">
        <v>68.04213</v>
      </c>
      <c r="M71">
        <v>37.435000000000002</v>
      </c>
    </row>
    <row r="72" spans="1:13" x14ac:dyDescent="0.25">
      <c r="A72" s="12">
        <v>12</v>
      </c>
      <c r="B72" s="6" t="s">
        <v>1</v>
      </c>
      <c r="C72" s="2" t="s">
        <v>13</v>
      </c>
      <c r="D72">
        <v>30.264402187343745</v>
      </c>
      <c r="E72" s="4">
        <f t="shared" si="9"/>
        <v>9.1227857897784148E-2</v>
      </c>
      <c r="F72" s="6"/>
      <c r="G72" s="22">
        <v>2011</v>
      </c>
      <c r="H72" s="21">
        <f t="shared" si="10"/>
        <v>11</v>
      </c>
      <c r="I72" s="1">
        <v>2</v>
      </c>
      <c r="J72" s="21">
        <v>3.8</v>
      </c>
      <c r="K72" s="5">
        <v>2</v>
      </c>
      <c r="L72">
        <v>68.04213</v>
      </c>
      <c r="M72">
        <v>37.435000000000002</v>
      </c>
    </row>
    <row r="73" spans="1:13" x14ac:dyDescent="0.25">
      <c r="A73" s="12">
        <v>12</v>
      </c>
      <c r="B73" s="6" t="s">
        <v>1</v>
      </c>
      <c r="C73" s="2" t="s">
        <v>14</v>
      </c>
      <c r="D73">
        <v>1.7164514952408587</v>
      </c>
      <c r="E73" s="4">
        <f t="shared" si="9"/>
        <v>5.1740058213261423E-3</v>
      </c>
      <c r="F73" s="6"/>
      <c r="G73" s="22">
        <v>2011</v>
      </c>
      <c r="H73" s="21">
        <f t="shared" si="10"/>
        <v>11</v>
      </c>
      <c r="I73" s="1">
        <v>2</v>
      </c>
      <c r="J73" s="21">
        <v>3.8</v>
      </c>
      <c r="K73" s="5">
        <v>2</v>
      </c>
      <c r="L73">
        <v>68.04213</v>
      </c>
      <c r="M73">
        <v>37.435000000000002</v>
      </c>
    </row>
    <row r="74" spans="1:13" x14ac:dyDescent="0.25">
      <c r="A74" s="12">
        <v>12</v>
      </c>
      <c r="B74" s="6" t="s">
        <v>1</v>
      </c>
      <c r="C74" s="2" t="s">
        <v>15</v>
      </c>
      <c r="D74">
        <v>0</v>
      </c>
      <c r="E74" s="4">
        <f t="shared" si="9"/>
        <v>0</v>
      </c>
      <c r="F74" s="6"/>
      <c r="G74" s="22">
        <v>2011</v>
      </c>
      <c r="H74" s="21">
        <f t="shared" si="10"/>
        <v>11</v>
      </c>
      <c r="I74" s="1">
        <v>2</v>
      </c>
      <c r="J74" s="21">
        <v>3.8</v>
      </c>
      <c r="K74" s="5">
        <v>2</v>
      </c>
      <c r="L74">
        <v>68.04213</v>
      </c>
      <c r="M74">
        <v>37.435000000000002</v>
      </c>
    </row>
    <row r="75" spans="1:13" x14ac:dyDescent="0.25">
      <c r="A75" s="12">
        <v>12</v>
      </c>
      <c r="B75" s="6" t="s">
        <v>1</v>
      </c>
      <c r="C75" s="2" t="s">
        <v>34</v>
      </c>
      <c r="D75">
        <v>0</v>
      </c>
      <c r="E75" s="4">
        <f t="shared" si="9"/>
        <v>0</v>
      </c>
      <c r="F75" s="6"/>
      <c r="G75" s="22">
        <v>2011</v>
      </c>
      <c r="H75" s="21">
        <f t="shared" si="10"/>
        <v>11</v>
      </c>
      <c r="I75" s="1">
        <v>2</v>
      </c>
      <c r="J75" s="21">
        <v>3.8</v>
      </c>
      <c r="K75" s="5">
        <v>2</v>
      </c>
      <c r="L75">
        <v>68.04213</v>
      </c>
      <c r="M75">
        <v>37.435000000000002</v>
      </c>
    </row>
    <row r="76" spans="1:13" x14ac:dyDescent="0.25">
      <c r="A76" s="12">
        <v>12</v>
      </c>
      <c r="B76" s="6" t="s">
        <v>1</v>
      </c>
      <c r="C76" s="2" t="s">
        <v>16</v>
      </c>
      <c r="D76">
        <v>21.785698760139788</v>
      </c>
      <c r="E76" s="4">
        <f>D76/F$62</f>
        <v>6.5669978160847353E-2</v>
      </c>
      <c r="F76" s="6"/>
      <c r="G76" s="22">
        <v>2011</v>
      </c>
      <c r="H76" s="21">
        <f t="shared" si="10"/>
        <v>11</v>
      </c>
      <c r="I76" s="1">
        <v>2</v>
      </c>
      <c r="J76" s="21">
        <v>3.8</v>
      </c>
      <c r="K76" s="5">
        <v>2</v>
      </c>
      <c r="L76">
        <v>68.04213</v>
      </c>
      <c r="M76">
        <v>37.435000000000002</v>
      </c>
    </row>
    <row r="77" spans="1:13" x14ac:dyDescent="0.25">
      <c r="A77" s="12">
        <v>12</v>
      </c>
      <c r="B77" s="6" t="s">
        <v>2</v>
      </c>
      <c r="C77" s="2" t="s">
        <v>3</v>
      </c>
      <c r="D77">
        <v>0</v>
      </c>
      <c r="E77" s="4">
        <f>D77/F$77</f>
        <v>0</v>
      </c>
      <c r="F77" s="6">
        <f>SUM(D77:D91)</f>
        <v>341.01813059836883</v>
      </c>
      <c r="G77" s="22">
        <v>2011</v>
      </c>
      <c r="H77" s="21">
        <f t="shared" si="10"/>
        <v>11</v>
      </c>
      <c r="I77" s="1">
        <v>2</v>
      </c>
      <c r="J77" s="21">
        <v>3.8</v>
      </c>
      <c r="K77" s="5">
        <v>2</v>
      </c>
      <c r="L77">
        <v>68.04213</v>
      </c>
      <c r="M77">
        <v>2.6909999999999998</v>
      </c>
    </row>
    <row r="78" spans="1:13" x14ac:dyDescent="0.25">
      <c r="A78" s="12">
        <v>12</v>
      </c>
      <c r="B78" s="6" t="s">
        <v>2</v>
      </c>
      <c r="C78" s="2" t="s">
        <v>4</v>
      </c>
      <c r="D78">
        <v>0</v>
      </c>
      <c r="E78" s="4">
        <f t="shared" ref="E78:E91" si="11">D78/F$77</f>
        <v>0</v>
      </c>
      <c r="F78" s="6"/>
      <c r="G78" s="22">
        <v>2011</v>
      </c>
      <c r="H78" s="21">
        <f t="shared" si="10"/>
        <v>11</v>
      </c>
      <c r="I78" s="1">
        <v>2</v>
      </c>
      <c r="J78" s="21">
        <v>3.8</v>
      </c>
      <c r="K78" s="5">
        <v>2</v>
      </c>
      <c r="L78">
        <v>68.04213</v>
      </c>
      <c r="M78">
        <v>2.6909999999999998</v>
      </c>
    </row>
    <row r="79" spans="1:13" x14ac:dyDescent="0.25">
      <c r="A79" s="12">
        <v>12</v>
      </c>
      <c r="B79" s="6" t="s">
        <v>2</v>
      </c>
      <c r="C79" s="2" t="s">
        <v>5</v>
      </c>
      <c r="D79">
        <v>0</v>
      </c>
      <c r="E79" s="4">
        <f t="shared" si="11"/>
        <v>0</v>
      </c>
      <c r="F79" s="6"/>
      <c r="G79" s="22">
        <v>2011</v>
      </c>
      <c r="H79" s="21">
        <f t="shared" si="10"/>
        <v>11</v>
      </c>
      <c r="I79" s="1">
        <v>2</v>
      </c>
      <c r="J79" s="21">
        <v>3.8</v>
      </c>
      <c r="K79" s="5">
        <v>2</v>
      </c>
      <c r="L79">
        <v>68.04213</v>
      </c>
      <c r="M79">
        <v>2.6909999999999998</v>
      </c>
    </row>
    <row r="80" spans="1:13" x14ac:dyDescent="0.25">
      <c r="A80" s="12">
        <v>12</v>
      </c>
      <c r="B80" s="6" t="s">
        <v>2</v>
      </c>
      <c r="C80" s="2" t="s">
        <v>6</v>
      </c>
      <c r="D80">
        <v>0</v>
      </c>
      <c r="E80" s="4">
        <f t="shared" si="11"/>
        <v>0</v>
      </c>
      <c r="F80" s="6"/>
      <c r="G80" s="22">
        <v>2011</v>
      </c>
      <c r="H80" s="21">
        <f t="shared" si="10"/>
        <v>11</v>
      </c>
      <c r="I80" s="1">
        <v>2</v>
      </c>
      <c r="J80" s="21">
        <v>3.8</v>
      </c>
      <c r="K80" s="5">
        <v>2</v>
      </c>
      <c r="L80">
        <v>68.04213</v>
      </c>
      <c r="M80">
        <v>2.6909999999999998</v>
      </c>
    </row>
    <row r="81" spans="1:13" x14ac:dyDescent="0.25">
      <c r="A81" s="12">
        <v>12</v>
      </c>
      <c r="B81" s="6" t="s">
        <v>2</v>
      </c>
      <c r="C81" s="2" t="s">
        <v>7</v>
      </c>
      <c r="D81">
        <v>0.3720328712447652</v>
      </c>
      <c r="E81" s="4">
        <f t="shared" si="11"/>
        <v>1.0909474830325774E-3</v>
      </c>
      <c r="F81" s="6"/>
      <c r="G81" s="22">
        <v>2011</v>
      </c>
      <c r="H81" s="21">
        <f t="shared" si="10"/>
        <v>11</v>
      </c>
      <c r="I81" s="1">
        <v>2</v>
      </c>
      <c r="J81" s="21">
        <v>3.8</v>
      </c>
      <c r="K81" s="5">
        <v>2</v>
      </c>
      <c r="L81">
        <v>68.04213</v>
      </c>
      <c r="M81">
        <v>2.6909999999999998</v>
      </c>
    </row>
    <row r="82" spans="1:13" x14ac:dyDescent="0.25">
      <c r="A82" s="12">
        <v>12</v>
      </c>
      <c r="B82" s="6" t="s">
        <v>2</v>
      </c>
      <c r="C82" s="2" t="s">
        <v>8</v>
      </c>
      <c r="D82">
        <v>0</v>
      </c>
      <c r="E82" s="4">
        <f t="shared" si="11"/>
        <v>0</v>
      </c>
      <c r="F82" s="6"/>
      <c r="G82" s="22">
        <v>2011</v>
      </c>
      <c r="H82" s="21">
        <f t="shared" si="10"/>
        <v>11</v>
      </c>
      <c r="I82" s="1">
        <v>2</v>
      </c>
      <c r="J82" s="21">
        <v>3.8</v>
      </c>
      <c r="K82" s="5">
        <v>2</v>
      </c>
      <c r="L82">
        <v>68.04213</v>
      </c>
      <c r="M82">
        <v>2.6909999999999998</v>
      </c>
    </row>
    <row r="83" spans="1:13" x14ac:dyDescent="0.25">
      <c r="A83" s="12">
        <v>12</v>
      </c>
      <c r="B83" s="6" t="s">
        <v>2</v>
      </c>
      <c r="C83" s="2" t="s">
        <v>9</v>
      </c>
      <c r="D83">
        <v>21.397451658841895</v>
      </c>
      <c r="E83" s="4">
        <f t="shared" si="11"/>
        <v>6.2745788974025427E-2</v>
      </c>
      <c r="F83" s="6"/>
      <c r="G83" s="22">
        <v>2011</v>
      </c>
      <c r="H83" s="21">
        <f t="shared" si="10"/>
        <v>11</v>
      </c>
      <c r="I83" s="1">
        <v>2</v>
      </c>
      <c r="J83" s="21">
        <v>3.8</v>
      </c>
      <c r="K83" s="5">
        <v>2</v>
      </c>
      <c r="L83">
        <v>68.04213</v>
      </c>
      <c r="M83">
        <v>2.6909999999999998</v>
      </c>
    </row>
    <row r="84" spans="1:13" x14ac:dyDescent="0.25">
      <c r="A84" s="12">
        <v>12</v>
      </c>
      <c r="B84" s="6" t="s">
        <v>2</v>
      </c>
      <c r="C84" s="2" t="s">
        <v>10</v>
      </c>
      <c r="D84">
        <v>40.149519812330531</v>
      </c>
      <c r="E84" s="4">
        <f t="shared" si="11"/>
        <v>0.11773426750619392</v>
      </c>
      <c r="F84" s="6"/>
      <c r="G84" s="22">
        <v>2011</v>
      </c>
      <c r="H84" s="21">
        <f t="shared" si="10"/>
        <v>11</v>
      </c>
      <c r="I84" s="1">
        <v>2</v>
      </c>
      <c r="J84" s="21">
        <v>3.8</v>
      </c>
      <c r="K84" s="5">
        <v>2</v>
      </c>
      <c r="L84">
        <v>68.04213</v>
      </c>
      <c r="M84">
        <v>2.6909999999999998</v>
      </c>
    </row>
    <row r="85" spans="1:13" x14ac:dyDescent="0.25">
      <c r="A85" s="12">
        <v>12</v>
      </c>
      <c r="B85" s="6" t="s">
        <v>2</v>
      </c>
      <c r="C85" s="2" t="s">
        <v>11</v>
      </c>
      <c r="D85">
        <v>8.9667947560901524</v>
      </c>
      <c r="E85" s="4">
        <f t="shared" si="11"/>
        <v>2.6294187761678623E-2</v>
      </c>
      <c r="F85" s="6"/>
      <c r="G85" s="22">
        <v>2011</v>
      </c>
      <c r="H85" s="21">
        <f t="shared" si="10"/>
        <v>11</v>
      </c>
      <c r="I85" s="1">
        <v>2</v>
      </c>
      <c r="J85" s="21">
        <v>3.8</v>
      </c>
      <c r="K85" s="5">
        <v>2</v>
      </c>
      <c r="L85">
        <v>68.04213</v>
      </c>
      <c r="M85">
        <v>2.6909999999999998</v>
      </c>
    </row>
    <row r="86" spans="1:13" x14ac:dyDescent="0.25">
      <c r="A86" s="12">
        <v>12</v>
      </c>
      <c r="B86" s="6" t="s">
        <v>2</v>
      </c>
      <c r="C86" s="2" t="s">
        <v>12</v>
      </c>
      <c r="D86">
        <v>45.272818415134559</v>
      </c>
      <c r="E86" s="4">
        <f t="shared" si="11"/>
        <v>0.13275780479969329</v>
      </c>
      <c r="F86" s="6"/>
      <c r="G86" s="22">
        <v>2011</v>
      </c>
      <c r="H86" s="21">
        <f t="shared" si="10"/>
        <v>11</v>
      </c>
      <c r="I86" s="1">
        <v>2</v>
      </c>
      <c r="J86" s="21">
        <v>3.8</v>
      </c>
      <c r="K86" s="5">
        <v>2</v>
      </c>
      <c r="L86">
        <v>68.04213</v>
      </c>
      <c r="M86">
        <v>2.6909999999999998</v>
      </c>
    </row>
    <row r="87" spans="1:13" x14ac:dyDescent="0.25">
      <c r="A87" s="12">
        <v>12</v>
      </c>
      <c r="B87" s="6" t="s">
        <v>2</v>
      </c>
      <c r="C87" s="2" t="s">
        <v>13</v>
      </c>
      <c r="D87">
        <v>149.81894792755855</v>
      </c>
      <c r="E87" s="4">
        <f t="shared" si="11"/>
        <v>0.43932839484128933</v>
      </c>
      <c r="F87" s="6"/>
      <c r="G87" s="22">
        <v>2011</v>
      </c>
      <c r="H87" s="21">
        <f t="shared" si="10"/>
        <v>11</v>
      </c>
      <c r="I87" s="1">
        <v>2</v>
      </c>
      <c r="J87" s="21">
        <v>3.8</v>
      </c>
      <c r="K87" s="5">
        <v>2</v>
      </c>
      <c r="L87">
        <v>68.04213</v>
      </c>
      <c r="M87">
        <v>2.6909999999999998</v>
      </c>
    </row>
    <row r="88" spans="1:13" x14ac:dyDescent="0.25">
      <c r="A88" s="12">
        <v>12</v>
      </c>
      <c r="B88" s="6" t="s">
        <v>2</v>
      </c>
      <c r="C88" s="2" t="s">
        <v>14</v>
      </c>
      <c r="D88">
        <v>11.307804721060986</v>
      </c>
      <c r="E88" s="4">
        <f t="shared" si="11"/>
        <v>3.3158954631590118E-2</v>
      </c>
      <c r="F88" s="6"/>
      <c r="G88" s="22">
        <v>2011</v>
      </c>
      <c r="H88" s="21">
        <f t="shared" si="10"/>
        <v>11</v>
      </c>
      <c r="I88" s="1">
        <v>2</v>
      </c>
      <c r="J88" s="21">
        <v>3.8</v>
      </c>
      <c r="K88" s="5">
        <v>2</v>
      </c>
      <c r="L88">
        <v>68.04213</v>
      </c>
      <c r="M88">
        <v>2.6909999999999998</v>
      </c>
    </row>
    <row r="89" spans="1:13" x14ac:dyDescent="0.25">
      <c r="A89" s="12">
        <v>12</v>
      </c>
      <c r="B89" s="6" t="s">
        <v>2</v>
      </c>
      <c r="C89" s="2" t="s">
        <v>15</v>
      </c>
      <c r="D89">
        <v>17.799466654941419</v>
      </c>
      <c r="E89" s="4">
        <f t="shared" si="11"/>
        <v>5.2195074272765242E-2</v>
      </c>
      <c r="F89" s="6"/>
      <c r="G89" s="22">
        <v>2011</v>
      </c>
      <c r="H89" s="21">
        <f t="shared" si="10"/>
        <v>11</v>
      </c>
      <c r="I89" s="1">
        <v>2</v>
      </c>
      <c r="J89" s="21">
        <v>3.8</v>
      </c>
      <c r="K89" s="5">
        <v>2</v>
      </c>
      <c r="L89">
        <v>68.04213</v>
      </c>
      <c r="M89">
        <v>2.6909999999999998</v>
      </c>
    </row>
    <row r="90" spans="1:13" x14ac:dyDescent="0.25">
      <c r="A90" s="12">
        <v>12</v>
      </c>
      <c r="B90" s="6" t="s">
        <v>2</v>
      </c>
      <c r="C90" s="2" t="s">
        <v>34</v>
      </c>
      <c r="D90">
        <v>34.617736813212773</v>
      </c>
      <c r="E90" s="4">
        <f t="shared" si="11"/>
        <v>0.10151289244495776</v>
      </c>
      <c r="F90" s="6"/>
      <c r="G90" s="22">
        <v>2011</v>
      </c>
      <c r="H90" s="21">
        <f t="shared" si="10"/>
        <v>11</v>
      </c>
      <c r="I90" s="1">
        <v>2</v>
      </c>
      <c r="J90" s="21">
        <v>3.8</v>
      </c>
      <c r="K90" s="5">
        <v>2</v>
      </c>
      <c r="L90">
        <v>68.04213</v>
      </c>
      <c r="M90">
        <v>2.6909999999999998</v>
      </c>
    </row>
    <row r="91" spans="1:13" x14ac:dyDescent="0.25">
      <c r="A91" s="12">
        <v>12</v>
      </c>
      <c r="B91" s="6" t="s">
        <v>2</v>
      </c>
      <c r="C91" s="2" t="s">
        <v>16</v>
      </c>
      <c r="D91">
        <v>11.315556967953205</v>
      </c>
      <c r="E91" s="4">
        <f t="shared" si="11"/>
        <v>3.3181687284773734E-2</v>
      </c>
      <c r="F91" s="6"/>
      <c r="G91" s="22">
        <v>2011</v>
      </c>
      <c r="H91" s="21">
        <f t="shared" si="10"/>
        <v>11</v>
      </c>
      <c r="I91" s="1">
        <v>2</v>
      </c>
      <c r="J91" s="21">
        <v>3.8</v>
      </c>
      <c r="K91" s="5">
        <v>2</v>
      </c>
      <c r="L91">
        <v>68.04213</v>
      </c>
      <c r="M91">
        <v>2.6909999999999998</v>
      </c>
    </row>
    <row r="92" spans="1:13" x14ac:dyDescent="0.25">
      <c r="A92" s="12">
        <v>37</v>
      </c>
      <c r="B92" s="6" t="s">
        <v>1</v>
      </c>
      <c r="C92" s="2" t="s">
        <v>3</v>
      </c>
      <c r="D92">
        <v>0.15197800122310318</v>
      </c>
      <c r="E92" s="4">
        <f>D92/F$92</f>
        <v>3.1118838107637667E-4</v>
      </c>
      <c r="F92" s="6">
        <f>SUM(D92:D106)</f>
        <v>488.3794205214956</v>
      </c>
      <c r="G92" s="22">
        <v>2007</v>
      </c>
      <c r="H92" s="21">
        <f t="shared" si="10"/>
        <v>15</v>
      </c>
      <c r="I92" s="1">
        <v>2</v>
      </c>
      <c r="J92" s="21">
        <v>32.299999999999997</v>
      </c>
      <c r="K92" s="21">
        <v>3</v>
      </c>
      <c r="L92">
        <v>66.627880000000005</v>
      </c>
      <c r="M92">
        <v>14.054</v>
      </c>
    </row>
    <row r="93" spans="1:13" x14ac:dyDescent="0.25">
      <c r="A93" s="12">
        <v>37</v>
      </c>
      <c r="B93" s="6" t="s">
        <v>1</v>
      </c>
      <c r="C93" s="2" t="s">
        <v>4</v>
      </c>
      <c r="D93">
        <v>0</v>
      </c>
      <c r="E93" s="4">
        <f t="shared" ref="E93:E106" si="12">D93/F$92</f>
        <v>0</v>
      </c>
      <c r="F93" s="6"/>
      <c r="G93" s="22">
        <v>2007</v>
      </c>
      <c r="H93" s="21">
        <f t="shared" si="10"/>
        <v>15</v>
      </c>
      <c r="I93" s="1">
        <v>2</v>
      </c>
      <c r="J93" s="21">
        <v>32.299999999999997</v>
      </c>
      <c r="K93" s="21">
        <v>3</v>
      </c>
      <c r="L93">
        <v>66.627880000000005</v>
      </c>
      <c r="M93">
        <v>14.054</v>
      </c>
    </row>
    <row r="94" spans="1:13" x14ac:dyDescent="0.25">
      <c r="A94" s="12">
        <v>37</v>
      </c>
      <c r="B94" s="6" t="s">
        <v>1</v>
      </c>
      <c r="C94" s="2" t="s">
        <v>5</v>
      </c>
      <c r="D94">
        <v>0</v>
      </c>
      <c r="E94" s="4">
        <f t="shared" si="12"/>
        <v>0</v>
      </c>
      <c r="F94" s="6"/>
      <c r="G94" s="22">
        <v>2007</v>
      </c>
      <c r="H94" s="21">
        <f t="shared" ref="H94:H123" si="13">2022-G94</f>
        <v>15</v>
      </c>
      <c r="I94" s="1">
        <v>2</v>
      </c>
      <c r="J94" s="21">
        <v>32.299999999999997</v>
      </c>
      <c r="K94" s="21">
        <v>3</v>
      </c>
      <c r="L94">
        <v>66.627880000000005</v>
      </c>
      <c r="M94">
        <v>14.054</v>
      </c>
    </row>
    <row r="95" spans="1:13" x14ac:dyDescent="0.25">
      <c r="A95" s="12">
        <v>37</v>
      </c>
      <c r="B95" s="6" t="s">
        <v>1</v>
      </c>
      <c r="C95" s="2" t="s">
        <v>6</v>
      </c>
      <c r="D95">
        <v>0</v>
      </c>
      <c r="E95" s="4">
        <f t="shared" si="12"/>
        <v>0</v>
      </c>
      <c r="F95" s="6"/>
      <c r="G95" s="22">
        <v>2007</v>
      </c>
      <c r="H95" s="21">
        <f t="shared" si="13"/>
        <v>15</v>
      </c>
      <c r="I95" s="1">
        <v>2</v>
      </c>
      <c r="J95" s="21">
        <v>32.299999999999997</v>
      </c>
      <c r="K95" s="21">
        <v>3</v>
      </c>
      <c r="L95">
        <v>66.627880000000005</v>
      </c>
      <c r="M95">
        <v>14.054</v>
      </c>
    </row>
    <row r="96" spans="1:13" x14ac:dyDescent="0.25">
      <c r="A96" s="12">
        <v>37</v>
      </c>
      <c r="B96" s="6" t="s">
        <v>1</v>
      </c>
      <c r="C96" s="2" t="s">
        <v>7</v>
      </c>
      <c r="D96">
        <v>209.91488111259352</v>
      </c>
      <c r="E96" s="4">
        <f t="shared" si="12"/>
        <v>0.42981925996890835</v>
      </c>
      <c r="F96" s="6"/>
      <c r="G96" s="22">
        <v>2007</v>
      </c>
      <c r="H96" s="21">
        <f t="shared" si="13"/>
        <v>15</v>
      </c>
      <c r="I96" s="1">
        <v>2</v>
      </c>
      <c r="J96" s="21">
        <v>32.299999999999997</v>
      </c>
      <c r="K96" s="21">
        <v>3</v>
      </c>
      <c r="L96">
        <v>66.627880000000005</v>
      </c>
      <c r="M96">
        <v>14.054</v>
      </c>
    </row>
    <row r="97" spans="1:13" x14ac:dyDescent="0.25">
      <c r="A97" s="12">
        <v>37</v>
      </c>
      <c r="B97" s="6" t="s">
        <v>1</v>
      </c>
      <c r="C97" s="2" t="s">
        <v>8</v>
      </c>
      <c r="D97">
        <v>2.0933975285442976</v>
      </c>
      <c r="E97" s="4">
        <f t="shared" si="12"/>
        <v>4.2864163406167903E-3</v>
      </c>
      <c r="F97" s="6"/>
      <c r="G97" s="22">
        <v>2007</v>
      </c>
      <c r="H97" s="21">
        <f t="shared" si="13"/>
        <v>15</v>
      </c>
      <c r="I97" s="1">
        <v>2</v>
      </c>
      <c r="J97" s="21">
        <v>32.299999999999997</v>
      </c>
      <c r="K97" s="21">
        <v>3</v>
      </c>
      <c r="L97">
        <v>66.627880000000005</v>
      </c>
      <c r="M97">
        <v>14.054</v>
      </c>
    </row>
    <row r="98" spans="1:13" x14ac:dyDescent="0.25">
      <c r="A98" s="12">
        <v>37</v>
      </c>
      <c r="B98" s="6" t="s">
        <v>1</v>
      </c>
      <c r="C98" s="2" t="s">
        <v>9</v>
      </c>
      <c r="D98">
        <v>62.482874435652668</v>
      </c>
      <c r="E98" s="4">
        <f t="shared" si="12"/>
        <v>0.12793920425421065</v>
      </c>
      <c r="F98" s="6"/>
      <c r="G98" s="22">
        <v>2007</v>
      </c>
      <c r="H98" s="21">
        <f t="shared" si="13"/>
        <v>15</v>
      </c>
      <c r="I98" s="1">
        <v>2</v>
      </c>
      <c r="J98" s="21">
        <v>32.299999999999997</v>
      </c>
      <c r="K98" s="21">
        <v>3</v>
      </c>
      <c r="L98">
        <v>66.627880000000005</v>
      </c>
      <c r="M98">
        <v>14.054</v>
      </c>
    </row>
    <row r="99" spans="1:13" x14ac:dyDescent="0.25">
      <c r="A99" s="12">
        <v>37</v>
      </c>
      <c r="B99" s="6" t="s">
        <v>1</v>
      </c>
      <c r="C99" s="2" t="s">
        <v>10</v>
      </c>
      <c r="D99">
        <v>61.762649134495106</v>
      </c>
      <c r="E99" s="4">
        <f t="shared" si="12"/>
        <v>0.12646447933564531</v>
      </c>
      <c r="F99" s="6"/>
      <c r="G99" s="22">
        <v>2007</v>
      </c>
      <c r="H99" s="21">
        <f t="shared" si="13"/>
        <v>15</v>
      </c>
      <c r="I99" s="1">
        <v>2</v>
      </c>
      <c r="J99" s="21">
        <v>32.299999999999997</v>
      </c>
      <c r="K99" s="21">
        <v>3</v>
      </c>
      <c r="L99">
        <v>66.627880000000005</v>
      </c>
      <c r="M99">
        <v>14.054</v>
      </c>
    </row>
    <row r="100" spans="1:13" x14ac:dyDescent="0.25">
      <c r="A100" s="13">
        <v>37</v>
      </c>
      <c r="B100" s="6" t="s">
        <v>1</v>
      </c>
      <c r="C100" s="2" t="s">
        <v>11</v>
      </c>
      <c r="D100">
        <v>20.645742025697444</v>
      </c>
      <c r="E100" s="4">
        <f t="shared" si="12"/>
        <v>4.2273980348417936E-2</v>
      </c>
      <c r="F100" s="7"/>
      <c r="G100" s="22">
        <v>2007</v>
      </c>
      <c r="H100" s="21">
        <f t="shared" si="13"/>
        <v>15</v>
      </c>
      <c r="I100" s="1">
        <v>2</v>
      </c>
      <c r="J100" s="21">
        <v>32.299999999999997</v>
      </c>
      <c r="K100" s="21">
        <v>3</v>
      </c>
      <c r="L100">
        <v>66.627880000000005</v>
      </c>
      <c r="M100">
        <v>14.054</v>
      </c>
    </row>
    <row r="101" spans="1:13" x14ac:dyDescent="0.25">
      <c r="A101" s="13">
        <v>37</v>
      </c>
      <c r="B101" s="6" t="s">
        <v>1</v>
      </c>
      <c r="C101" s="2" t="s">
        <v>12</v>
      </c>
      <c r="D101">
        <v>59.392011450580462</v>
      </c>
      <c r="E101" s="4">
        <f t="shared" si="12"/>
        <v>0.12161038928946101</v>
      </c>
      <c r="F101" s="7"/>
      <c r="G101" s="22">
        <v>2007</v>
      </c>
      <c r="H101" s="21">
        <f t="shared" si="13"/>
        <v>15</v>
      </c>
      <c r="I101" s="1">
        <v>2</v>
      </c>
      <c r="J101" s="21">
        <v>32.299999999999997</v>
      </c>
      <c r="K101" s="21">
        <v>3</v>
      </c>
      <c r="L101">
        <v>66.627880000000005</v>
      </c>
      <c r="M101">
        <v>14.054</v>
      </c>
    </row>
    <row r="102" spans="1:13" x14ac:dyDescent="0.25">
      <c r="A102" s="13">
        <v>37</v>
      </c>
      <c r="B102" s="6" t="s">
        <v>1</v>
      </c>
      <c r="C102" s="2" t="s">
        <v>13</v>
      </c>
      <c r="D102">
        <v>32.51846492502537</v>
      </c>
      <c r="E102" s="4">
        <f t="shared" si="12"/>
        <v>6.6584429152034871E-2</v>
      </c>
      <c r="F102" s="7"/>
      <c r="G102" s="22">
        <v>2007</v>
      </c>
      <c r="H102" s="21">
        <f t="shared" si="13"/>
        <v>15</v>
      </c>
      <c r="I102" s="1">
        <v>2</v>
      </c>
      <c r="J102" s="21">
        <v>32.299999999999997</v>
      </c>
      <c r="K102" s="21">
        <v>3</v>
      </c>
      <c r="L102">
        <v>66.627880000000005</v>
      </c>
      <c r="M102">
        <v>14.054</v>
      </c>
    </row>
    <row r="103" spans="1:13" x14ac:dyDescent="0.25">
      <c r="A103" s="13">
        <v>37</v>
      </c>
      <c r="B103" s="6" t="s">
        <v>1</v>
      </c>
      <c r="C103" s="2" t="s">
        <v>14</v>
      </c>
      <c r="D103">
        <v>1.9938503161251926</v>
      </c>
      <c r="E103" s="4">
        <f t="shared" si="12"/>
        <v>4.0825846306057336E-3</v>
      </c>
      <c r="F103" s="7"/>
      <c r="G103" s="22">
        <v>2007</v>
      </c>
      <c r="H103" s="21">
        <f t="shared" si="13"/>
        <v>15</v>
      </c>
      <c r="I103" s="1">
        <v>2</v>
      </c>
      <c r="J103" s="21">
        <v>32.299999999999997</v>
      </c>
      <c r="K103" s="21">
        <v>3</v>
      </c>
      <c r="L103">
        <v>66.627880000000005</v>
      </c>
      <c r="M103">
        <v>14.054</v>
      </c>
    </row>
    <row r="104" spans="1:13" x14ac:dyDescent="0.25">
      <c r="A104" s="13">
        <v>37</v>
      </c>
      <c r="B104" s="6" t="s">
        <v>1</v>
      </c>
      <c r="C104" s="2" t="s">
        <v>15</v>
      </c>
      <c r="D104">
        <v>0</v>
      </c>
      <c r="E104" s="4">
        <f t="shared" si="12"/>
        <v>0</v>
      </c>
      <c r="F104" s="7"/>
      <c r="G104" s="22">
        <v>2007</v>
      </c>
      <c r="H104" s="21">
        <f t="shared" si="13"/>
        <v>15</v>
      </c>
      <c r="I104" s="1">
        <v>2</v>
      </c>
      <c r="J104" s="21">
        <v>32.299999999999997</v>
      </c>
      <c r="K104" s="21">
        <v>3</v>
      </c>
      <c r="L104">
        <v>66.627880000000005</v>
      </c>
      <c r="M104">
        <v>14.054</v>
      </c>
    </row>
    <row r="105" spans="1:13" x14ac:dyDescent="0.25">
      <c r="A105" s="13">
        <v>37</v>
      </c>
      <c r="B105" s="6" t="s">
        <v>1</v>
      </c>
      <c r="C105" s="2" t="s">
        <v>34</v>
      </c>
      <c r="D105">
        <v>37.423571591558371</v>
      </c>
      <c r="E105" s="4">
        <f t="shared" si="12"/>
        <v>7.6628068299022856E-2</v>
      </c>
      <c r="F105" s="7"/>
      <c r="G105" s="22">
        <v>2007</v>
      </c>
      <c r="H105" s="21">
        <f t="shared" si="13"/>
        <v>15</v>
      </c>
      <c r="I105" s="1">
        <v>2</v>
      </c>
      <c r="J105" s="21">
        <v>32.299999999999997</v>
      </c>
      <c r="K105" s="21">
        <v>3</v>
      </c>
      <c r="L105">
        <v>66.627880000000005</v>
      </c>
      <c r="M105">
        <v>14.054</v>
      </c>
    </row>
    <row r="106" spans="1:13" x14ac:dyDescent="0.25">
      <c r="A106" s="13">
        <v>37</v>
      </c>
      <c r="B106" s="6" t="s">
        <v>1</v>
      </c>
      <c r="C106" s="2" t="s">
        <v>16</v>
      </c>
      <c r="D106">
        <v>0</v>
      </c>
      <c r="E106" s="4">
        <f t="shared" si="12"/>
        <v>0</v>
      </c>
      <c r="F106" s="7"/>
      <c r="G106" s="22">
        <v>2007</v>
      </c>
      <c r="H106" s="21">
        <f t="shared" si="13"/>
        <v>15</v>
      </c>
      <c r="I106" s="1">
        <v>2</v>
      </c>
      <c r="J106" s="21">
        <v>32.299999999999997</v>
      </c>
      <c r="K106" s="21">
        <v>3</v>
      </c>
      <c r="L106">
        <v>66.627880000000005</v>
      </c>
      <c r="M106">
        <v>14.054</v>
      </c>
    </row>
    <row r="107" spans="1:13" x14ac:dyDescent="0.25">
      <c r="A107" s="13">
        <v>37</v>
      </c>
      <c r="B107" s="7" t="s">
        <v>2</v>
      </c>
      <c r="C107" s="2" t="s">
        <v>3</v>
      </c>
      <c r="D107">
        <v>0</v>
      </c>
      <c r="E107" s="4">
        <f>D107/F$107</f>
        <v>0</v>
      </c>
      <c r="F107" s="7">
        <f>SUM(D107:D121)</f>
        <v>84.70493085987691</v>
      </c>
      <c r="G107" s="22">
        <v>2007</v>
      </c>
      <c r="H107" s="21">
        <f t="shared" si="13"/>
        <v>15</v>
      </c>
      <c r="I107" s="1">
        <v>2</v>
      </c>
      <c r="J107" s="21">
        <v>32.299999999999997</v>
      </c>
      <c r="K107" s="21">
        <v>3</v>
      </c>
      <c r="L107">
        <v>66.627880000000005</v>
      </c>
      <c r="M107">
        <v>2.927</v>
      </c>
    </row>
    <row r="108" spans="1:13" x14ac:dyDescent="0.25">
      <c r="A108" s="13">
        <v>37</v>
      </c>
      <c r="B108" s="7" t="s">
        <v>2</v>
      </c>
      <c r="C108" s="2" t="s">
        <v>4</v>
      </c>
      <c r="D108">
        <v>0</v>
      </c>
      <c r="E108" s="4">
        <f t="shared" ref="E108:E120" si="14">D108/F$107</f>
        <v>0</v>
      </c>
      <c r="F108" s="7"/>
      <c r="G108" s="22">
        <v>2007</v>
      </c>
      <c r="H108" s="21">
        <f t="shared" si="13"/>
        <v>15</v>
      </c>
      <c r="I108" s="1">
        <v>2</v>
      </c>
      <c r="J108" s="21">
        <v>32.299999999999997</v>
      </c>
      <c r="K108" s="21">
        <v>3</v>
      </c>
      <c r="L108">
        <v>66.627880000000005</v>
      </c>
      <c r="M108">
        <v>2.927</v>
      </c>
    </row>
    <row r="109" spans="1:13" x14ac:dyDescent="0.25">
      <c r="A109" s="13">
        <v>37</v>
      </c>
      <c r="B109" s="7" t="s">
        <v>2</v>
      </c>
      <c r="C109" s="2" t="s">
        <v>5</v>
      </c>
      <c r="D109">
        <v>0</v>
      </c>
      <c r="E109" s="4">
        <f t="shared" si="14"/>
        <v>0</v>
      </c>
      <c r="F109" s="7"/>
      <c r="G109" s="22">
        <v>2007</v>
      </c>
      <c r="H109" s="21">
        <f t="shared" si="13"/>
        <v>15</v>
      </c>
      <c r="I109" s="1">
        <v>2</v>
      </c>
      <c r="J109" s="21">
        <v>32.299999999999997</v>
      </c>
      <c r="K109" s="21">
        <v>3</v>
      </c>
      <c r="L109">
        <v>66.627880000000005</v>
      </c>
      <c r="M109">
        <v>2.927</v>
      </c>
    </row>
    <row r="110" spans="1:13" x14ac:dyDescent="0.25">
      <c r="A110" s="13">
        <v>37</v>
      </c>
      <c r="B110" s="7" t="s">
        <v>2</v>
      </c>
      <c r="C110" s="2" t="s">
        <v>6</v>
      </c>
      <c r="D110">
        <v>0</v>
      </c>
      <c r="E110" s="4">
        <f t="shared" si="14"/>
        <v>0</v>
      </c>
      <c r="F110" s="7"/>
      <c r="G110" s="22">
        <v>2007</v>
      </c>
      <c r="H110" s="21">
        <f t="shared" si="13"/>
        <v>15</v>
      </c>
      <c r="I110" s="1">
        <v>2</v>
      </c>
      <c r="J110" s="21">
        <v>32.299999999999997</v>
      </c>
      <c r="K110" s="21">
        <v>3</v>
      </c>
      <c r="L110">
        <v>66.627880000000005</v>
      </c>
      <c r="M110">
        <v>2.927</v>
      </c>
    </row>
    <row r="111" spans="1:13" x14ac:dyDescent="0.25">
      <c r="A111" s="13">
        <v>37</v>
      </c>
      <c r="B111" s="7" t="s">
        <v>2</v>
      </c>
      <c r="C111" s="2" t="s">
        <v>7</v>
      </c>
      <c r="D111">
        <v>4.2518870320787432</v>
      </c>
      <c r="E111" s="4">
        <f t="shared" si="14"/>
        <v>5.0196452425094649E-2</v>
      </c>
      <c r="F111" s="7"/>
      <c r="G111" s="22">
        <v>2007</v>
      </c>
      <c r="H111" s="21">
        <f t="shared" si="13"/>
        <v>15</v>
      </c>
      <c r="I111" s="1">
        <v>2</v>
      </c>
      <c r="J111" s="21">
        <v>32.299999999999997</v>
      </c>
      <c r="K111" s="21">
        <v>3</v>
      </c>
      <c r="L111">
        <v>66.627880000000005</v>
      </c>
      <c r="M111">
        <v>2.927</v>
      </c>
    </row>
    <row r="112" spans="1:13" x14ac:dyDescent="0.25">
      <c r="A112" s="13">
        <v>37</v>
      </c>
      <c r="B112" s="7" t="s">
        <v>2</v>
      </c>
      <c r="C112" s="2" t="s">
        <v>8</v>
      </c>
      <c r="D112">
        <v>23.922148523380063</v>
      </c>
      <c r="E112" s="4">
        <f t="shared" si="14"/>
        <v>0.28241742576891143</v>
      </c>
      <c r="F112" s="7"/>
      <c r="G112" s="22">
        <v>2007</v>
      </c>
      <c r="H112" s="21">
        <f t="shared" si="13"/>
        <v>15</v>
      </c>
      <c r="I112" s="1">
        <v>2</v>
      </c>
      <c r="J112" s="21">
        <v>32.299999999999997</v>
      </c>
      <c r="K112" s="21">
        <v>3</v>
      </c>
      <c r="L112">
        <v>66.627880000000005</v>
      </c>
      <c r="M112">
        <v>2.927</v>
      </c>
    </row>
    <row r="113" spans="1:13" x14ac:dyDescent="0.25">
      <c r="A113" s="13">
        <v>37</v>
      </c>
      <c r="B113" s="7" t="s">
        <v>2</v>
      </c>
      <c r="C113" s="2" t="s">
        <v>9</v>
      </c>
      <c r="D113">
        <v>54.105325472498215</v>
      </c>
      <c r="E113" s="4">
        <f t="shared" si="14"/>
        <v>0.6387506007413184</v>
      </c>
      <c r="F113" s="7"/>
      <c r="G113" s="22">
        <v>2007</v>
      </c>
      <c r="H113" s="21">
        <f t="shared" si="13"/>
        <v>15</v>
      </c>
      <c r="I113" s="1">
        <v>2</v>
      </c>
      <c r="J113" s="21">
        <v>32.299999999999997</v>
      </c>
      <c r="K113" s="21">
        <v>3</v>
      </c>
      <c r="L113">
        <v>66.627880000000005</v>
      </c>
      <c r="M113">
        <v>2.927</v>
      </c>
    </row>
    <row r="114" spans="1:13" x14ac:dyDescent="0.25">
      <c r="A114" s="13">
        <v>37</v>
      </c>
      <c r="B114" s="7" t="s">
        <v>2</v>
      </c>
      <c r="C114" s="2" t="s">
        <v>10</v>
      </c>
      <c r="D114">
        <v>0</v>
      </c>
      <c r="E114" s="4">
        <f t="shared" si="14"/>
        <v>0</v>
      </c>
      <c r="F114" s="6"/>
      <c r="G114" s="22">
        <v>2007</v>
      </c>
      <c r="H114" s="21">
        <f t="shared" si="13"/>
        <v>15</v>
      </c>
      <c r="I114" s="1">
        <v>2</v>
      </c>
      <c r="J114" s="21">
        <v>32.299999999999997</v>
      </c>
      <c r="K114" s="21">
        <v>3</v>
      </c>
      <c r="L114">
        <v>66.627880000000005</v>
      </c>
      <c r="M114">
        <v>2.927</v>
      </c>
    </row>
    <row r="115" spans="1:13" x14ac:dyDescent="0.25">
      <c r="A115" s="13">
        <v>37</v>
      </c>
      <c r="B115" s="7" t="s">
        <v>2</v>
      </c>
      <c r="C115" s="2" t="s">
        <v>11</v>
      </c>
      <c r="D115">
        <v>0</v>
      </c>
      <c r="E115" s="4">
        <f t="shared" si="14"/>
        <v>0</v>
      </c>
      <c r="F115" s="6"/>
      <c r="G115" s="22">
        <v>2007</v>
      </c>
      <c r="H115" s="21">
        <f t="shared" si="13"/>
        <v>15</v>
      </c>
      <c r="I115" s="1">
        <v>2</v>
      </c>
      <c r="J115" s="21">
        <v>32.299999999999997</v>
      </c>
      <c r="K115" s="21">
        <v>3</v>
      </c>
      <c r="L115">
        <v>66.627880000000005</v>
      </c>
      <c r="M115">
        <v>2.927</v>
      </c>
    </row>
    <row r="116" spans="1:13" x14ac:dyDescent="0.25">
      <c r="A116" s="13">
        <v>37</v>
      </c>
      <c r="B116" s="7" t="s">
        <v>2</v>
      </c>
      <c r="C116" s="2" t="s">
        <v>12</v>
      </c>
      <c r="D116">
        <v>2.1131510970404381</v>
      </c>
      <c r="E116" s="4">
        <f t="shared" si="14"/>
        <v>2.49472029029351E-2</v>
      </c>
      <c r="F116" s="6"/>
      <c r="G116" s="22">
        <v>2007</v>
      </c>
      <c r="H116" s="21">
        <f t="shared" si="13"/>
        <v>15</v>
      </c>
      <c r="I116" s="1">
        <v>2</v>
      </c>
      <c r="J116" s="21">
        <v>32.299999999999997</v>
      </c>
      <c r="K116" s="21">
        <v>3</v>
      </c>
      <c r="L116">
        <v>66.627880000000005</v>
      </c>
      <c r="M116">
        <v>2.927</v>
      </c>
    </row>
    <row r="117" spans="1:13" x14ac:dyDescent="0.25">
      <c r="A117" s="13">
        <v>37</v>
      </c>
      <c r="B117" s="7" t="s">
        <v>2</v>
      </c>
      <c r="C117" s="2" t="s">
        <v>13</v>
      </c>
      <c r="D117">
        <v>0.31241873487943939</v>
      </c>
      <c r="E117" s="4">
        <f t="shared" si="14"/>
        <v>3.6883181617402877E-3</v>
      </c>
      <c r="F117" s="6"/>
      <c r="G117" s="22">
        <v>2007</v>
      </c>
      <c r="H117" s="21">
        <f t="shared" si="13"/>
        <v>15</v>
      </c>
      <c r="I117" s="1">
        <v>2</v>
      </c>
      <c r="J117" s="21">
        <v>32.299999999999997</v>
      </c>
      <c r="K117" s="21">
        <v>3</v>
      </c>
      <c r="L117">
        <v>66.627880000000005</v>
      </c>
      <c r="M117">
        <v>2.927</v>
      </c>
    </row>
    <row r="118" spans="1:13" x14ac:dyDescent="0.25">
      <c r="A118" s="13">
        <v>37</v>
      </c>
      <c r="B118" s="7" t="s">
        <v>2</v>
      </c>
      <c r="C118" s="2" t="s">
        <v>14</v>
      </c>
      <c r="D118">
        <v>0</v>
      </c>
      <c r="E118" s="4">
        <f t="shared" si="14"/>
        <v>0</v>
      </c>
      <c r="F118" s="6"/>
      <c r="G118" s="22">
        <v>2007</v>
      </c>
      <c r="H118" s="21">
        <f t="shared" si="13"/>
        <v>15</v>
      </c>
      <c r="I118" s="1">
        <v>2</v>
      </c>
      <c r="J118" s="21">
        <v>32.299999999999997</v>
      </c>
      <c r="K118" s="21">
        <v>3</v>
      </c>
      <c r="L118">
        <v>66.627880000000005</v>
      </c>
      <c r="M118">
        <v>2.927</v>
      </c>
    </row>
    <row r="119" spans="1:13" x14ac:dyDescent="0.25">
      <c r="A119" s="13">
        <v>37</v>
      </c>
      <c r="B119" s="7" t="s">
        <v>2</v>
      </c>
      <c r="C119" s="2" t="s">
        <v>15</v>
      </c>
      <c r="D119">
        <v>0</v>
      </c>
      <c r="E119" s="4">
        <f t="shared" si="14"/>
        <v>0</v>
      </c>
      <c r="F119" s="6"/>
      <c r="G119" s="22">
        <v>2007</v>
      </c>
      <c r="H119" s="21">
        <f t="shared" si="13"/>
        <v>15</v>
      </c>
      <c r="I119" s="1">
        <v>2</v>
      </c>
      <c r="J119" s="21">
        <v>32.299999999999997</v>
      </c>
      <c r="K119" s="21">
        <v>3</v>
      </c>
      <c r="L119">
        <v>66.627880000000005</v>
      </c>
      <c r="M119">
        <v>2.927</v>
      </c>
    </row>
    <row r="120" spans="1:13" x14ac:dyDescent="0.25">
      <c r="A120" s="13">
        <v>37</v>
      </c>
      <c r="B120" s="7" t="s">
        <v>2</v>
      </c>
      <c r="C120" s="2" t="s">
        <v>34</v>
      </c>
      <c r="D120">
        <v>0</v>
      </c>
      <c r="E120" s="4">
        <f t="shared" si="14"/>
        <v>0</v>
      </c>
      <c r="F120" s="6"/>
      <c r="G120" s="22">
        <v>2007</v>
      </c>
      <c r="H120" s="21">
        <f t="shared" si="13"/>
        <v>15</v>
      </c>
      <c r="I120" s="1">
        <v>2</v>
      </c>
      <c r="J120" s="21">
        <v>32.299999999999997</v>
      </c>
      <c r="K120" s="21">
        <v>3</v>
      </c>
      <c r="L120">
        <v>66.627880000000005</v>
      </c>
      <c r="M120">
        <v>2.927</v>
      </c>
    </row>
    <row r="121" spans="1:13" x14ac:dyDescent="0.25">
      <c r="A121" s="13">
        <v>37</v>
      </c>
      <c r="B121" s="7" t="s">
        <v>2</v>
      </c>
      <c r="C121" s="2" t="s">
        <v>16</v>
      </c>
      <c r="D121">
        <v>0</v>
      </c>
      <c r="E121" s="4">
        <f>D121/F$107</f>
        <v>0</v>
      </c>
      <c r="F121" s="6"/>
      <c r="G121" s="22">
        <v>2007</v>
      </c>
      <c r="H121" s="21">
        <f t="shared" si="13"/>
        <v>15</v>
      </c>
      <c r="I121" s="1">
        <v>2</v>
      </c>
      <c r="J121" s="21">
        <v>32.299999999999997</v>
      </c>
      <c r="K121" s="21">
        <v>3</v>
      </c>
      <c r="L121">
        <v>66.627880000000005</v>
      </c>
      <c r="M121">
        <v>2.927</v>
      </c>
    </row>
    <row r="122" spans="1:13" x14ac:dyDescent="0.25">
      <c r="A122" s="12">
        <v>39</v>
      </c>
      <c r="B122" s="6" t="s">
        <v>1</v>
      </c>
      <c r="C122" s="2" t="s">
        <v>3</v>
      </c>
      <c r="D122">
        <v>0</v>
      </c>
      <c r="E122" s="4">
        <f>D122/F$122</f>
        <v>0</v>
      </c>
      <c r="F122" s="6">
        <f>SUM(D122:D136)</f>
        <v>756.49728613548427</v>
      </c>
      <c r="G122" s="22">
        <v>2017</v>
      </c>
      <c r="H122" s="21">
        <f t="shared" si="13"/>
        <v>5</v>
      </c>
      <c r="I122" s="1">
        <v>1</v>
      </c>
      <c r="J122" s="21" t="s">
        <v>33</v>
      </c>
      <c r="K122" s="21">
        <v>1</v>
      </c>
      <c r="L122">
        <v>65.926010000000005</v>
      </c>
      <c r="M122" s="23">
        <v>47.95</v>
      </c>
    </row>
    <row r="123" spans="1:13" x14ac:dyDescent="0.25">
      <c r="A123" s="12">
        <v>39</v>
      </c>
      <c r="B123" s="6" t="s">
        <v>1</v>
      </c>
      <c r="C123" s="2" t="s">
        <v>4</v>
      </c>
      <c r="D123">
        <v>0</v>
      </c>
      <c r="E123" s="4">
        <f t="shared" ref="E123:E136" si="15">D123/F$122</f>
        <v>0</v>
      </c>
      <c r="F123" s="6"/>
      <c r="G123" s="22">
        <v>2017</v>
      </c>
      <c r="H123" s="21">
        <f t="shared" si="13"/>
        <v>5</v>
      </c>
      <c r="I123" s="1">
        <v>1</v>
      </c>
      <c r="J123" s="21" t="s">
        <v>33</v>
      </c>
      <c r="K123" s="21">
        <v>1</v>
      </c>
      <c r="L123">
        <v>65.926010000000005</v>
      </c>
      <c r="M123" s="23">
        <v>47.95</v>
      </c>
    </row>
    <row r="124" spans="1:13" x14ac:dyDescent="0.25">
      <c r="A124" s="12">
        <v>39</v>
      </c>
      <c r="B124" s="6" t="s">
        <v>1</v>
      </c>
      <c r="C124" s="2" t="s">
        <v>5</v>
      </c>
      <c r="D124">
        <v>0</v>
      </c>
      <c r="E124" s="4">
        <f t="shared" si="15"/>
        <v>0</v>
      </c>
      <c r="F124" s="6"/>
      <c r="G124" s="22">
        <v>2017</v>
      </c>
      <c r="H124" s="21">
        <f t="shared" ref="H124:H153" si="16">2022-G124</f>
        <v>5</v>
      </c>
      <c r="I124" s="1">
        <v>1</v>
      </c>
      <c r="J124" s="21" t="s">
        <v>33</v>
      </c>
      <c r="K124" s="21">
        <v>1</v>
      </c>
      <c r="L124">
        <v>65.926010000000005</v>
      </c>
      <c r="M124" s="23">
        <v>47.95</v>
      </c>
    </row>
    <row r="125" spans="1:13" x14ac:dyDescent="0.25">
      <c r="A125" s="12">
        <v>39</v>
      </c>
      <c r="B125" s="6" t="s">
        <v>1</v>
      </c>
      <c r="C125" s="2" t="s">
        <v>6</v>
      </c>
      <c r="D125">
        <v>0</v>
      </c>
      <c r="E125" s="4">
        <f t="shared" si="15"/>
        <v>0</v>
      </c>
      <c r="F125" s="6"/>
      <c r="G125" s="22">
        <v>2017</v>
      </c>
      <c r="H125" s="21">
        <f t="shared" si="16"/>
        <v>5</v>
      </c>
      <c r="I125" s="1">
        <v>1</v>
      </c>
      <c r="J125" s="21" t="s">
        <v>33</v>
      </c>
      <c r="K125" s="21">
        <v>1</v>
      </c>
      <c r="L125">
        <v>65.926010000000005</v>
      </c>
      <c r="M125" s="23">
        <v>47.95</v>
      </c>
    </row>
    <row r="126" spans="1:13" x14ac:dyDescent="0.25">
      <c r="A126" s="12">
        <v>39</v>
      </c>
      <c r="B126" s="6" t="s">
        <v>1</v>
      </c>
      <c r="C126" s="2" t="s">
        <v>7</v>
      </c>
      <c r="D126">
        <v>289.66029739248006</v>
      </c>
      <c r="E126" s="4">
        <f t="shared" si="15"/>
        <v>0.38289667749132361</v>
      </c>
      <c r="F126" s="6"/>
      <c r="G126" s="22">
        <v>2017</v>
      </c>
      <c r="H126" s="21">
        <f t="shared" si="16"/>
        <v>5</v>
      </c>
      <c r="I126" s="1">
        <v>1</v>
      </c>
      <c r="J126" s="21" t="s">
        <v>33</v>
      </c>
      <c r="K126" s="21">
        <v>1</v>
      </c>
      <c r="L126">
        <v>65.926010000000005</v>
      </c>
      <c r="M126" s="23">
        <v>47.95</v>
      </c>
    </row>
    <row r="127" spans="1:13" x14ac:dyDescent="0.25">
      <c r="A127" s="12">
        <v>39</v>
      </c>
      <c r="B127" s="6" t="s">
        <v>1</v>
      </c>
      <c r="C127" s="2" t="s">
        <v>8</v>
      </c>
      <c r="D127">
        <v>18.623929756556684</v>
      </c>
      <c r="E127" s="4">
        <f t="shared" si="15"/>
        <v>2.4618633930196608E-2</v>
      </c>
      <c r="F127" s="6"/>
      <c r="G127" s="22">
        <v>2017</v>
      </c>
      <c r="H127" s="21">
        <f t="shared" si="16"/>
        <v>5</v>
      </c>
      <c r="I127" s="1">
        <v>1</v>
      </c>
      <c r="J127" s="21" t="s">
        <v>33</v>
      </c>
      <c r="K127" s="21">
        <v>1</v>
      </c>
      <c r="L127">
        <v>65.926010000000005</v>
      </c>
      <c r="M127" s="23">
        <v>47.95</v>
      </c>
    </row>
    <row r="128" spans="1:13" x14ac:dyDescent="0.25">
      <c r="A128" s="12">
        <v>39</v>
      </c>
      <c r="B128" s="6" t="s">
        <v>1</v>
      </c>
      <c r="C128" s="2" t="s">
        <v>9</v>
      </c>
      <c r="D128">
        <v>132.40187302799592</v>
      </c>
      <c r="E128" s="4">
        <f t="shared" si="15"/>
        <v>0.17501962724065015</v>
      </c>
      <c r="F128" s="7"/>
      <c r="G128" s="22">
        <v>2017</v>
      </c>
      <c r="H128" s="21">
        <f t="shared" si="16"/>
        <v>5</v>
      </c>
      <c r="I128" s="1">
        <v>1</v>
      </c>
      <c r="J128" s="21" t="s">
        <v>33</v>
      </c>
      <c r="K128" s="21">
        <v>1</v>
      </c>
      <c r="L128">
        <v>65.926010000000005</v>
      </c>
      <c r="M128" s="23">
        <v>47.95</v>
      </c>
    </row>
    <row r="129" spans="1:13" x14ac:dyDescent="0.25">
      <c r="A129" s="12">
        <v>39</v>
      </c>
      <c r="B129" s="6" t="s">
        <v>1</v>
      </c>
      <c r="C129" s="2" t="s">
        <v>10</v>
      </c>
      <c r="D129">
        <v>122.45899862179648</v>
      </c>
      <c r="E129" s="4">
        <f t="shared" si="15"/>
        <v>0.16187632244838587</v>
      </c>
      <c r="F129" s="7"/>
      <c r="G129" s="22">
        <v>2017</v>
      </c>
      <c r="H129" s="21">
        <f t="shared" si="16"/>
        <v>5</v>
      </c>
      <c r="I129" s="1">
        <v>1</v>
      </c>
      <c r="J129" s="21" t="s">
        <v>33</v>
      </c>
      <c r="K129" s="21">
        <v>1</v>
      </c>
      <c r="L129">
        <v>65.926010000000005</v>
      </c>
      <c r="M129" s="23">
        <v>47.95</v>
      </c>
    </row>
    <row r="130" spans="1:13" x14ac:dyDescent="0.25">
      <c r="A130" s="12">
        <v>39</v>
      </c>
      <c r="B130" s="6" t="s">
        <v>1</v>
      </c>
      <c r="C130" s="2" t="s">
        <v>11</v>
      </c>
      <c r="D130">
        <v>26.893851177810504</v>
      </c>
      <c r="E130" s="4">
        <f t="shared" si="15"/>
        <v>3.5550492606782426E-2</v>
      </c>
      <c r="F130" s="7"/>
      <c r="G130" s="22">
        <v>2017</v>
      </c>
      <c r="H130" s="21">
        <f t="shared" si="16"/>
        <v>5</v>
      </c>
      <c r="I130" s="1">
        <v>1</v>
      </c>
      <c r="J130" s="21" t="s">
        <v>33</v>
      </c>
      <c r="K130" s="21">
        <v>1</v>
      </c>
      <c r="L130">
        <v>65.926010000000005</v>
      </c>
      <c r="M130" s="23">
        <v>47.95</v>
      </c>
    </row>
    <row r="131" spans="1:13" x14ac:dyDescent="0.25">
      <c r="A131" s="12">
        <v>39</v>
      </c>
      <c r="B131" s="6" t="s">
        <v>1</v>
      </c>
      <c r="C131" s="2" t="s">
        <v>12</v>
      </c>
      <c r="D131">
        <v>118.00727618134729</v>
      </c>
      <c r="E131" s="4">
        <f t="shared" si="15"/>
        <v>0.15599167154211427</v>
      </c>
      <c r="F131" s="7"/>
      <c r="G131" s="22">
        <v>2017</v>
      </c>
      <c r="H131" s="21">
        <f t="shared" si="16"/>
        <v>5</v>
      </c>
      <c r="I131" s="1">
        <v>1</v>
      </c>
      <c r="J131" s="21" t="s">
        <v>33</v>
      </c>
      <c r="K131" s="21">
        <v>1</v>
      </c>
      <c r="L131">
        <v>65.926010000000005</v>
      </c>
      <c r="M131" s="23">
        <v>47.95</v>
      </c>
    </row>
    <row r="132" spans="1:13" x14ac:dyDescent="0.25">
      <c r="A132" s="12">
        <v>39</v>
      </c>
      <c r="B132" s="6" t="s">
        <v>1</v>
      </c>
      <c r="C132" s="2" t="s">
        <v>13</v>
      </c>
      <c r="D132">
        <v>21.198146781320645</v>
      </c>
      <c r="E132" s="4">
        <f t="shared" si="15"/>
        <v>2.8021444583905857E-2</v>
      </c>
      <c r="F132" s="7"/>
      <c r="G132" s="22">
        <v>2017</v>
      </c>
      <c r="H132" s="21">
        <f t="shared" si="16"/>
        <v>5</v>
      </c>
      <c r="I132" s="1">
        <v>1</v>
      </c>
      <c r="J132" s="21" t="s">
        <v>33</v>
      </c>
      <c r="K132" s="21">
        <v>1</v>
      </c>
      <c r="L132">
        <v>65.926010000000005</v>
      </c>
      <c r="M132" s="23">
        <v>47.95</v>
      </c>
    </row>
    <row r="133" spans="1:13" x14ac:dyDescent="0.25">
      <c r="A133" s="12">
        <v>39</v>
      </c>
      <c r="B133" s="6" t="s">
        <v>1</v>
      </c>
      <c r="C133" s="2" t="s">
        <v>14</v>
      </c>
      <c r="D133">
        <v>3.528098343158387</v>
      </c>
      <c r="E133" s="4">
        <f t="shared" si="15"/>
        <v>4.6637290150523094E-3</v>
      </c>
      <c r="F133" s="7"/>
      <c r="G133" s="22">
        <v>2017</v>
      </c>
      <c r="H133" s="21">
        <f t="shared" si="16"/>
        <v>5</v>
      </c>
      <c r="I133" s="1">
        <v>1</v>
      </c>
      <c r="J133" s="21" t="s">
        <v>33</v>
      </c>
      <c r="K133" s="21">
        <v>1</v>
      </c>
      <c r="L133">
        <v>65.926010000000005</v>
      </c>
      <c r="M133" s="23">
        <v>47.95</v>
      </c>
    </row>
    <row r="134" spans="1:13" x14ac:dyDescent="0.25">
      <c r="A134" s="12">
        <v>39</v>
      </c>
      <c r="B134" s="6" t="s">
        <v>1</v>
      </c>
      <c r="C134" s="2" t="s">
        <v>15</v>
      </c>
      <c r="D134">
        <v>23.724814853018291</v>
      </c>
      <c r="E134" s="4">
        <f t="shared" si="15"/>
        <v>3.1361401141588911E-2</v>
      </c>
      <c r="F134" s="7"/>
      <c r="G134" s="22">
        <v>2017</v>
      </c>
      <c r="H134" s="21">
        <f t="shared" si="16"/>
        <v>5</v>
      </c>
      <c r="I134" s="1">
        <v>1</v>
      </c>
      <c r="J134" s="21" t="s">
        <v>33</v>
      </c>
      <c r="K134" s="21">
        <v>1</v>
      </c>
      <c r="L134">
        <v>65.926010000000005</v>
      </c>
      <c r="M134" s="23">
        <v>47.95</v>
      </c>
    </row>
    <row r="135" spans="1:13" x14ac:dyDescent="0.25">
      <c r="A135" s="12">
        <v>39</v>
      </c>
      <c r="B135" s="6" t="s">
        <v>1</v>
      </c>
      <c r="C135" s="2" t="s">
        <v>34</v>
      </c>
      <c r="D135">
        <v>0</v>
      </c>
      <c r="E135" s="4">
        <f t="shared" si="15"/>
        <v>0</v>
      </c>
      <c r="F135" s="7"/>
      <c r="G135" s="22">
        <v>2017</v>
      </c>
      <c r="H135" s="21">
        <f t="shared" si="16"/>
        <v>5</v>
      </c>
      <c r="I135" s="1">
        <v>1</v>
      </c>
      <c r="J135" s="21" t="s">
        <v>33</v>
      </c>
      <c r="K135" s="21">
        <v>1</v>
      </c>
      <c r="L135">
        <v>65.926010000000005</v>
      </c>
      <c r="M135" s="23">
        <v>47.95</v>
      </c>
    </row>
    <row r="136" spans="1:13" x14ac:dyDescent="0.25">
      <c r="A136" s="12">
        <v>39</v>
      </c>
      <c r="B136" s="6" t="s">
        <v>1</v>
      </c>
      <c r="C136" s="2" t="s">
        <v>16</v>
      </c>
      <c r="D136">
        <v>0</v>
      </c>
      <c r="E136" s="4">
        <f t="shared" si="15"/>
        <v>0</v>
      </c>
      <c r="F136" s="7"/>
      <c r="G136" s="22">
        <v>2017</v>
      </c>
      <c r="H136" s="21">
        <f t="shared" si="16"/>
        <v>5</v>
      </c>
      <c r="I136" s="1">
        <v>1</v>
      </c>
      <c r="J136" s="21" t="s">
        <v>33</v>
      </c>
      <c r="K136" s="21">
        <v>1</v>
      </c>
      <c r="L136">
        <v>65.926010000000005</v>
      </c>
      <c r="M136" s="23">
        <v>47.95</v>
      </c>
    </row>
    <row r="137" spans="1:13" x14ac:dyDescent="0.25">
      <c r="A137" s="12">
        <v>39</v>
      </c>
      <c r="B137" s="7" t="s">
        <v>2</v>
      </c>
      <c r="C137" s="2" t="s">
        <v>3</v>
      </c>
      <c r="D137">
        <v>0</v>
      </c>
      <c r="E137" s="4">
        <f>D137/F$137</f>
        <v>0</v>
      </c>
      <c r="F137" s="7">
        <f>SUM(D137:D151)</f>
        <v>570.26042307244325</v>
      </c>
      <c r="G137" s="22">
        <v>2017</v>
      </c>
      <c r="H137" s="21">
        <f t="shared" si="16"/>
        <v>5</v>
      </c>
      <c r="I137" s="1">
        <v>1</v>
      </c>
      <c r="J137" s="21" t="s">
        <v>33</v>
      </c>
      <c r="K137" s="21">
        <v>1</v>
      </c>
      <c r="L137">
        <v>65.926010000000005</v>
      </c>
      <c r="M137" s="23">
        <v>2.6219999999999999</v>
      </c>
    </row>
    <row r="138" spans="1:13" x14ac:dyDescent="0.25">
      <c r="A138" s="12">
        <v>39</v>
      </c>
      <c r="B138" s="7" t="s">
        <v>2</v>
      </c>
      <c r="C138" s="2" t="s">
        <v>4</v>
      </c>
      <c r="D138">
        <v>0</v>
      </c>
      <c r="E138" s="4">
        <f t="shared" ref="E138:E151" si="17">D138/F$137</f>
        <v>0</v>
      </c>
      <c r="F138" s="7"/>
      <c r="G138" s="22">
        <v>2017</v>
      </c>
      <c r="H138" s="21">
        <f t="shared" si="16"/>
        <v>5</v>
      </c>
      <c r="I138" s="1">
        <v>1</v>
      </c>
      <c r="J138" s="21" t="s">
        <v>33</v>
      </c>
      <c r="K138" s="21">
        <v>1</v>
      </c>
      <c r="L138">
        <v>65.926010000000005</v>
      </c>
      <c r="M138" s="23">
        <v>2.6219999999999999</v>
      </c>
    </row>
    <row r="139" spans="1:13" x14ac:dyDescent="0.25">
      <c r="A139" s="12">
        <v>39</v>
      </c>
      <c r="B139" s="7" t="s">
        <v>2</v>
      </c>
      <c r="C139" s="2" t="s">
        <v>5</v>
      </c>
      <c r="D139">
        <v>0</v>
      </c>
      <c r="E139" s="4">
        <f t="shared" si="17"/>
        <v>0</v>
      </c>
      <c r="F139" s="7"/>
      <c r="G139" s="22">
        <v>2017</v>
      </c>
      <c r="H139" s="21">
        <f t="shared" si="16"/>
        <v>5</v>
      </c>
      <c r="I139" s="1">
        <v>1</v>
      </c>
      <c r="J139" s="21" t="s">
        <v>33</v>
      </c>
      <c r="K139" s="21">
        <v>1</v>
      </c>
      <c r="L139">
        <v>65.926010000000005</v>
      </c>
      <c r="M139" s="23">
        <v>2.6219999999999999</v>
      </c>
    </row>
    <row r="140" spans="1:13" x14ac:dyDescent="0.25">
      <c r="A140" s="12">
        <v>39</v>
      </c>
      <c r="B140" s="7" t="s">
        <v>2</v>
      </c>
      <c r="C140" s="2" t="s">
        <v>6</v>
      </c>
      <c r="D140">
        <v>0.45451740758425946</v>
      </c>
      <c r="E140" s="4">
        <f t="shared" si="17"/>
        <v>7.9703480935151567E-4</v>
      </c>
      <c r="F140" s="7"/>
      <c r="G140" s="22">
        <v>2017</v>
      </c>
      <c r="H140" s="21">
        <f t="shared" si="16"/>
        <v>5</v>
      </c>
      <c r="I140" s="1">
        <v>1</v>
      </c>
      <c r="J140" s="21" t="s">
        <v>33</v>
      </c>
      <c r="K140" s="21">
        <v>1</v>
      </c>
      <c r="L140">
        <v>65.926010000000005</v>
      </c>
      <c r="M140" s="23">
        <v>2.6219999999999999</v>
      </c>
    </row>
    <row r="141" spans="1:13" x14ac:dyDescent="0.25">
      <c r="A141" s="12">
        <v>39</v>
      </c>
      <c r="B141" s="7" t="s">
        <v>2</v>
      </c>
      <c r="C141" s="2" t="s">
        <v>7</v>
      </c>
      <c r="D141">
        <v>57.214323348678569</v>
      </c>
      <c r="E141" s="4">
        <f t="shared" si="17"/>
        <v>0.10033016676910494</v>
      </c>
      <c r="F141" s="7"/>
      <c r="G141" s="22">
        <v>2017</v>
      </c>
      <c r="H141" s="21">
        <f t="shared" si="16"/>
        <v>5</v>
      </c>
      <c r="I141" s="1">
        <v>1</v>
      </c>
      <c r="J141" s="21" t="s">
        <v>33</v>
      </c>
      <c r="K141" s="21">
        <v>1</v>
      </c>
      <c r="L141">
        <v>65.926010000000005</v>
      </c>
      <c r="M141" s="23">
        <v>2.6219999999999999</v>
      </c>
    </row>
    <row r="142" spans="1:13" x14ac:dyDescent="0.25">
      <c r="A142" s="12">
        <v>39</v>
      </c>
      <c r="B142" s="7" t="s">
        <v>2</v>
      </c>
      <c r="C142" s="2" t="s">
        <v>8</v>
      </c>
      <c r="D142">
        <v>278.33595379508915</v>
      </c>
      <c r="E142" s="4">
        <f t="shared" si="17"/>
        <v>0.48808569301631272</v>
      </c>
      <c r="F142" s="6"/>
      <c r="G142" s="22">
        <v>2017</v>
      </c>
      <c r="H142" s="21">
        <f t="shared" si="16"/>
        <v>5</v>
      </c>
      <c r="I142" s="1">
        <v>1</v>
      </c>
      <c r="J142" s="21" t="s">
        <v>33</v>
      </c>
      <c r="K142" s="21">
        <v>1</v>
      </c>
      <c r="L142">
        <v>65.926010000000005</v>
      </c>
      <c r="M142" s="23">
        <v>2.6219999999999999</v>
      </c>
    </row>
    <row r="143" spans="1:13" x14ac:dyDescent="0.25">
      <c r="A143" s="12">
        <v>39</v>
      </c>
      <c r="B143" s="7" t="s">
        <v>2</v>
      </c>
      <c r="C143" s="2" t="s">
        <v>9</v>
      </c>
      <c r="D143">
        <v>35.953704409147129</v>
      </c>
      <c r="E143" s="4">
        <f t="shared" si="17"/>
        <v>6.3047868928788942E-2</v>
      </c>
      <c r="F143" s="6"/>
      <c r="G143" s="22">
        <v>2017</v>
      </c>
      <c r="H143" s="21">
        <f t="shared" si="16"/>
        <v>5</v>
      </c>
      <c r="I143" s="1">
        <v>1</v>
      </c>
      <c r="J143" s="21" t="s">
        <v>33</v>
      </c>
      <c r="K143" s="21">
        <v>1</v>
      </c>
      <c r="L143">
        <v>65.926010000000005</v>
      </c>
      <c r="M143" s="23">
        <v>2.6219999999999999</v>
      </c>
    </row>
    <row r="144" spans="1:13" x14ac:dyDescent="0.25">
      <c r="A144" s="12">
        <v>39</v>
      </c>
      <c r="B144" s="7" t="s">
        <v>2</v>
      </c>
      <c r="C144" s="2" t="s">
        <v>10</v>
      </c>
      <c r="D144">
        <v>56.697833953606811</v>
      </c>
      <c r="E144" s="4">
        <f t="shared" si="17"/>
        <v>9.9424458825549913E-2</v>
      </c>
      <c r="F144" s="6"/>
      <c r="G144" s="22">
        <v>2017</v>
      </c>
      <c r="H144" s="21">
        <f t="shared" si="16"/>
        <v>5</v>
      </c>
      <c r="I144" s="1">
        <v>1</v>
      </c>
      <c r="J144" s="21" t="s">
        <v>33</v>
      </c>
      <c r="K144" s="21">
        <v>1</v>
      </c>
      <c r="L144">
        <v>65.926010000000005</v>
      </c>
      <c r="M144" s="23">
        <v>2.6219999999999999</v>
      </c>
    </row>
    <row r="145" spans="1:13" x14ac:dyDescent="0.25">
      <c r="A145" s="12">
        <v>39</v>
      </c>
      <c r="B145" s="7" t="s">
        <v>2</v>
      </c>
      <c r="C145" s="2" t="s">
        <v>11</v>
      </c>
      <c r="D145">
        <v>3.732648392764951</v>
      </c>
      <c r="E145" s="4">
        <f t="shared" si="17"/>
        <v>6.545515420225423E-3</v>
      </c>
      <c r="F145" s="6"/>
      <c r="G145" s="22">
        <v>2017</v>
      </c>
      <c r="H145" s="21">
        <f t="shared" si="16"/>
        <v>5</v>
      </c>
      <c r="I145" s="1">
        <v>1</v>
      </c>
      <c r="J145" s="21" t="s">
        <v>33</v>
      </c>
      <c r="K145" s="21">
        <v>1</v>
      </c>
      <c r="L145">
        <v>65.926010000000005</v>
      </c>
      <c r="M145" s="23">
        <v>2.6219999999999999</v>
      </c>
    </row>
    <row r="146" spans="1:13" x14ac:dyDescent="0.25">
      <c r="A146" s="12">
        <v>39</v>
      </c>
      <c r="B146" s="7" t="s">
        <v>2</v>
      </c>
      <c r="C146" s="2" t="s">
        <v>12</v>
      </c>
      <c r="D146">
        <v>13.320419003544334</v>
      </c>
      <c r="E146" s="4">
        <f t="shared" si="17"/>
        <v>2.3358484062030321E-2</v>
      </c>
      <c r="F146" s="6"/>
      <c r="G146" s="22">
        <v>2017</v>
      </c>
      <c r="H146" s="21">
        <f t="shared" si="16"/>
        <v>5</v>
      </c>
      <c r="I146" s="1">
        <v>1</v>
      </c>
      <c r="J146" s="21" t="s">
        <v>33</v>
      </c>
      <c r="K146" s="21">
        <v>1</v>
      </c>
      <c r="L146">
        <v>65.926010000000005</v>
      </c>
      <c r="M146" s="23">
        <v>2.6219999999999999</v>
      </c>
    </row>
    <row r="147" spans="1:13" x14ac:dyDescent="0.25">
      <c r="A147" s="12">
        <v>39</v>
      </c>
      <c r="B147" s="7" t="s">
        <v>2</v>
      </c>
      <c r="C147" s="2" t="s">
        <v>13</v>
      </c>
      <c r="D147">
        <v>80.438675201396322</v>
      </c>
      <c r="E147" s="4">
        <f t="shared" si="17"/>
        <v>0.14105603676301023</v>
      </c>
      <c r="F147" s="6"/>
      <c r="G147" s="22">
        <v>2017</v>
      </c>
      <c r="H147" s="21">
        <f t="shared" si="16"/>
        <v>5</v>
      </c>
      <c r="I147" s="1">
        <v>1</v>
      </c>
      <c r="J147" s="21" t="s">
        <v>33</v>
      </c>
      <c r="K147" s="21">
        <v>1</v>
      </c>
      <c r="L147">
        <v>65.926010000000005</v>
      </c>
      <c r="M147" s="23">
        <v>2.6219999999999999</v>
      </c>
    </row>
    <row r="148" spans="1:13" x14ac:dyDescent="0.25">
      <c r="A148" s="12">
        <v>39</v>
      </c>
      <c r="B148" s="7" t="s">
        <v>2</v>
      </c>
      <c r="C148" s="2" t="s">
        <v>14</v>
      </c>
      <c r="D148">
        <v>9.0911915516042008</v>
      </c>
      <c r="E148" s="4">
        <f t="shared" si="17"/>
        <v>1.5942175160293909E-2</v>
      </c>
      <c r="F148" s="6"/>
      <c r="G148" s="22">
        <v>2017</v>
      </c>
      <c r="H148" s="21">
        <f t="shared" si="16"/>
        <v>5</v>
      </c>
      <c r="I148" s="1">
        <v>1</v>
      </c>
      <c r="J148" s="21" t="s">
        <v>33</v>
      </c>
      <c r="K148" s="21">
        <v>1</v>
      </c>
      <c r="L148">
        <v>65.926010000000005</v>
      </c>
      <c r="M148" s="23">
        <v>2.6219999999999999</v>
      </c>
    </row>
    <row r="149" spans="1:13" x14ac:dyDescent="0.25">
      <c r="A149" s="12">
        <v>39</v>
      </c>
      <c r="B149" s="7" t="s">
        <v>2</v>
      </c>
      <c r="C149" s="2" t="s">
        <v>15</v>
      </c>
      <c r="D149">
        <v>9.1464862845326174</v>
      </c>
      <c r="E149" s="4">
        <f t="shared" si="17"/>
        <v>1.6039139162513281E-2</v>
      </c>
      <c r="F149" s="6"/>
      <c r="G149" s="22">
        <v>2017</v>
      </c>
      <c r="H149" s="21">
        <f t="shared" si="16"/>
        <v>5</v>
      </c>
      <c r="I149" s="1">
        <v>1</v>
      </c>
      <c r="J149" s="21" t="s">
        <v>33</v>
      </c>
      <c r="K149" s="21">
        <v>1</v>
      </c>
      <c r="L149">
        <v>65.926010000000005</v>
      </c>
      <c r="M149" s="23">
        <v>2.6219999999999999</v>
      </c>
    </row>
    <row r="150" spans="1:13" x14ac:dyDescent="0.25">
      <c r="A150" s="12">
        <v>39</v>
      </c>
      <c r="B150" s="7" t="s">
        <v>2</v>
      </c>
      <c r="C150" s="2" t="s">
        <v>34</v>
      </c>
      <c r="D150">
        <v>24.948872721476853</v>
      </c>
      <c r="E150" s="4">
        <f t="shared" si="17"/>
        <v>4.3749963546580305E-2</v>
      </c>
      <c r="F150" s="6"/>
      <c r="G150" s="22">
        <v>2017</v>
      </c>
      <c r="H150" s="21">
        <f t="shared" si="16"/>
        <v>5</v>
      </c>
      <c r="I150" s="1">
        <v>1</v>
      </c>
      <c r="J150" s="21" t="s">
        <v>33</v>
      </c>
      <c r="K150" s="21">
        <v>1</v>
      </c>
      <c r="L150">
        <v>65.926010000000005</v>
      </c>
      <c r="M150" s="23">
        <v>2.6219999999999999</v>
      </c>
    </row>
    <row r="151" spans="1:13" x14ac:dyDescent="0.25">
      <c r="A151" s="12">
        <v>39</v>
      </c>
      <c r="B151" s="7" t="s">
        <v>2</v>
      </c>
      <c r="C151" s="2" t="s">
        <v>16</v>
      </c>
      <c r="D151">
        <v>0.92579700301802204</v>
      </c>
      <c r="E151" s="4">
        <f t="shared" si="17"/>
        <v>1.6234635362384479E-3</v>
      </c>
      <c r="F151" s="6"/>
      <c r="G151" s="22">
        <v>2017</v>
      </c>
      <c r="H151" s="21">
        <f t="shared" si="16"/>
        <v>5</v>
      </c>
      <c r="I151" s="1">
        <v>1</v>
      </c>
      <c r="J151" s="21" t="s">
        <v>33</v>
      </c>
      <c r="K151" s="21">
        <v>1</v>
      </c>
      <c r="L151">
        <v>65.926010000000005</v>
      </c>
      <c r="M151" s="23">
        <v>2.6219999999999999</v>
      </c>
    </row>
    <row r="152" spans="1:13" x14ac:dyDescent="0.25">
      <c r="A152" s="12">
        <v>49</v>
      </c>
      <c r="B152" s="6" t="s">
        <v>1</v>
      </c>
      <c r="C152" s="2" t="s">
        <v>3</v>
      </c>
      <c r="D152">
        <v>0</v>
      </c>
      <c r="E152" s="4">
        <f>D152/F$152</f>
        <v>0</v>
      </c>
      <c r="F152" s="7">
        <f>SUM(D152:D166)</f>
        <v>93.396616475843516</v>
      </c>
      <c r="G152" s="22">
        <v>2009</v>
      </c>
      <c r="H152" s="21">
        <f t="shared" si="16"/>
        <v>13</v>
      </c>
      <c r="I152" s="1">
        <v>2</v>
      </c>
      <c r="J152" s="21">
        <v>47</v>
      </c>
      <c r="K152" s="21">
        <v>3</v>
      </c>
      <c r="L152">
        <v>64.436790000000002</v>
      </c>
      <c r="M152" s="23">
        <v>49.246000000000002</v>
      </c>
    </row>
    <row r="153" spans="1:13" x14ac:dyDescent="0.25">
      <c r="A153" s="12">
        <v>49</v>
      </c>
      <c r="B153" s="6" t="s">
        <v>1</v>
      </c>
      <c r="C153" s="2" t="s">
        <v>4</v>
      </c>
      <c r="D153">
        <v>0</v>
      </c>
      <c r="E153" s="4">
        <f t="shared" ref="E153:E166" si="18">D153/F$152</f>
        <v>0</v>
      </c>
      <c r="F153" s="6"/>
      <c r="G153" s="22">
        <v>2009</v>
      </c>
      <c r="H153" s="21">
        <f t="shared" si="16"/>
        <v>13</v>
      </c>
      <c r="I153" s="1">
        <v>2</v>
      </c>
      <c r="J153" s="21">
        <v>47</v>
      </c>
      <c r="K153" s="21">
        <v>3</v>
      </c>
      <c r="L153">
        <v>64.436790000000002</v>
      </c>
      <c r="M153" s="23">
        <v>49.246000000000002</v>
      </c>
    </row>
    <row r="154" spans="1:13" x14ac:dyDescent="0.25">
      <c r="A154" s="12">
        <v>49</v>
      </c>
      <c r="B154" s="6" t="s">
        <v>1</v>
      </c>
      <c r="C154" s="2" t="s">
        <v>5</v>
      </c>
      <c r="D154">
        <v>0</v>
      </c>
      <c r="E154" s="4">
        <f t="shared" si="18"/>
        <v>0</v>
      </c>
      <c r="F154" s="6"/>
      <c r="G154" s="22">
        <v>2009</v>
      </c>
      <c r="H154" s="21">
        <f t="shared" ref="H154:H183" si="19">2022-G154</f>
        <v>13</v>
      </c>
      <c r="I154" s="1">
        <v>2</v>
      </c>
      <c r="J154" s="21">
        <v>47</v>
      </c>
      <c r="K154" s="21">
        <v>3</v>
      </c>
      <c r="L154">
        <v>64.436790000000002</v>
      </c>
      <c r="M154" s="23">
        <v>49.246000000000002</v>
      </c>
    </row>
    <row r="155" spans="1:13" x14ac:dyDescent="0.25">
      <c r="A155" s="12">
        <v>49</v>
      </c>
      <c r="B155" s="6" t="s">
        <v>1</v>
      </c>
      <c r="C155" s="2" t="s">
        <v>6</v>
      </c>
      <c r="D155">
        <v>0</v>
      </c>
      <c r="E155" s="4">
        <f t="shared" si="18"/>
        <v>0</v>
      </c>
      <c r="F155" s="6"/>
      <c r="G155" s="22">
        <v>2009</v>
      </c>
      <c r="H155" s="21">
        <f t="shared" si="19"/>
        <v>13</v>
      </c>
      <c r="I155" s="1">
        <v>2</v>
      </c>
      <c r="J155" s="21">
        <v>47</v>
      </c>
      <c r="K155" s="21">
        <v>3</v>
      </c>
      <c r="L155">
        <v>64.436790000000002</v>
      </c>
      <c r="M155" s="23">
        <v>49.246000000000002</v>
      </c>
    </row>
    <row r="156" spans="1:13" x14ac:dyDescent="0.25">
      <c r="A156" s="12">
        <v>49</v>
      </c>
      <c r="B156" s="6" t="s">
        <v>1</v>
      </c>
      <c r="C156" s="2" t="s">
        <v>7</v>
      </c>
      <c r="D156">
        <v>31.997057061117996</v>
      </c>
      <c r="E156" s="4">
        <f t="shared" si="18"/>
        <v>0.34259332156207012</v>
      </c>
      <c r="F156" s="6"/>
      <c r="G156" s="22">
        <v>2009</v>
      </c>
      <c r="H156" s="21">
        <f t="shared" si="19"/>
        <v>13</v>
      </c>
      <c r="I156" s="1">
        <v>2</v>
      </c>
      <c r="J156" s="21">
        <v>47</v>
      </c>
      <c r="K156" s="21">
        <v>3</v>
      </c>
      <c r="L156">
        <v>64.436790000000002</v>
      </c>
      <c r="M156" s="23">
        <v>49.246000000000002</v>
      </c>
    </row>
    <row r="157" spans="1:13" x14ac:dyDescent="0.25">
      <c r="A157" s="12">
        <v>49</v>
      </c>
      <c r="B157" s="6" t="s">
        <v>1</v>
      </c>
      <c r="C157" s="2" t="s">
        <v>8</v>
      </c>
      <c r="D157">
        <v>0</v>
      </c>
      <c r="E157" s="4">
        <f t="shared" si="18"/>
        <v>0</v>
      </c>
      <c r="F157" s="6"/>
      <c r="G157" s="22">
        <v>2009</v>
      </c>
      <c r="H157" s="21">
        <f t="shared" si="19"/>
        <v>13</v>
      </c>
      <c r="I157" s="1">
        <v>2</v>
      </c>
      <c r="J157" s="21">
        <v>47</v>
      </c>
      <c r="K157" s="21">
        <v>3</v>
      </c>
      <c r="L157">
        <v>64.436790000000002</v>
      </c>
      <c r="M157" s="23">
        <v>49.246000000000002</v>
      </c>
    </row>
    <row r="158" spans="1:13" x14ac:dyDescent="0.25">
      <c r="A158" s="12">
        <v>49</v>
      </c>
      <c r="B158" s="6" t="s">
        <v>1</v>
      </c>
      <c r="C158" s="2" t="s">
        <v>9</v>
      </c>
      <c r="D158">
        <v>11.238044176837041</v>
      </c>
      <c r="E158" s="4">
        <f t="shared" si="18"/>
        <v>0.12032603107997702</v>
      </c>
      <c r="F158" s="6"/>
      <c r="G158" s="22">
        <v>2009</v>
      </c>
      <c r="H158" s="21">
        <f t="shared" si="19"/>
        <v>13</v>
      </c>
      <c r="I158" s="1">
        <v>2</v>
      </c>
      <c r="J158" s="21">
        <v>47</v>
      </c>
      <c r="K158" s="21">
        <v>3</v>
      </c>
      <c r="L158">
        <v>64.436790000000002</v>
      </c>
      <c r="M158" s="23">
        <v>49.246000000000002</v>
      </c>
    </row>
    <row r="159" spans="1:13" x14ac:dyDescent="0.25">
      <c r="A159" s="12">
        <v>49</v>
      </c>
      <c r="B159" s="6" t="s">
        <v>1</v>
      </c>
      <c r="C159" s="2" t="s">
        <v>10</v>
      </c>
      <c r="D159">
        <v>38.055918624097053</v>
      </c>
      <c r="E159" s="4">
        <f t="shared" si="18"/>
        <v>0.40746570978767727</v>
      </c>
      <c r="F159" s="6"/>
      <c r="G159" s="22">
        <v>2009</v>
      </c>
      <c r="H159" s="21">
        <f t="shared" si="19"/>
        <v>13</v>
      </c>
      <c r="I159" s="1">
        <v>2</v>
      </c>
      <c r="J159" s="21">
        <v>47</v>
      </c>
      <c r="K159" s="21">
        <v>3</v>
      </c>
      <c r="L159">
        <v>64.436790000000002</v>
      </c>
      <c r="M159" s="23">
        <v>49.246000000000002</v>
      </c>
    </row>
    <row r="160" spans="1:13" x14ac:dyDescent="0.25">
      <c r="A160" s="12">
        <v>49</v>
      </c>
      <c r="B160" s="6" t="s">
        <v>1</v>
      </c>
      <c r="C160" s="2" t="s">
        <v>11</v>
      </c>
      <c r="D160">
        <v>1.1085258937069904</v>
      </c>
      <c r="E160" s="4">
        <f t="shared" si="18"/>
        <v>1.1869015554687723E-2</v>
      </c>
      <c r="F160" s="6"/>
      <c r="G160" s="22">
        <v>2009</v>
      </c>
      <c r="H160" s="21">
        <f t="shared" si="19"/>
        <v>13</v>
      </c>
      <c r="I160" s="1">
        <v>2</v>
      </c>
      <c r="J160" s="21">
        <v>47</v>
      </c>
      <c r="K160" s="21">
        <v>3</v>
      </c>
      <c r="L160">
        <v>64.436790000000002</v>
      </c>
      <c r="M160" s="23">
        <v>49.246000000000002</v>
      </c>
    </row>
    <row r="161" spans="1:13" x14ac:dyDescent="0.25">
      <c r="A161" s="12">
        <v>49</v>
      </c>
      <c r="B161" s="6" t="s">
        <v>1</v>
      </c>
      <c r="C161" s="2" t="s">
        <v>12</v>
      </c>
      <c r="D161">
        <v>10.707006399612595</v>
      </c>
      <c r="E161" s="4">
        <f t="shared" si="18"/>
        <v>0.11464019579747731</v>
      </c>
      <c r="F161" s="6"/>
      <c r="G161" s="22">
        <v>2009</v>
      </c>
      <c r="H161" s="21">
        <f t="shared" si="19"/>
        <v>13</v>
      </c>
      <c r="I161" s="1">
        <v>2</v>
      </c>
      <c r="J161" s="21">
        <v>47</v>
      </c>
      <c r="K161" s="21">
        <v>3</v>
      </c>
      <c r="L161">
        <v>64.436790000000002</v>
      </c>
      <c r="M161" s="23">
        <v>49.246000000000002</v>
      </c>
    </row>
    <row r="162" spans="1:13" x14ac:dyDescent="0.25">
      <c r="A162" s="12">
        <v>49</v>
      </c>
      <c r="B162" s="6" t="s">
        <v>1</v>
      </c>
      <c r="C162" s="2" t="s">
        <v>13</v>
      </c>
      <c r="D162">
        <v>0.29006432047184816</v>
      </c>
      <c r="E162" s="4">
        <f t="shared" si="18"/>
        <v>3.1057262181106056E-3</v>
      </c>
      <c r="F162" s="6"/>
      <c r="G162" s="22">
        <v>2009</v>
      </c>
      <c r="H162" s="21">
        <f t="shared" si="19"/>
        <v>13</v>
      </c>
      <c r="I162" s="1">
        <v>2</v>
      </c>
      <c r="J162" s="21">
        <v>47</v>
      </c>
      <c r="K162" s="21">
        <v>3</v>
      </c>
      <c r="L162">
        <v>64.436790000000002</v>
      </c>
      <c r="M162" s="23">
        <v>49.246000000000002</v>
      </c>
    </row>
    <row r="163" spans="1:13" x14ac:dyDescent="0.25">
      <c r="A163" s="12">
        <v>49</v>
      </c>
      <c r="B163" s="6" t="s">
        <v>1</v>
      </c>
      <c r="C163" s="2" t="s">
        <v>14</v>
      </c>
      <c r="D163">
        <v>0</v>
      </c>
      <c r="E163" s="4">
        <f t="shared" si="18"/>
        <v>0</v>
      </c>
      <c r="F163" s="6"/>
      <c r="G163" s="22">
        <v>2009</v>
      </c>
      <c r="H163" s="21">
        <f t="shared" si="19"/>
        <v>13</v>
      </c>
      <c r="I163" s="1">
        <v>2</v>
      </c>
      <c r="J163" s="21">
        <v>47</v>
      </c>
      <c r="K163" s="21">
        <v>3</v>
      </c>
      <c r="L163">
        <v>64.436790000000002</v>
      </c>
      <c r="M163" s="23">
        <v>49.246000000000002</v>
      </c>
    </row>
    <row r="164" spans="1:13" x14ac:dyDescent="0.25">
      <c r="A164" s="12">
        <v>49</v>
      </c>
      <c r="B164" s="6" t="s">
        <v>1</v>
      </c>
      <c r="C164" s="2" t="s">
        <v>15</v>
      </c>
      <c r="D164">
        <v>0</v>
      </c>
      <c r="E164" s="4">
        <f t="shared" si="18"/>
        <v>0</v>
      </c>
      <c r="F164" s="6"/>
      <c r="G164" s="22">
        <v>2009</v>
      </c>
      <c r="H164" s="21">
        <f t="shared" si="19"/>
        <v>13</v>
      </c>
      <c r="I164" s="1">
        <v>2</v>
      </c>
      <c r="J164" s="21">
        <v>47</v>
      </c>
      <c r="K164" s="21">
        <v>3</v>
      </c>
      <c r="L164">
        <v>64.436790000000002</v>
      </c>
      <c r="M164" s="23">
        <v>49.246000000000002</v>
      </c>
    </row>
    <row r="165" spans="1:13" x14ac:dyDescent="0.25">
      <c r="A165" s="12">
        <v>49</v>
      </c>
      <c r="B165" s="6" t="s">
        <v>1</v>
      </c>
      <c r="C165" s="2" t="s">
        <v>34</v>
      </c>
      <c r="D165">
        <v>0</v>
      </c>
      <c r="E165" s="4">
        <f t="shared" si="18"/>
        <v>0</v>
      </c>
      <c r="F165" s="6"/>
      <c r="G165" s="22">
        <v>2009</v>
      </c>
      <c r="H165" s="21">
        <f t="shared" si="19"/>
        <v>13</v>
      </c>
      <c r="I165" s="1">
        <v>2</v>
      </c>
      <c r="J165" s="21">
        <v>47</v>
      </c>
      <c r="K165" s="21">
        <v>3</v>
      </c>
      <c r="L165">
        <v>64.436790000000002</v>
      </c>
      <c r="M165" s="23">
        <v>49.246000000000002</v>
      </c>
    </row>
    <row r="166" spans="1:13" x14ac:dyDescent="0.25">
      <c r="A166" s="12">
        <v>49</v>
      </c>
      <c r="B166" s="6" t="s">
        <v>1</v>
      </c>
      <c r="C166" s="2" t="s">
        <v>16</v>
      </c>
      <c r="D166">
        <v>0</v>
      </c>
      <c r="E166" s="4">
        <f t="shared" si="18"/>
        <v>0</v>
      </c>
      <c r="F166" s="6"/>
      <c r="G166" s="22">
        <v>2009</v>
      </c>
      <c r="H166" s="21">
        <f t="shared" si="19"/>
        <v>13</v>
      </c>
      <c r="I166" s="1">
        <v>2</v>
      </c>
      <c r="J166" s="21">
        <v>47</v>
      </c>
      <c r="K166" s="21">
        <v>3</v>
      </c>
      <c r="L166">
        <v>64.436790000000002</v>
      </c>
      <c r="M166" s="23">
        <v>49.246000000000002</v>
      </c>
    </row>
    <row r="167" spans="1:13" x14ac:dyDescent="0.25">
      <c r="A167" s="12">
        <v>49</v>
      </c>
      <c r="B167" s="6" t="s">
        <v>2</v>
      </c>
      <c r="C167" s="2" t="s">
        <v>3</v>
      </c>
      <c r="D167">
        <v>0</v>
      </c>
      <c r="E167" s="4">
        <f>D167/F$167</f>
        <v>0</v>
      </c>
      <c r="F167" s="6">
        <f>SUM(D167:D181)</f>
        <v>56.234250195778934</v>
      </c>
      <c r="G167" s="22">
        <v>2009</v>
      </c>
      <c r="H167" s="21">
        <f t="shared" si="19"/>
        <v>13</v>
      </c>
      <c r="I167" s="1">
        <v>2</v>
      </c>
      <c r="J167" s="21">
        <v>47</v>
      </c>
      <c r="K167" s="21">
        <v>3</v>
      </c>
      <c r="L167">
        <v>64.436790000000002</v>
      </c>
      <c r="M167" s="23">
        <v>1.94</v>
      </c>
    </row>
    <row r="168" spans="1:13" x14ac:dyDescent="0.25">
      <c r="A168" s="12">
        <v>49</v>
      </c>
      <c r="B168" s="6" t="s">
        <v>2</v>
      </c>
      <c r="C168" s="2" t="s">
        <v>4</v>
      </c>
      <c r="D168">
        <v>0</v>
      </c>
      <c r="E168" s="4">
        <f t="shared" ref="E168:E180" si="20">D168/F$167</f>
        <v>0</v>
      </c>
      <c r="F168" s="6"/>
      <c r="G168" s="22">
        <v>2009</v>
      </c>
      <c r="H168" s="21">
        <f t="shared" si="19"/>
        <v>13</v>
      </c>
      <c r="I168" s="1">
        <v>2</v>
      </c>
      <c r="J168" s="21">
        <v>47</v>
      </c>
      <c r="K168" s="21">
        <v>3</v>
      </c>
      <c r="L168">
        <v>64.436790000000002</v>
      </c>
      <c r="M168" s="23">
        <v>1.94</v>
      </c>
    </row>
    <row r="169" spans="1:13" x14ac:dyDescent="0.25">
      <c r="A169" s="12">
        <v>49</v>
      </c>
      <c r="B169" s="6" t="s">
        <v>2</v>
      </c>
      <c r="C169" s="2" t="s">
        <v>5</v>
      </c>
      <c r="D169">
        <v>0</v>
      </c>
      <c r="E169" s="4">
        <f t="shared" si="20"/>
        <v>0</v>
      </c>
      <c r="F169" s="6"/>
      <c r="G169" s="22">
        <v>2009</v>
      </c>
      <c r="H169" s="21">
        <f t="shared" si="19"/>
        <v>13</v>
      </c>
      <c r="I169" s="1">
        <v>2</v>
      </c>
      <c r="J169" s="21">
        <v>47</v>
      </c>
      <c r="K169" s="21">
        <v>3</v>
      </c>
      <c r="L169">
        <v>64.436790000000002</v>
      </c>
      <c r="M169" s="23">
        <v>1.94</v>
      </c>
    </row>
    <row r="170" spans="1:13" x14ac:dyDescent="0.25">
      <c r="A170" s="12">
        <v>49</v>
      </c>
      <c r="B170" s="6" t="s">
        <v>2</v>
      </c>
      <c r="C170" s="2" t="s">
        <v>6</v>
      </c>
      <c r="D170">
        <v>0</v>
      </c>
      <c r="E170" s="4">
        <f t="shared" si="20"/>
        <v>0</v>
      </c>
      <c r="F170" s="6"/>
      <c r="G170" s="22">
        <v>2009</v>
      </c>
      <c r="H170" s="21">
        <f t="shared" si="19"/>
        <v>13</v>
      </c>
      <c r="I170" s="1">
        <v>2</v>
      </c>
      <c r="J170" s="21">
        <v>47</v>
      </c>
      <c r="K170" s="21">
        <v>3</v>
      </c>
      <c r="L170">
        <v>64.436790000000002</v>
      </c>
      <c r="M170" s="23">
        <v>1.94</v>
      </c>
    </row>
    <row r="171" spans="1:13" x14ac:dyDescent="0.25">
      <c r="A171" s="12">
        <v>49</v>
      </c>
      <c r="B171" s="6" t="s">
        <v>2</v>
      </c>
      <c r="C171" s="2" t="s">
        <v>7</v>
      </c>
      <c r="D171">
        <v>0.11208134995343728</v>
      </c>
      <c r="E171" s="4">
        <f t="shared" si="20"/>
        <v>1.9931153978798911E-3</v>
      </c>
      <c r="F171" s="6"/>
      <c r="G171" s="22">
        <v>2009</v>
      </c>
      <c r="H171" s="21">
        <f t="shared" si="19"/>
        <v>13</v>
      </c>
      <c r="I171" s="1">
        <v>2</v>
      </c>
      <c r="J171" s="21">
        <v>47</v>
      </c>
      <c r="K171" s="21">
        <v>3</v>
      </c>
      <c r="L171">
        <v>64.436790000000002</v>
      </c>
      <c r="M171" s="23">
        <v>1.94</v>
      </c>
    </row>
    <row r="172" spans="1:13" x14ac:dyDescent="0.25">
      <c r="A172" s="12">
        <v>49</v>
      </c>
      <c r="B172" s="6" t="s">
        <v>2</v>
      </c>
      <c r="C172" s="2" t="s">
        <v>8</v>
      </c>
      <c r="D172">
        <v>1.7041096098650943</v>
      </c>
      <c r="E172" s="4">
        <f t="shared" si="20"/>
        <v>3.0303766902417213E-2</v>
      </c>
      <c r="F172" s="6"/>
      <c r="G172" s="22">
        <v>2009</v>
      </c>
      <c r="H172" s="21">
        <f t="shared" si="19"/>
        <v>13</v>
      </c>
      <c r="I172" s="1">
        <v>2</v>
      </c>
      <c r="J172" s="21">
        <v>47</v>
      </c>
      <c r="K172" s="21">
        <v>3</v>
      </c>
      <c r="L172">
        <v>64.436790000000002</v>
      </c>
      <c r="M172" s="23">
        <v>1.94</v>
      </c>
    </row>
    <row r="173" spans="1:13" x14ac:dyDescent="0.25">
      <c r="A173" s="12">
        <v>49</v>
      </c>
      <c r="B173" s="6" t="s">
        <v>2</v>
      </c>
      <c r="C173" s="2" t="s">
        <v>9</v>
      </c>
      <c r="D173">
        <v>12.831904733402025</v>
      </c>
      <c r="E173" s="4">
        <f t="shared" si="20"/>
        <v>0.22818664228166799</v>
      </c>
      <c r="F173" s="6"/>
      <c r="G173" s="22">
        <v>2009</v>
      </c>
      <c r="H173" s="21">
        <f t="shared" si="19"/>
        <v>13</v>
      </c>
      <c r="I173" s="1">
        <v>2</v>
      </c>
      <c r="J173" s="21">
        <v>47</v>
      </c>
      <c r="K173" s="21">
        <v>3</v>
      </c>
      <c r="L173">
        <v>64.436790000000002</v>
      </c>
      <c r="M173" s="23">
        <v>1.94</v>
      </c>
    </row>
    <row r="174" spans="1:13" x14ac:dyDescent="0.25">
      <c r="A174" s="12">
        <v>49</v>
      </c>
      <c r="B174" s="6" t="s">
        <v>2</v>
      </c>
      <c r="C174" s="2" t="s">
        <v>10</v>
      </c>
      <c r="D174">
        <v>40.22987242941776</v>
      </c>
      <c r="E174" s="4">
        <f t="shared" si="20"/>
        <v>0.71539804104007598</v>
      </c>
      <c r="F174" s="6"/>
      <c r="G174" s="22">
        <v>2009</v>
      </c>
      <c r="H174" s="21">
        <f t="shared" si="19"/>
        <v>13</v>
      </c>
      <c r="I174" s="1">
        <v>2</v>
      </c>
      <c r="J174" s="21">
        <v>47</v>
      </c>
      <c r="K174" s="21">
        <v>3</v>
      </c>
      <c r="L174">
        <v>64.436790000000002</v>
      </c>
      <c r="M174" s="23">
        <v>1.94</v>
      </c>
    </row>
    <row r="175" spans="1:13" x14ac:dyDescent="0.25">
      <c r="A175" s="12">
        <v>49</v>
      </c>
      <c r="B175" s="6" t="s">
        <v>2</v>
      </c>
      <c r="C175" s="2" t="s">
        <v>11</v>
      </c>
      <c r="D175">
        <v>0</v>
      </c>
      <c r="E175" s="4">
        <f t="shared" si="20"/>
        <v>0</v>
      </c>
      <c r="F175" s="6"/>
      <c r="G175" s="22">
        <v>2009</v>
      </c>
      <c r="H175" s="21">
        <f t="shared" si="19"/>
        <v>13</v>
      </c>
      <c r="I175" s="1">
        <v>2</v>
      </c>
      <c r="J175" s="21">
        <v>47</v>
      </c>
      <c r="K175" s="21">
        <v>3</v>
      </c>
      <c r="L175">
        <v>64.436790000000002</v>
      </c>
      <c r="M175" s="23">
        <v>1.94</v>
      </c>
    </row>
    <row r="176" spans="1:13" x14ac:dyDescent="0.25">
      <c r="A176" s="12">
        <v>49</v>
      </c>
      <c r="B176" s="6" t="s">
        <v>2</v>
      </c>
      <c r="C176" s="2" t="s">
        <v>12</v>
      </c>
      <c r="D176">
        <v>0.50149578829371555</v>
      </c>
      <c r="E176" s="4">
        <f t="shared" si="20"/>
        <v>8.9179776834893924E-3</v>
      </c>
      <c r="F176" s="6"/>
      <c r="G176" s="22">
        <v>2009</v>
      </c>
      <c r="H176" s="21">
        <f t="shared" si="19"/>
        <v>13</v>
      </c>
      <c r="I176" s="1">
        <v>2</v>
      </c>
      <c r="J176" s="21">
        <v>47</v>
      </c>
      <c r="K176" s="21">
        <v>3</v>
      </c>
      <c r="L176">
        <v>64.436790000000002</v>
      </c>
      <c r="M176" s="23">
        <v>1.94</v>
      </c>
    </row>
    <row r="177" spans="1:13" x14ac:dyDescent="0.25">
      <c r="A177" s="12">
        <v>49</v>
      </c>
      <c r="B177" s="6" t="s">
        <v>2</v>
      </c>
      <c r="C177" s="2" t="s">
        <v>13</v>
      </c>
      <c r="D177">
        <v>0.85478628484690411</v>
      </c>
      <c r="E177" s="4">
        <f t="shared" si="20"/>
        <v>1.5200456694469561E-2</v>
      </c>
      <c r="F177" s="6"/>
      <c r="G177" s="22">
        <v>2009</v>
      </c>
      <c r="H177" s="21">
        <f t="shared" si="19"/>
        <v>13</v>
      </c>
      <c r="I177" s="1">
        <v>2</v>
      </c>
      <c r="J177" s="21">
        <v>47</v>
      </c>
      <c r="K177" s="21">
        <v>3</v>
      </c>
      <c r="L177">
        <v>64.436790000000002</v>
      </c>
      <c r="M177" s="23">
        <v>1.94</v>
      </c>
    </row>
    <row r="178" spans="1:13" x14ac:dyDescent="0.25">
      <c r="A178" s="12">
        <v>49</v>
      </c>
      <c r="B178" s="6" t="s">
        <v>2</v>
      </c>
      <c r="C178" s="2" t="s">
        <v>14</v>
      </c>
      <c r="D178">
        <v>0</v>
      </c>
      <c r="E178" s="4">
        <f t="shared" si="20"/>
        <v>0</v>
      </c>
      <c r="F178" s="6"/>
      <c r="G178" s="22">
        <v>2009</v>
      </c>
      <c r="H178" s="21">
        <f t="shared" si="19"/>
        <v>13</v>
      </c>
      <c r="I178" s="1">
        <v>2</v>
      </c>
      <c r="J178" s="21">
        <v>47</v>
      </c>
      <c r="K178" s="21">
        <v>3</v>
      </c>
      <c r="L178">
        <v>64.436790000000002</v>
      </c>
      <c r="M178" s="23">
        <v>1.94</v>
      </c>
    </row>
    <row r="179" spans="1:13" x14ac:dyDescent="0.25">
      <c r="A179" s="12">
        <v>49</v>
      </c>
      <c r="B179" s="6" t="s">
        <v>2</v>
      </c>
      <c r="C179" s="2" t="s">
        <v>15</v>
      </c>
      <c r="D179">
        <v>0</v>
      </c>
      <c r="E179" s="4">
        <f t="shared" si="20"/>
        <v>0</v>
      </c>
      <c r="F179" s="6"/>
      <c r="G179" s="22">
        <v>2009</v>
      </c>
      <c r="H179" s="21">
        <f t="shared" si="19"/>
        <v>13</v>
      </c>
      <c r="I179" s="1">
        <v>2</v>
      </c>
      <c r="J179" s="21">
        <v>47</v>
      </c>
      <c r="K179" s="21">
        <v>3</v>
      </c>
      <c r="L179">
        <v>64.436790000000002</v>
      </c>
      <c r="M179" s="23">
        <v>1.94</v>
      </c>
    </row>
    <row r="180" spans="1:13" x14ac:dyDescent="0.25">
      <c r="A180" s="12">
        <v>49</v>
      </c>
      <c r="B180" s="6" t="s">
        <v>2</v>
      </c>
      <c r="C180" s="2" t="s">
        <v>34</v>
      </c>
      <c r="D180">
        <v>0</v>
      </c>
      <c r="E180" s="4">
        <f t="shared" si="20"/>
        <v>0</v>
      </c>
      <c r="F180" s="6"/>
      <c r="G180" s="22">
        <v>2009</v>
      </c>
      <c r="H180" s="21">
        <f t="shared" si="19"/>
        <v>13</v>
      </c>
      <c r="I180" s="1">
        <v>2</v>
      </c>
      <c r="J180" s="21">
        <v>47</v>
      </c>
      <c r="K180" s="21">
        <v>3</v>
      </c>
      <c r="L180">
        <v>64.436790000000002</v>
      </c>
      <c r="M180" s="23">
        <v>1.94</v>
      </c>
    </row>
    <row r="181" spans="1:13" x14ac:dyDescent="0.25">
      <c r="A181" s="12">
        <v>49</v>
      </c>
      <c r="B181" s="6" t="s">
        <v>2</v>
      </c>
      <c r="C181" s="2" t="s">
        <v>16</v>
      </c>
      <c r="D181">
        <v>0</v>
      </c>
      <c r="E181" s="4">
        <f>D181/F$167</f>
        <v>0</v>
      </c>
      <c r="F181" s="6"/>
      <c r="G181" s="22">
        <v>2009</v>
      </c>
      <c r="H181" s="21">
        <f t="shared" si="19"/>
        <v>13</v>
      </c>
      <c r="I181" s="1">
        <v>2</v>
      </c>
      <c r="J181" s="21">
        <v>47</v>
      </c>
      <c r="K181" s="21">
        <v>3</v>
      </c>
      <c r="L181">
        <v>64.436790000000002</v>
      </c>
      <c r="M181" s="23">
        <v>1.94</v>
      </c>
    </row>
    <row r="182" spans="1:13" x14ac:dyDescent="0.25">
      <c r="A182" s="12">
        <v>52</v>
      </c>
      <c r="B182" s="6" t="s">
        <v>1</v>
      </c>
      <c r="C182" s="2" t="s">
        <v>3</v>
      </c>
      <c r="D182">
        <v>0</v>
      </c>
      <c r="E182" s="4">
        <f>D182/F$182</f>
        <v>0</v>
      </c>
      <c r="F182" s="6">
        <f>SUM(D182:D196)</f>
        <v>33.975324070066094</v>
      </c>
      <c r="G182" s="22">
        <v>2004</v>
      </c>
      <c r="H182" s="21">
        <f t="shared" si="19"/>
        <v>18</v>
      </c>
      <c r="I182" s="1">
        <v>3</v>
      </c>
      <c r="J182" s="21" t="s">
        <v>33</v>
      </c>
      <c r="K182" s="21">
        <v>1</v>
      </c>
      <c r="L182">
        <v>63.937449999999998</v>
      </c>
      <c r="M182" s="23">
        <v>45.92</v>
      </c>
    </row>
    <row r="183" spans="1:13" x14ac:dyDescent="0.25">
      <c r="A183" s="12">
        <v>52</v>
      </c>
      <c r="B183" s="6" t="s">
        <v>1</v>
      </c>
      <c r="C183" s="2" t="s">
        <v>4</v>
      </c>
      <c r="D183">
        <v>0</v>
      </c>
      <c r="E183" s="4">
        <f t="shared" ref="E183:E196" si="21">D183/F$182</f>
        <v>0</v>
      </c>
      <c r="F183" s="6"/>
      <c r="G183" s="22">
        <v>2004</v>
      </c>
      <c r="H183" s="21">
        <f t="shared" si="19"/>
        <v>18</v>
      </c>
      <c r="I183" s="1">
        <v>3</v>
      </c>
      <c r="J183" s="21" t="s">
        <v>33</v>
      </c>
      <c r="K183" s="21">
        <v>1</v>
      </c>
      <c r="L183">
        <v>63.937449999999998</v>
      </c>
      <c r="M183" s="23">
        <v>45.92</v>
      </c>
    </row>
    <row r="184" spans="1:13" x14ac:dyDescent="0.25">
      <c r="A184" s="12">
        <v>52</v>
      </c>
      <c r="B184" s="6" t="s">
        <v>1</v>
      </c>
      <c r="C184" s="2" t="s">
        <v>5</v>
      </c>
      <c r="D184">
        <v>0</v>
      </c>
      <c r="E184" s="4">
        <f t="shared" si="21"/>
        <v>0</v>
      </c>
      <c r="F184" s="6"/>
      <c r="G184" s="22">
        <v>2004</v>
      </c>
      <c r="H184" s="21">
        <f t="shared" ref="H184:H213" si="22">2022-G184</f>
        <v>18</v>
      </c>
      <c r="I184" s="1">
        <v>3</v>
      </c>
      <c r="J184" s="21" t="s">
        <v>33</v>
      </c>
      <c r="K184" s="21">
        <v>1</v>
      </c>
      <c r="L184">
        <v>63.937449999999998</v>
      </c>
      <c r="M184" s="23">
        <v>45.92</v>
      </c>
    </row>
    <row r="185" spans="1:13" x14ac:dyDescent="0.25">
      <c r="A185" s="12">
        <v>52</v>
      </c>
      <c r="B185" s="6" t="s">
        <v>1</v>
      </c>
      <c r="C185" s="2" t="s">
        <v>6</v>
      </c>
      <c r="D185">
        <v>0</v>
      </c>
      <c r="E185" s="4">
        <f t="shared" si="21"/>
        <v>0</v>
      </c>
      <c r="F185" s="6"/>
      <c r="G185" s="22">
        <v>2004</v>
      </c>
      <c r="H185" s="21">
        <f t="shared" si="22"/>
        <v>18</v>
      </c>
      <c r="I185" s="1">
        <v>3</v>
      </c>
      <c r="J185" s="21" t="s">
        <v>33</v>
      </c>
      <c r="K185" s="21">
        <v>1</v>
      </c>
      <c r="L185">
        <v>63.937449999999998</v>
      </c>
      <c r="M185" s="23">
        <v>45.92</v>
      </c>
    </row>
    <row r="186" spans="1:13" x14ac:dyDescent="0.25">
      <c r="A186" s="12">
        <v>52</v>
      </c>
      <c r="B186" s="6" t="s">
        <v>1</v>
      </c>
      <c r="C186" s="2" t="s">
        <v>7</v>
      </c>
      <c r="D186">
        <v>0</v>
      </c>
      <c r="E186" s="4">
        <f t="shared" si="21"/>
        <v>0</v>
      </c>
      <c r="F186" s="6"/>
      <c r="G186" s="22">
        <v>2004</v>
      </c>
      <c r="H186" s="21">
        <f t="shared" si="22"/>
        <v>18</v>
      </c>
      <c r="I186" s="1">
        <v>3</v>
      </c>
      <c r="J186" s="21" t="s">
        <v>33</v>
      </c>
      <c r="K186" s="21">
        <v>1</v>
      </c>
      <c r="L186">
        <v>63.937449999999998</v>
      </c>
      <c r="M186" s="23">
        <v>45.92</v>
      </c>
    </row>
    <row r="187" spans="1:13" x14ac:dyDescent="0.25">
      <c r="A187" s="12">
        <v>52</v>
      </c>
      <c r="B187" s="6" t="s">
        <v>1</v>
      </c>
      <c r="C187" s="2" t="s">
        <v>8</v>
      </c>
      <c r="D187">
        <v>0</v>
      </c>
      <c r="E187" s="4">
        <f t="shared" si="21"/>
        <v>0</v>
      </c>
      <c r="F187" s="6"/>
      <c r="G187" s="22">
        <v>2004</v>
      </c>
      <c r="H187" s="21">
        <f t="shared" si="22"/>
        <v>18</v>
      </c>
      <c r="I187" s="1">
        <v>3</v>
      </c>
      <c r="J187" s="21" t="s">
        <v>33</v>
      </c>
      <c r="K187" s="21">
        <v>1</v>
      </c>
      <c r="L187">
        <v>63.937449999999998</v>
      </c>
      <c r="M187" s="23">
        <v>45.92</v>
      </c>
    </row>
    <row r="188" spans="1:13" x14ac:dyDescent="0.25">
      <c r="A188" s="12">
        <v>52</v>
      </c>
      <c r="B188" s="6" t="s">
        <v>1</v>
      </c>
      <c r="C188" s="2" t="s">
        <v>9</v>
      </c>
      <c r="D188">
        <v>14.474164252165183</v>
      </c>
      <c r="E188" s="4">
        <f t="shared" si="21"/>
        <v>0.42601990263038059</v>
      </c>
      <c r="F188" s="6"/>
      <c r="G188" s="22">
        <v>2004</v>
      </c>
      <c r="H188" s="21">
        <f t="shared" si="22"/>
        <v>18</v>
      </c>
      <c r="I188" s="1">
        <v>3</v>
      </c>
      <c r="J188" s="21" t="s">
        <v>33</v>
      </c>
      <c r="K188" s="21">
        <v>1</v>
      </c>
      <c r="L188">
        <v>63.937449999999998</v>
      </c>
      <c r="M188" s="23">
        <v>45.92</v>
      </c>
    </row>
    <row r="189" spans="1:13" x14ac:dyDescent="0.25">
      <c r="A189" s="12">
        <v>52</v>
      </c>
      <c r="B189" s="6" t="s">
        <v>1</v>
      </c>
      <c r="C189" s="2" t="s">
        <v>10</v>
      </c>
      <c r="D189">
        <v>16.785666313974577</v>
      </c>
      <c r="E189" s="4">
        <f t="shared" si="21"/>
        <v>0.49405463445641012</v>
      </c>
      <c r="F189" s="6"/>
      <c r="G189" s="22">
        <v>2004</v>
      </c>
      <c r="H189" s="21">
        <f t="shared" si="22"/>
        <v>18</v>
      </c>
      <c r="I189" s="1">
        <v>3</v>
      </c>
      <c r="J189" s="21" t="s">
        <v>33</v>
      </c>
      <c r="K189" s="21">
        <v>1</v>
      </c>
      <c r="L189">
        <v>63.937449999999998</v>
      </c>
      <c r="M189" s="23">
        <v>45.92</v>
      </c>
    </row>
    <row r="190" spans="1:13" x14ac:dyDescent="0.25">
      <c r="A190" s="12">
        <v>52</v>
      </c>
      <c r="B190" s="6" t="s">
        <v>1</v>
      </c>
      <c r="C190" s="2" t="s">
        <v>11</v>
      </c>
      <c r="D190">
        <v>0</v>
      </c>
      <c r="E190" s="4">
        <f t="shared" si="21"/>
        <v>0</v>
      </c>
      <c r="F190" s="6"/>
      <c r="G190" s="22">
        <v>2004</v>
      </c>
      <c r="H190" s="21">
        <f t="shared" si="22"/>
        <v>18</v>
      </c>
      <c r="I190" s="1">
        <v>3</v>
      </c>
      <c r="J190" s="21" t="s">
        <v>33</v>
      </c>
      <c r="K190" s="21">
        <v>1</v>
      </c>
      <c r="L190">
        <v>63.937449999999998</v>
      </c>
      <c r="M190" s="23">
        <v>45.92</v>
      </c>
    </row>
    <row r="191" spans="1:13" x14ac:dyDescent="0.25">
      <c r="A191" s="12">
        <v>52</v>
      </c>
      <c r="B191" s="6" t="s">
        <v>1</v>
      </c>
      <c r="C191" s="2" t="s">
        <v>12</v>
      </c>
      <c r="D191">
        <v>0.76070851206897705</v>
      </c>
      <c r="E191" s="4">
        <f t="shared" si="21"/>
        <v>2.2390029613851368E-2</v>
      </c>
      <c r="F191" s="6"/>
      <c r="G191" s="22">
        <v>2004</v>
      </c>
      <c r="H191" s="21">
        <f t="shared" si="22"/>
        <v>18</v>
      </c>
      <c r="I191" s="1">
        <v>3</v>
      </c>
      <c r="J191" s="21" t="s">
        <v>33</v>
      </c>
      <c r="K191" s="21">
        <v>1</v>
      </c>
      <c r="L191">
        <v>63.937449999999998</v>
      </c>
      <c r="M191" s="23">
        <v>45.92</v>
      </c>
    </row>
    <row r="192" spans="1:13" x14ac:dyDescent="0.25">
      <c r="A192" s="12">
        <v>52</v>
      </c>
      <c r="B192" s="6" t="s">
        <v>1</v>
      </c>
      <c r="C192" s="2" t="s">
        <v>13</v>
      </c>
      <c r="D192">
        <v>1.9547849918573554</v>
      </c>
      <c r="E192" s="4">
        <f t="shared" si="21"/>
        <v>5.7535433299357862E-2</v>
      </c>
      <c r="F192" s="6"/>
      <c r="G192" s="22">
        <v>2004</v>
      </c>
      <c r="H192" s="21">
        <f t="shared" si="22"/>
        <v>18</v>
      </c>
      <c r="I192" s="1">
        <v>3</v>
      </c>
      <c r="J192" s="21" t="s">
        <v>33</v>
      </c>
      <c r="K192" s="21">
        <v>1</v>
      </c>
      <c r="L192">
        <v>63.937449999999998</v>
      </c>
      <c r="M192" s="23">
        <v>45.92</v>
      </c>
    </row>
    <row r="193" spans="1:13" x14ac:dyDescent="0.25">
      <c r="A193" s="12">
        <v>52</v>
      </c>
      <c r="B193" s="6" t="s">
        <v>1</v>
      </c>
      <c r="C193" s="2" t="s">
        <v>14</v>
      </c>
      <c r="D193">
        <v>0</v>
      </c>
      <c r="E193" s="4">
        <f t="shared" si="21"/>
        <v>0</v>
      </c>
      <c r="F193" s="6"/>
      <c r="G193" s="22">
        <v>2004</v>
      </c>
      <c r="H193" s="21">
        <f t="shared" si="22"/>
        <v>18</v>
      </c>
      <c r="I193" s="1">
        <v>3</v>
      </c>
      <c r="J193" s="21" t="s">
        <v>33</v>
      </c>
      <c r="K193" s="21">
        <v>1</v>
      </c>
      <c r="L193">
        <v>63.937449999999998</v>
      </c>
      <c r="M193" s="23">
        <v>45.92</v>
      </c>
    </row>
    <row r="194" spans="1:13" x14ac:dyDescent="0.25">
      <c r="A194" s="12">
        <v>52</v>
      </c>
      <c r="B194" s="6" t="s">
        <v>1</v>
      </c>
      <c r="C194" s="2" t="s">
        <v>15</v>
      </c>
      <c r="D194">
        <v>0</v>
      </c>
      <c r="E194" s="4">
        <f t="shared" si="21"/>
        <v>0</v>
      </c>
      <c r="F194" s="6"/>
      <c r="G194" s="22">
        <v>2004</v>
      </c>
      <c r="H194" s="21">
        <f t="shared" si="22"/>
        <v>18</v>
      </c>
      <c r="I194" s="1">
        <v>3</v>
      </c>
      <c r="J194" s="21" t="s">
        <v>33</v>
      </c>
      <c r="K194" s="21">
        <v>1</v>
      </c>
      <c r="L194">
        <v>63.937449999999998</v>
      </c>
      <c r="M194" s="23">
        <v>45.92</v>
      </c>
    </row>
    <row r="195" spans="1:13" x14ac:dyDescent="0.25">
      <c r="A195" s="12">
        <v>52</v>
      </c>
      <c r="B195" s="6" t="s">
        <v>1</v>
      </c>
      <c r="C195" s="2" t="s">
        <v>34</v>
      </c>
      <c r="D195">
        <v>0</v>
      </c>
      <c r="E195" s="4">
        <f t="shared" si="21"/>
        <v>0</v>
      </c>
      <c r="F195" s="6"/>
      <c r="G195" s="22">
        <v>2004</v>
      </c>
      <c r="H195" s="21">
        <f t="shared" si="22"/>
        <v>18</v>
      </c>
      <c r="I195" s="1">
        <v>3</v>
      </c>
      <c r="J195" s="21" t="s">
        <v>33</v>
      </c>
      <c r="K195" s="21">
        <v>1</v>
      </c>
      <c r="L195">
        <v>63.937449999999998</v>
      </c>
      <c r="M195" s="23">
        <v>45.92</v>
      </c>
    </row>
    <row r="196" spans="1:13" x14ac:dyDescent="0.25">
      <c r="A196" s="12">
        <v>52</v>
      </c>
      <c r="B196" s="6" t="s">
        <v>1</v>
      </c>
      <c r="C196" s="2" t="s">
        <v>16</v>
      </c>
      <c r="D196">
        <v>0</v>
      </c>
      <c r="E196" s="4">
        <f t="shared" si="21"/>
        <v>0</v>
      </c>
      <c r="F196" s="6"/>
      <c r="G196" s="22">
        <v>2004</v>
      </c>
      <c r="H196" s="21">
        <f t="shared" si="22"/>
        <v>18</v>
      </c>
      <c r="I196" s="1">
        <v>3</v>
      </c>
      <c r="J196" s="21" t="s">
        <v>33</v>
      </c>
      <c r="K196" s="21">
        <v>1</v>
      </c>
      <c r="L196">
        <v>63.937449999999998</v>
      </c>
      <c r="M196" s="23">
        <v>45.92</v>
      </c>
    </row>
    <row r="197" spans="1:13" x14ac:dyDescent="0.25">
      <c r="A197" s="12">
        <v>52</v>
      </c>
      <c r="B197" s="6" t="s">
        <v>2</v>
      </c>
      <c r="C197" s="2" t="s">
        <v>3</v>
      </c>
      <c r="D197">
        <v>0</v>
      </c>
      <c r="E197" s="4">
        <f>D197/F$197</f>
        <v>0</v>
      </c>
      <c r="F197" s="6">
        <f>SUM(D197:D211)</f>
        <v>105.24789126239295</v>
      </c>
      <c r="G197" s="22">
        <v>2004</v>
      </c>
      <c r="H197" s="21">
        <f t="shared" si="22"/>
        <v>18</v>
      </c>
      <c r="I197" s="1">
        <v>3</v>
      </c>
      <c r="J197" s="21" t="s">
        <v>33</v>
      </c>
      <c r="K197" s="21">
        <v>1</v>
      </c>
      <c r="L197">
        <v>63.937449999999998</v>
      </c>
      <c r="M197" s="23">
        <v>1.4450000000000001</v>
      </c>
    </row>
    <row r="198" spans="1:13" x14ac:dyDescent="0.25">
      <c r="A198" s="12">
        <v>52</v>
      </c>
      <c r="B198" s="6" t="s">
        <v>2</v>
      </c>
      <c r="C198" s="2" t="s">
        <v>4</v>
      </c>
      <c r="D198">
        <v>0</v>
      </c>
      <c r="E198" s="4">
        <f t="shared" ref="E198:E211" si="23">D198/F$197</f>
        <v>0</v>
      </c>
      <c r="F198" s="6"/>
      <c r="G198" s="22">
        <v>2004</v>
      </c>
      <c r="H198" s="21">
        <f t="shared" si="22"/>
        <v>18</v>
      </c>
      <c r="I198" s="1">
        <v>3</v>
      </c>
      <c r="J198" s="21" t="s">
        <v>33</v>
      </c>
      <c r="K198" s="21">
        <v>1</v>
      </c>
      <c r="L198">
        <v>63.937449999999998</v>
      </c>
      <c r="M198" s="23">
        <v>1.4450000000000001</v>
      </c>
    </row>
    <row r="199" spans="1:13" x14ac:dyDescent="0.25">
      <c r="A199" s="12">
        <v>52</v>
      </c>
      <c r="B199" s="6" t="s">
        <v>2</v>
      </c>
      <c r="C199" s="2" t="s">
        <v>5</v>
      </c>
      <c r="D199">
        <v>0</v>
      </c>
      <c r="E199" s="4">
        <f t="shared" si="23"/>
        <v>0</v>
      </c>
      <c r="F199" s="6"/>
      <c r="G199" s="22">
        <v>2004</v>
      </c>
      <c r="H199" s="21">
        <f t="shared" si="22"/>
        <v>18</v>
      </c>
      <c r="I199" s="1">
        <v>3</v>
      </c>
      <c r="J199" s="21" t="s">
        <v>33</v>
      </c>
      <c r="K199" s="21">
        <v>1</v>
      </c>
      <c r="L199">
        <v>63.937449999999998</v>
      </c>
      <c r="M199" s="23">
        <v>1.4450000000000001</v>
      </c>
    </row>
    <row r="200" spans="1:13" x14ac:dyDescent="0.25">
      <c r="A200" s="12">
        <v>52</v>
      </c>
      <c r="B200" s="6" t="s">
        <v>2</v>
      </c>
      <c r="C200" s="2" t="s">
        <v>6</v>
      </c>
      <c r="D200">
        <v>0</v>
      </c>
      <c r="E200" s="4">
        <f t="shared" si="23"/>
        <v>0</v>
      </c>
      <c r="F200" s="6"/>
      <c r="G200" s="22">
        <v>2004</v>
      </c>
      <c r="H200" s="21">
        <f t="shared" si="22"/>
        <v>18</v>
      </c>
      <c r="I200" s="1">
        <v>3</v>
      </c>
      <c r="J200" s="21" t="s">
        <v>33</v>
      </c>
      <c r="K200" s="21">
        <v>1</v>
      </c>
      <c r="L200">
        <v>63.937449999999998</v>
      </c>
      <c r="M200" s="23">
        <v>1.4450000000000001</v>
      </c>
    </row>
    <row r="201" spans="1:13" x14ac:dyDescent="0.25">
      <c r="A201" s="12">
        <v>52</v>
      </c>
      <c r="B201" s="6" t="s">
        <v>2</v>
      </c>
      <c r="C201" s="2" t="s">
        <v>7</v>
      </c>
      <c r="D201">
        <v>0.15648619155060056</v>
      </c>
      <c r="E201" s="4">
        <f t="shared" si="23"/>
        <v>1.4868344598037188E-3</v>
      </c>
      <c r="F201" s="6"/>
      <c r="G201" s="22">
        <v>2004</v>
      </c>
      <c r="H201" s="21">
        <f t="shared" si="22"/>
        <v>18</v>
      </c>
      <c r="I201" s="1">
        <v>3</v>
      </c>
      <c r="J201" s="21" t="s">
        <v>33</v>
      </c>
      <c r="K201" s="21">
        <v>1</v>
      </c>
      <c r="L201">
        <v>63.937449999999998</v>
      </c>
      <c r="M201" s="23">
        <v>1.4450000000000001</v>
      </c>
    </row>
    <row r="202" spans="1:13" x14ac:dyDescent="0.25">
      <c r="A202" s="12">
        <v>52</v>
      </c>
      <c r="B202" s="6" t="s">
        <v>2</v>
      </c>
      <c r="C202" s="2" t="s">
        <v>8</v>
      </c>
      <c r="D202">
        <v>0</v>
      </c>
      <c r="E202" s="4">
        <f t="shared" si="23"/>
        <v>0</v>
      </c>
      <c r="F202" s="6"/>
      <c r="G202" s="22">
        <v>2004</v>
      </c>
      <c r="H202" s="21">
        <f t="shared" si="22"/>
        <v>18</v>
      </c>
      <c r="I202" s="1">
        <v>3</v>
      </c>
      <c r="J202" s="21" t="s">
        <v>33</v>
      </c>
      <c r="K202" s="21">
        <v>1</v>
      </c>
      <c r="L202">
        <v>63.937449999999998</v>
      </c>
      <c r="M202" s="23">
        <v>1.4450000000000001</v>
      </c>
    </row>
    <row r="203" spans="1:13" x14ac:dyDescent="0.25">
      <c r="A203" s="12">
        <v>52</v>
      </c>
      <c r="B203" s="6" t="s">
        <v>2</v>
      </c>
      <c r="C203" s="2" t="s">
        <v>9</v>
      </c>
      <c r="D203">
        <v>0</v>
      </c>
      <c r="E203" s="4">
        <f t="shared" si="23"/>
        <v>0</v>
      </c>
      <c r="F203" s="6"/>
      <c r="G203" s="22">
        <v>2004</v>
      </c>
      <c r="H203" s="21">
        <f t="shared" si="22"/>
        <v>18</v>
      </c>
      <c r="I203" s="1">
        <v>3</v>
      </c>
      <c r="J203" s="21" t="s">
        <v>33</v>
      </c>
      <c r="K203" s="21">
        <v>1</v>
      </c>
      <c r="L203">
        <v>63.937449999999998</v>
      </c>
      <c r="M203" s="23">
        <v>1.4450000000000001</v>
      </c>
    </row>
    <row r="204" spans="1:13" x14ac:dyDescent="0.25">
      <c r="A204" s="12">
        <v>52</v>
      </c>
      <c r="B204" s="6" t="s">
        <v>2</v>
      </c>
      <c r="C204" s="2" t="s">
        <v>10</v>
      </c>
      <c r="D204">
        <v>0</v>
      </c>
      <c r="E204" s="4">
        <f t="shared" si="23"/>
        <v>0</v>
      </c>
      <c r="F204" s="6"/>
      <c r="G204" s="22">
        <v>2004</v>
      </c>
      <c r="H204" s="21">
        <f t="shared" si="22"/>
        <v>18</v>
      </c>
      <c r="I204" s="1">
        <v>3</v>
      </c>
      <c r="J204" s="21" t="s">
        <v>33</v>
      </c>
      <c r="K204" s="21">
        <v>1</v>
      </c>
      <c r="L204">
        <v>63.937449999999998</v>
      </c>
      <c r="M204" s="23">
        <v>1.4450000000000001</v>
      </c>
    </row>
    <row r="205" spans="1:13" x14ac:dyDescent="0.25">
      <c r="A205" s="12">
        <v>52</v>
      </c>
      <c r="B205" s="6" t="s">
        <v>2</v>
      </c>
      <c r="C205" s="2" t="s">
        <v>11</v>
      </c>
      <c r="D205">
        <v>105.09140507084236</v>
      </c>
      <c r="E205" s="4">
        <f t="shared" si="23"/>
        <v>0.99851316554019631</v>
      </c>
      <c r="F205" s="6"/>
      <c r="G205" s="22">
        <v>2004</v>
      </c>
      <c r="H205" s="21">
        <f t="shared" si="22"/>
        <v>18</v>
      </c>
      <c r="I205" s="1">
        <v>3</v>
      </c>
      <c r="J205" s="21" t="s">
        <v>33</v>
      </c>
      <c r="K205" s="21">
        <v>1</v>
      </c>
      <c r="L205">
        <v>63.937449999999998</v>
      </c>
      <c r="M205" s="23">
        <v>1.4450000000000001</v>
      </c>
    </row>
    <row r="206" spans="1:13" x14ac:dyDescent="0.25">
      <c r="A206" s="12">
        <v>52</v>
      </c>
      <c r="B206" s="6" t="s">
        <v>2</v>
      </c>
      <c r="C206" s="2" t="s">
        <v>12</v>
      </c>
      <c r="D206">
        <v>0</v>
      </c>
      <c r="E206" s="4">
        <f t="shared" si="23"/>
        <v>0</v>
      </c>
      <c r="F206" s="6"/>
      <c r="G206" s="22">
        <v>2004</v>
      </c>
      <c r="H206" s="21">
        <f t="shared" si="22"/>
        <v>18</v>
      </c>
      <c r="I206" s="1">
        <v>3</v>
      </c>
      <c r="J206" s="21" t="s">
        <v>33</v>
      </c>
      <c r="K206" s="21">
        <v>1</v>
      </c>
      <c r="L206">
        <v>63.937449999999998</v>
      </c>
      <c r="M206" s="23">
        <v>1.4450000000000001</v>
      </c>
    </row>
    <row r="207" spans="1:13" x14ac:dyDescent="0.25">
      <c r="A207" s="12">
        <v>52</v>
      </c>
      <c r="B207" s="6" t="s">
        <v>2</v>
      </c>
      <c r="C207" s="2" t="s">
        <v>13</v>
      </c>
      <c r="D207">
        <v>0</v>
      </c>
      <c r="E207" s="4">
        <f t="shared" si="23"/>
        <v>0</v>
      </c>
      <c r="F207" s="6"/>
      <c r="G207" s="22">
        <v>2004</v>
      </c>
      <c r="H207" s="21">
        <f t="shared" si="22"/>
        <v>18</v>
      </c>
      <c r="I207" s="1">
        <v>3</v>
      </c>
      <c r="J207" s="21" t="s">
        <v>33</v>
      </c>
      <c r="K207" s="21">
        <v>1</v>
      </c>
      <c r="L207">
        <v>63.937449999999998</v>
      </c>
      <c r="M207" s="23">
        <v>1.4450000000000001</v>
      </c>
    </row>
    <row r="208" spans="1:13" x14ac:dyDescent="0.25">
      <c r="A208" s="12">
        <v>52</v>
      </c>
      <c r="B208" s="6" t="s">
        <v>2</v>
      </c>
      <c r="C208" s="2" t="s">
        <v>14</v>
      </c>
      <c r="D208">
        <v>0</v>
      </c>
      <c r="E208" s="4">
        <f t="shared" si="23"/>
        <v>0</v>
      </c>
      <c r="F208" s="6"/>
      <c r="G208" s="22">
        <v>2004</v>
      </c>
      <c r="H208" s="21">
        <f t="shared" si="22"/>
        <v>18</v>
      </c>
      <c r="I208" s="1">
        <v>3</v>
      </c>
      <c r="J208" s="21" t="s">
        <v>33</v>
      </c>
      <c r="K208" s="21">
        <v>1</v>
      </c>
      <c r="L208">
        <v>63.937449999999998</v>
      </c>
      <c r="M208" s="23">
        <v>1.4450000000000001</v>
      </c>
    </row>
    <row r="209" spans="1:13" x14ac:dyDescent="0.25">
      <c r="A209" s="12">
        <v>52</v>
      </c>
      <c r="B209" s="6" t="s">
        <v>2</v>
      </c>
      <c r="C209" s="2" t="s">
        <v>15</v>
      </c>
      <c r="D209">
        <v>0</v>
      </c>
      <c r="E209" s="4">
        <f t="shared" si="23"/>
        <v>0</v>
      </c>
      <c r="F209" s="6"/>
      <c r="G209" s="22">
        <v>2004</v>
      </c>
      <c r="H209" s="21">
        <f t="shared" si="22"/>
        <v>18</v>
      </c>
      <c r="I209" s="1">
        <v>3</v>
      </c>
      <c r="J209" s="21" t="s">
        <v>33</v>
      </c>
      <c r="K209" s="21">
        <v>1</v>
      </c>
      <c r="L209">
        <v>63.937449999999998</v>
      </c>
      <c r="M209" s="23">
        <v>1.4450000000000001</v>
      </c>
    </row>
    <row r="210" spans="1:13" x14ac:dyDescent="0.25">
      <c r="A210" s="12">
        <v>52</v>
      </c>
      <c r="B210" s="6" t="s">
        <v>2</v>
      </c>
      <c r="C210" s="2" t="s">
        <v>34</v>
      </c>
      <c r="D210">
        <v>0</v>
      </c>
      <c r="E210" s="4">
        <f t="shared" si="23"/>
        <v>0</v>
      </c>
      <c r="F210" s="6"/>
      <c r="G210" s="22">
        <v>2004</v>
      </c>
      <c r="H210" s="21">
        <f t="shared" si="22"/>
        <v>18</v>
      </c>
      <c r="I210" s="1">
        <v>3</v>
      </c>
      <c r="J210" s="21" t="s">
        <v>33</v>
      </c>
      <c r="K210" s="21">
        <v>1</v>
      </c>
      <c r="L210">
        <v>63.937449999999998</v>
      </c>
      <c r="M210" s="23">
        <v>1.4450000000000001</v>
      </c>
    </row>
    <row r="211" spans="1:13" x14ac:dyDescent="0.25">
      <c r="A211" s="12">
        <v>52</v>
      </c>
      <c r="B211" s="6" t="s">
        <v>2</v>
      </c>
      <c r="C211" s="2" t="s">
        <v>16</v>
      </c>
      <c r="D211">
        <v>0</v>
      </c>
      <c r="E211" s="4">
        <f t="shared" si="23"/>
        <v>0</v>
      </c>
      <c r="F211" s="6"/>
      <c r="G211" s="22">
        <v>2004</v>
      </c>
      <c r="H211" s="21">
        <f t="shared" si="22"/>
        <v>18</v>
      </c>
      <c r="I211" s="1">
        <v>3</v>
      </c>
      <c r="J211" s="21" t="s">
        <v>33</v>
      </c>
      <c r="K211" s="21">
        <v>1</v>
      </c>
      <c r="L211">
        <v>63.937449999999998</v>
      </c>
      <c r="M211" s="23">
        <v>1.4450000000000001</v>
      </c>
    </row>
    <row r="212" spans="1:13" x14ac:dyDescent="0.25">
      <c r="A212" s="12">
        <v>55</v>
      </c>
      <c r="B212" s="6" t="s">
        <v>1</v>
      </c>
      <c r="C212" s="2" t="s">
        <v>3</v>
      </c>
      <c r="D212">
        <v>0</v>
      </c>
      <c r="E212" s="4">
        <f>D212/F$212</f>
        <v>0</v>
      </c>
      <c r="F212" s="6">
        <f>SUM(D212:D226)</f>
        <v>201.49498250018073</v>
      </c>
      <c r="G212" s="22">
        <v>2022</v>
      </c>
      <c r="H212" s="21">
        <f t="shared" si="22"/>
        <v>0</v>
      </c>
      <c r="I212" s="1">
        <v>1</v>
      </c>
      <c r="J212" s="21" t="s">
        <v>33</v>
      </c>
      <c r="K212" s="21">
        <v>1</v>
      </c>
      <c r="L212">
        <v>63.26773</v>
      </c>
      <c r="M212" s="23">
        <v>43.335000000000001</v>
      </c>
    </row>
    <row r="213" spans="1:13" x14ac:dyDescent="0.25">
      <c r="A213" s="12">
        <v>55</v>
      </c>
      <c r="B213" s="6" t="s">
        <v>1</v>
      </c>
      <c r="C213" s="2" t="s">
        <v>4</v>
      </c>
      <c r="D213">
        <v>0</v>
      </c>
      <c r="E213" s="4">
        <f t="shared" ref="E213:E225" si="24">D213/F$212</f>
        <v>0</v>
      </c>
      <c r="F213" s="6"/>
      <c r="G213" s="22">
        <v>2022</v>
      </c>
      <c r="H213" s="21">
        <f t="shared" si="22"/>
        <v>0</v>
      </c>
      <c r="I213" s="1">
        <v>1</v>
      </c>
      <c r="J213" s="21" t="s">
        <v>33</v>
      </c>
      <c r="K213" s="21">
        <v>1</v>
      </c>
      <c r="L213">
        <v>63.26773</v>
      </c>
      <c r="M213" s="23">
        <v>43.335000000000001</v>
      </c>
    </row>
    <row r="214" spans="1:13" x14ac:dyDescent="0.25">
      <c r="A214" s="12">
        <v>55</v>
      </c>
      <c r="B214" s="6" t="s">
        <v>1</v>
      </c>
      <c r="C214" s="2" t="s">
        <v>5</v>
      </c>
      <c r="D214">
        <v>0</v>
      </c>
      <c r="E214" s="4">
        <f t="shared" si="24"/>
        <v>0</v>
      </c>
      <c r="F214" s="6"/>
      <c r="G214" s="22">
        <v>2022</v>
      </c>
      <c r="H214" s="21">
        <f t="shared" ref="H214:H243" si="25">2022-G214</f>
        <v>0</v>
      </c>
      <c r="I214" s="1">
        <v>1</v>
      </c>
      <c r="J214" s="21" t="s">
        <v>33</v>
      </c>
      <c r="K214" s="21">
        <v>1</v>
      </c>
      <c r="L214">
        <v>63.26773</v>
      </c>
      <c r="M214" s="23">
        <v>43.335000000000001</v>
      </c>
    </row>
    <row r="215" spans="1:13" x14ac:dyDescent="0.25">
      <c r="A215" s="12">
        <v>55</v>
      </c>
      <c r="B215" s="6" t="s">
        <v>1</v>
      </c>
      <c r="C215" s="2" t="s">
        <v>6</v>
      </c>
      <c r="D215">
        <v>0</v>
      </c>
      <c r="E215" s="4">
        <f t="shared" si="24"/>
        <v>0</v>
      </c>
      <c r="F215" s="6"/>
      <c r="G215" s="22">
        <v>2022</v>
      </c>
      <c r="H215" s="21">
        <f t="shared" si="25"/>
        <v>0</v>
      </c>
      <c r="I215" s="1">
        <v>1</v>
      </c>
      <c r="J215" s="21" t="s">
        <v>33</v>
      </c>
      <c r="K215" s="21">
        <v>1</v>
      </c>
      <c r="L215">
        <v>63.26773</v>
      </c>
      <c r="M215" s="23">
        <v>43.335000000000001</v>
      </c>
    </row>
    <row r="216" spans="1:13" x14ac:dyDescent="0.25">
      <c r="A216" s="12">
        <v>55</v>
      </c>
      <c r="B216" s="6" t="s">
        <v>1</v>
      </c>
      <c r="C216" s="2" t="s">
        <v>7</v>
      </c>
      <c r="D216">
        <v>53.79089124558574</v>
      </c>
      <c r="E216" s="4">
        <f t="shared" si="24"/>
        <v>0.26695896135050157</v>
      </c>
      <c r="F216" s="6"/>
      <c r="G216" s="22">
        <v>2022</v>
      </c>
      <c r="H216" s="21">
        <f t="shared" si="25"/>
        <v>0</v>
      </c>
      <c r="I216" s="1">
        <v>1</v>
      </c>
      <c r="J216" s="21" t="s">
        <v>33</v>
      </c>
      <c r="K216" s="21">
        <v>1</v>
      </c>
      <c r="L216">
        <v>63.26773</v>
      </c>
      <c r="M216" s="23">
        <v>43.335000000000001</v>
      </c>
    </row>
    <row r="217" spans="1:13" x14ac:dyDescent="0.25">
      <c r="A217" s="12">
        <v>55</v>
      </c>
      <c r="B217" s="6" t="s">
        <v>1</v>
      </c>
      <c r="C217" s="2" t="s">
        <v>8</v>
      </c>
      <c r="D217">
        <v>0</v>
      </c>
      <c r="E217" s="4">
        <f t="shared" si="24"/>
        <v>0</v>
      </c>
      <c r="F217" s="6"/>
      <c r="G217" s="22">
        <v>2022</v>
      </c>
      <c r="H217" s="21">
        <f t="shared" si="25"/>
        <v>0</v>
      </c>
      <c r="I217" s="1">
        <v>1</v>
      </c>
      <c r="J217" s="21" t="s">
        <v>33</v>
      </c>
      <c r="K217" s="21">
        <v>1</v>
      </c>
      <c r="L217">
        <v>63.26773</v>
      </c>
      <c r="M217" s="23">
        <v>43.335000000000001</v>
      </c>
    </row>
    <row r="218" spans="1:13" x14ac:dyDescent="0.25">
      <c r="A218" s="12">
        <v>55</v>
      </c>
      <c r="B218" s="6" t="s">
        <v>1</v>
      </c>
      <c r="C218" s="2" t="s">
        <v>9</v>
      </c>
      <c r="D218">
        <v>7.6533285396462967</v>
      </c>
      <c r="E218" s="4">
        <f t="shared" si="24"/>
        <v>3.7982725151180535E-2</v>
      </c>
      <c r="F218" s="6"/>
      <c r="G218" s="22">
        <v>2022</v>
      </c>
      <c r="H218" s="21">
        <f t="shared" si="25"/>
        <v>0</v>
      </c>
      <c r="I218" s="1">
        <v>1</v>
      </c>
      <c r="J218" s="21" t="s">
        <v>33</v>
      </c>
      <c r="K218" s="21">
        <v>1</v>
      </c>
      <c r="L218">
        <v>63.26773</v>
      </c>
      <c r="M218" s="23">
        <v>43.335000000000001</v>
      </c>
    </row>
    <row r="219" spans="1:13" x14ac:dyDescent="0.25">
      <c r="A219" s="12">
        <v>55</v>
      </c>
      <c r="B219" s="6" t="s">
        <v>1</v>
      </c>
      <c r="C219" s="2" t="s">
        <v>10</v>
      </c>
      <c r="D219">
        <v>0</v>
      </c>
      <c r="E219" s="4">
        <f t="shared" si="24"/>
        <v>0</v>
      </c>
      <c r="F219" s="6"/>
      <c r="G219" s="22">
        <v>2022</v>
      </c>
      <c r="H219" s="21">
        <f t="shared" si="25"/>
        <v>0</v>
      </c>
      <c r="I219" s="1">
        <v>1</v>
      </c>
      <c r="J219" s="21" t="s">
        <v>33</v>
      </c>
      <c r="K219" s="21">
        <v>1</v>
      </c>
      <c r="L219">
        <v>63.26773</v>
      </c>
      <c r="M219" s="23">
        <v>43.335000000000001</v>
      </c>
    </row>
    <row r="220" spans="1:13" x14ac:dyDescent="0.25">
      <c r="A220" s="12">
        <v>55</v>
      </c>
      <c r="B220" s="6" t="s">
        <v>1</v>
      </c>
      <c r="C220" s="2" t="s">
        <v>11</v>
      </c>
      <c r="D220">
        <v>2.2264530361274328</v>
      </c>
      <c r="E220" s="4">
        <f t="shared" si="24"/>
        <v>1.1049669865230692E-2</v>
      </c>
      <c r="F220" s="6"/>
      <c r="G220" s="22">
        <v>2022</v>
      </c>
      <c r="H220" s="21">
        <f t="shared" si="25"/>
        <v>0</v>
      </c>
      <c r="I220" s="1">
        <v>1</v>
      </c>
      <c r="J220" s="21" t="s">
        <v>33</v>
      </c>
      <c r="K220" s="21">
        <v>1</v>
      </c>
      <c r="L220">
        <v>63.26773</v>
      </c>
      <c r="M220" s="23">
        <v>43.335000000000001</v>
      </c>
    </row>
    <row r="221" spans="1:13" x14ac:dyDescent="0.25">
      <c r="A221" s="12">
        <v>55</v>
      </c>
      <c r="B221" s="6" t="s">
        <v>1</v>
      </c>
      <c r="C221" s="2" t="s">
        <v>12</v>
      </c>
      <c r="D221">
        <v>8.4874339541403785</v>
      </c>
      <c r="E221" s="4">
        <f t="shared" si="24"/>
        <v>4.2122309195132268E-2</v>
      </c>
      <c r="F221" s="6"/>
      <c r="G221" s="22">
        <v>2022</v>
      </c>
      <c r="H221" s="21">
        <f t="shared" si="25"/>
        <v>0</v>
      </c>
      <c r="I221" s="1">
        <v>1</v>
      </c>
      <c r="J221" s="21" t="s">
        <v>33</v>
      </c>
      <c r="K221" s="21">
        <v>1</v>
      </c>
      <c r="L221">
        <v>63.26773</v>
      </c>
      <c r="M221" s="23">
        <v>43.335000000000001</v>
      </c>
    </row>
    <row r="222" spans="1:13" x14ac:dyDescent="0.25">
      <c r="A222" s="12">
        <v>55</v>
      </c>
      <c r="B222" s="6" t="s">
        <v>1</v>
      </c>
      <c r="C222" s="2" t="s">
        <v>13</v>
      </c>
      <c r="D222">
        <v>99.143560150988819</v>
      </c>
      <c r="E222" s="4">
        <f t="shared" si="24"/>
        <v>0.49203984595943917</v>
      </c>
      <c r="F222" s="6"/>
      <c r="G222" s="22">
        <v>2022</v>
      </c>
      <c r="H222" s="21">
        <f t="shared" si="25"/>
        <v>0</v>
      </c>
      <c r="I222" s="1">
        <v>1</v>
      </c>
      <c r="J222" s="21" t="s">
        <v>33</v>
      </c>
      <c r="K222" s="21">
        <v>1</v>
      </c>
      <c r="L222">
        <v>63.26773</v>
      </c>
      <c r="M222" s="23">
        <v>43.335000000000001</v>
      </c>
    </row>
    <row r="223" spans="1:13" x14ac:dyDescent="0.25">
      <c r="A223" s="12">
        <v>55</v>
      </c>
      <c r="B223" s="6" t="s">
        <v>1</v>
      </c>
      <c r="C223" s="2" t="s">
        <v>14</v>
      </c>
      <c r="D223">
        <v>0</v>
      </c>
      <c r="E223" s="4">
        <f t="shared" si="24"/>
        <v>0</v>
      </c>
      <c r="F223" s="6"/>
      <c r="G223" s="22">
        <v>2022</v>
      </c>
      <c r="H223" s="21">
        <f t="shared" si="25"/>
        <v>0</v>
      </c>
      <c r="I223" s="1">
        <v>1</v>
      </c>
      <c r="J223" s="21" t="s">
        <v>33</v>
      </c>
      <c r="K223" s="21">
        <v>1</v>
      </c>
      <c r="L223">
        <v>63.26773</v>
      </c>
      <c r="M223" s="23">
        <v>43.335000000000001</v>
      </c>
    </row>
    <row r="224" spans="1:13" x14ac:dyDescent="0.25">
      <c r="A224" s="12">
        <v>55</v>
      </c>
      <c r="B224" s="6" t="s">
        <v>1</v>
      </c>
      <c r="C224" s="2" t="s">
        <v>15</v>
      </c>
      <c r="D224">
        <v>0</v>
      </c>
      <c r="E224" s="4">
        <f t="shared" si="24"/>
        <v>0</v>
      </c>
      <c r="F224" s="6"/>
      <c r="G224" s="22">
        <v>2022</v>
      </c>
      <c r="H224" s="21">
        <f t="shared" si="25"/>
        <v>0</v>
      </c>
      <c r="I224" s="1">
        <v>1</v>
      </c>
      <c r="J224" s="21" t="s">
        <v>33</v>
      </c>
      <c r="K224" s="21">
        <v>1</v>
      </c>
      <c r="L224">
        <v>63.26773</v>
      </c>
      <c r="M224" s="23">
        <v>43.335000000000001</v>
      </c>
    </row>
    <row r="225" spans="1:13" x14ac:dyDescent="0.25">
      <c r="A225" s="12">
        <v>55</v>
      </c>
      <c r="B225" s="6" t="s">
        <v>1</v>
      </c>
      <c r="C225" s="2" t="s">
        <v>34</v>
      </c>
      <c r="D225">
        <v>0</v>
      </c>
      <c r="E225" s="4">
        <f t="shared" si="24"/>
        <v>0</v>
      </c>
      <c r="F225" s="6"/>
      <c r="G225" s="22">
        <v>2022</v>
      </c>
      <c r="H225" s="21">
        <f t="shared" si="25"/>
        <v>0</v>
      </c>
      <c r="I225" s="1">
        <v>1</v>
      </c>
      <c r="J225" s="21" t="s">
        <v>33</v>
      </c>
      <c r="K225" s="21">
        <v>1</v>
      </c>
      <c r="L225">
        <v>63.26773</v>
      </c>
      <c r="M225" s="23">
        <v>43.335000000000001</v>
      </c>
    </row>
    <row r="226" spans="1:13" x14ac:dyDescent="0.25">
      <c r="A226" s="12">
        <v>55</v>
      </c>
      <c r="B226" s="6" t="s">
        <v>1</v>
      </c>
      <c r="C226" s="2" t="s">
        <v>16</v>
      </c>
      <c r="D226">
        <v>30.19331557369204</v>
      </c>
      <c r="E226" s="4">
        <f>D226/F$212</f>
        <v>0.14984648847851564</v>
      </c>
      <c r="F226" s="6"/>
      <c r="G226" s="22">
        <v>2022</v>
      </c>
      <c r="H226" s="21">
        <f t="shared" si="25"/>
        <v>0</v>
      </c>
      <c r="I226" s="1">
        <v>1</v>
      </c>
      <c r="J226" s="21" t="s">
        <v>33</v>
      </c>
      <c r="K226" s="21">
        <v>1</v>
      </c>
      <c r="L226">
        <v>63.26773</v>
      </c>
      <c r="M226" s="23">
        <v>43.335000000000001</v>
      </c>
    </row>
    <row r="227" spans="1:13" x14ac:dyDescent="0.25">
      <c r="A227" s="12">
        <v>55</v>
      </c>
      <c r="B227" s="6" t="s">
        <v>2</v>
      </c>
      <c r="C227" s="2" t="s">
        <v>3</v>
      </c>
      <c r="D227">
        <v>0</v>
      </c>
      <c r="E227" s="4">
        <f>D227/F$227</f>
        <v>0</v>
      </c>
      <c r="F227" s="6">
        <f>SUM(D227:D241)</f>
        <v>5.0251539680940205</v>
      </c>
      <c r="G227" s="22">
        <v>2022</v>
      </c>
      <c r="H227" s="21">
        <f t="shared" si="25"/>
        <v>0</v>
      </c>
      <c r="I227" s="1">
        <v>1</v>
      </c>
      <c r="J227" s="21" t="s">
        <v>33</v>
      </c>
      <c r="K227" s="21">
        <v>1</v>
      </c>
      <c r="L227">
        <v>63.26773</v>
      </c>
      <c r="M227" s="23">
        <v>2.629</v>
      </c>
    </row>
    <row r="228" spans="1:13" x14ac:dyDescent="0.25">
      <c r="A228" s="12">
        <v>55</v>
      </c>
      <c r="B228" s="6" t="s">
        <v>2</v>
      </c>
      <c r="C228" s="2" t="s">
        <v>4</v>
      </c>
      <c r="D228">
        <v>0</v>
      </c>
      <c r="E228" s="4">
        <f t="shared" ref="E228:E241" si="26">D228/F$227</f>
        <v>0</v>
      </c>
      <c r="F228" s="6"/>
      <c r="G228" s="22">
        <v>2022</v>
      </c>
      <c r="H228" s="21">
        <f t="shared" si="25"/>
        <v>0</v>
      </c>
      <c r="I228" s="1">
        <v>1</v>
      </c>
      <c r="J228" s="21" t="s">
        <v>33</v>
      </c>
      <c r="K228" s="21">
        <v>1</v>
      </c>
      <c r="L228">
        <v>63.26773</v>
      </c>
      <c r="M228" s="23">
        <v>2.629</v>
      </c>
    </row>
    <row r="229" spans="1:13" x14ac:dyDescent="0.25">
      <c r="A229" s="12">
        <v>55</v>
      </c>
      <c r="B229" s="6" t="s">
        <v>2</v>
      </c>
      <c r="C229" s="2" t="s">
        <v>5</v>
      </c>
      <c r="D229">
        <v>0</v>
      </c>
      <c r="E229" s="4">
        <f t="shared" si="26"/>
        <v>0</v>
      </c>
      <c r="F229" s="6"/>
      <c r="G229" s="22">
        <v>2022</v>
      </c>
      <c r="H229" s="21">
        <f t="shared" si="25"/>
        <v>0</v>
      </c>
      <c r="I229" s="1">
        <v>1</v>
      </c>
      <c r="J229" s="21" t="s">
        <v>33</v>
      </c>
      <c r="K229" s="21">
        <v>1</v>
      </c>
      <c r="L229">
        <v>63.26773</v>
      </c>
      <c r="M229" s="23">
        <v>2.629</v>
      </c>
    </row>
    <row r="230" spans="1:13" x14ac:dyDescent="0.25">
      <c r="A230" s="12">
        <v>55</v>
      </c>
      <c r="B230" s="6" t="s">
        <v>2</v>
      </c>
      <c r="C230" s="2" t="s">
        <v>6</v>
      </c>
      <c r="D230">
        <v>0</v>
      </c>
      <c r="E230" s="4">
        <f t="shared" si="26"/>
        <v>0</v>
      </c>
      <c r="F230" s="6"/>
      <c r="G230" s="22">
        <v>2022</v>
      </c>
      <c r="H230" s="21">
        <f t="shared" si="25"/>
        <v>0</v>
      </c>
      <c r="I230" s="1">
        <v>1</v>
      </c>
      <c r="J230" s="21" t="s">
        <v>33</v>
      </c>
      <c r="K230" s="21">
        <v>1</v>
      </c>
      <c r="L230">
        <v>63.26773</v>
      </c>
      <c r="M230" s="23">
        <v>2.629</v>
      </c>
    </row>
    <row r="231" spans="1:13" x14ac:dyDescent="0.25">
      <c r="A231" s="12">
        <v>55</v>
      </c>
      <c r="B231" s="6" t="s">
        <v>2</v>
      </c>
      <c r="C231" s="2" t="s">
        <v>7</v>
      </c>
      <c r="D231">
        <v>0</v>
      </c>
      <c r="E231" s="4">
        <f t="shared" si="26"/>
        <v>0</v>
      </c>
      <c r="F231" s="6"/>
      <c r="G231" s="22">
        <v>2022</v>
      </c>
      <c r="H231" s="21">
        <f t="shared" si="25"/>
        <v>0</v>
      </c>
      <c r="I231" s="1">
        <v>1</v>
      </c>
      <c r="J231" s="21" t="s">
        <v>33</v>
      </c>
      <c r="K231" s="21">
        <v>1</v>
      </c>
      <c r="L231">
        <v>63.26773</v>
      </c>
      <c r="M231" s="23">
        <v>2.629</v>
      </c>
    </row>
    <row r="232" spans="1:13" x14ac:dyDescent="0.25">
      <c r="A232" s="12">
        <v>55</v>
      </c>
      <c r="B232" s="6" t="s">
        <v>2</v>
      </c>
      <c r="C232" s="2" t="s">
        <v>8</v>
      </c>
      <c r="D232">
        <v>0</v>
      </c>
      <c r="E232" s="4">
        <f t="shared" si="26"/>
        <v>0</v>
      </c>
      <c r="F232" s="6"/>
      <c r="G232" s="22">
        <v>2022</v>
      </c>
      <c r="H232" s="21">
        <f t="shared" si="25"/>
        <v>0</v>
      </c>
      <c r="I232" s="1">
        <v>1</v>
      </c>
      <c r="J232" s="21" t="s">
        <v>33</v>
      </c>
      <c r="K232" s="21">
        <v>1</v>
      </c>
      <c r="L232">
        <v>63.26773</v>
      </c>
      <c r="M232" s="23">
        <v>2.629</v>
      </c>
    </row>
    <row r="233" spans="1:13" x14ac:dyDescent="0.25">
      <c r="A233" s="12">
        <v>55</v>
      </c>
      <c r="B233" s="6" t="s">
        <v>2</v>
      </c>
      <c r="C233" s="2" t="s">
        <v>9</v>
      </c>
      <c r="D233">
        <v>0</v>
      </c>
      <c r="E233" s="4">
        <f t="shared" si="26"/>
        <v>0</v>
      </c>
      <c r="F233" s="6"/>
      <c r="G233" s="22">
        <v>2022</v>
      </c>
      <c r="H233" s="21">
        <f t="shared" si="25"/>
        <v>0</v>
      </c>
      <c r="I233" s="1">
        <v>1</v>
      </c>
      <c r="J233" s="21" t="s">
        <v>33</v>
      </c>
      <c r="K233" s="21">
        <v>1</v>
      </c>
      <c r="L233">
        <v>63.26773</v>
      </c>
      <c r="M233" s="23">
        <v>2.629</v>
      </c>
    </row>
    <row r="234" spans="1:13" x14ac:dyDescent="0.25">
      <c r="A234" s="12">
        <v>55</v>
      </c>
      <c r="B234" s="6" t="s">
        <v>2</v>
      </c>
      <c r="C234" s="2" t="s">
        <v>10</v>
      </c>
      <c r="D234">
        <v>0</v>
      </c>
      <c r="E234" s="4">
        <f t="shared" si="26"/>
        <v>0</v>
      </c>
      <c r="F234" s="6"/>
      <c r="G234" s="22">
        <v>2022</v>
      </c>
      <c r="H234" s="21">
        <f t="shared" si="25"/>
        <v>0</v>
      </c>
      <c r="I234" s="1">
        <v>1</v>
      </c>
      <c r="J234" s="21" t="s">
        <v>33</v>
      </c>
      <c r="K234" s="21">
        <v>1</v>
      </c>
      <c r="L234">
        <v>63.26773</v>
      </c>
      <c r="M234" s="23">
        <v>2.629</v>
      </c>
    </row>
    <row r="235" spans="1:13" x14ac:dyDescent="0.25">
      <c r="A235" s="12">
        <v>55</v>
      </c>
      <c r="B235" s="6" t="s">
        <v>2</v>
      </c>
      <c r="C235" s="2" t="s">
        <v>11</v>
      </c>
      <c r="D235">
        <v>0.98799723789301597</v>
      </c>
      <c r="E235" s="4">
        <f t="shared" si="26"/>
        <v>0.19661034152705797</v>
      </c>
      <c r="F235" s="6"/>
      <c r="G235" s="22">
        <v>2022</v>
      </c>
      <c r="H235" s="21">
        <f t="shared" si="25"/>
        <v>0</v>
      </c>
      <c r="I235" s="1">
        <v>1</v>
      </c>
      <c r="J235" s="21" t="s">
        <v>33</v>
      </c>
      <c r="K235" s="21">
        <v>1</v>
      </c>
      <c r="L235">
        <v>63.26773</v>
      </c>
      <c r="M235" s="23">
        <v>2.629</v>
      </c>
    </row>
    <row r="236" spans="1:13" x14ac:dyDescent="0.25">
      <c r="A236" s="12">
        <v>55</v>
      </c>
      <c r="B236" s="6" t="s">
        <v>2</v>
      </c>
      <c r="C236" s="2" t="s">
        <v>12</v>
      </c>
      <c r="D236">
        <v>4.037156730201005</v>
      </c>
      <c r="E236" s="4">
        <f t="shared" si="26"/>
        <v>0.80338965847294208</v>
      </c>
      <c r="F236" s="6"/>
      <c r="G236" s="22">
        <v>2022</v>
      </c>
      <c r="H236" s="21">
        <f t="shared" si="25"/>
        <v>0</v>
      </c>
      <c r="I236" s="1">
        <v>1</v>
      </c>
      <c r="J236" s="21" t="s">
        <v>33</v>
      </c>
      <c r="K236" s="21">
        <v>1</v>
      </c>
      <c r="L236">
        <v>63.26773</v>
      </c>
      <c r="M236" s="23">
        <v>2.629</v>
      </c>
    </row>
    <row r="237" spans="1:13" x14ac:dyDescent="0.25">
      <c r="A237" s="12">
        <v>55</v>
      </c>
      <c r="B237" s="6" t="s">
        <v>2</v>
      </c>
      <c r="C237" s="2" t="s">
        <v>13</v>
      </c>
      <c r="D237">
        <v>0</v>
      </c>
      <c r="E237" s="4">
        <f t="shared" si="26"/>
        <v>0</v>
      </c>
      <c r="F237" s="6"/>
      <c r="G237" s="22">
        <v>2022</v>
      </c>
      <c r="H237" s="21">
        <f t="shared" si="25"/>
        <v>0</v>
      </c>
      <c r="I237" s="1">
        <v>1</v>
      </c>
      <c r="J237" s="21" t="s">
        <v>33</v>
      </c>
      <c r="K237" s="21">
        <v>1</v>
      </c>
      <c r="L237">
        <v>63.26773</v>
      </c>
      <c r="M237" s="23">
        <v>2.629</v>
      </c>
    </row>
    <row r="238" spans="1:13" x14ac:dyDescent="0.25">
      <c r="A238" s="12">
        <v>55</v>
      </c>
      <c r="B238" s="6" t="s">
        <v>2</v>
      </c>
      <c r="C238" s="2" t="s">
        <v>14</v>
      </c>
      <c r="D238">
        <v>0</v>
      </c>
      <c r="E238" s="4">
        <f t="shared" si="26"/>
        <v>0</v>
      </c>
      <c r="F238" s="6"/>
      <c r="G238" s="22">
        <v>2022</v>
      </c>
      <c r="H238" s="21">
        <f t="shared" si="25"/>
        <v>0</v>
      </c>
      <c r="I238" s="1">
        <v>1</v>
      </c>
      <c r="J238" s="21" t="s">
        <v>33</v>
      </c>
      <c r="K238" s="21">
        <v>1</v>
      </c>
      <c r="L238">
        <v>63.26773</v>
      </c>
      <c r="M238" s="23">
        <v>2.629</v>
      </c>
    </row>
    <row r="239" spans="1:13" x14ac:dyDescent="0.25">
      <c r="A239" s="12">
        <v>55</v>
      </c>
      <c r="B239" s="6" t="s">
        <v>2</v>
      </c>
      <c r="C239" s="2" t="s">
        <v>15</v>
      </c>
      <c r="D239">
        <v>0</v>
      </c>
      <c r="E239" s="4">
        <f t="shared" si="26"/>
        <v>0</v>
      </c>
      <c r="F239" s="6"/>
      <c r="G239" s="22">
        <v>2022</v>
      </c>
      <c r="H239" s="21">
        <f t="shared" si="25"/>
        <v>0</v>
      </c>
      <c r="I239" s="1">
        <v>1</v>
      </c>
      <c r="J239" s="21" t="s">
        <v>33</v>
      </c>
      <c r="K239" s="21">
        <v>1</v>
      </c>
      <c r="L239">
        <v>63.26773</v>
      </c>
      <c r="M239" s="23">
        <v>2.629</v>
      </c>
    </row>
    <row r="240" spans="1:13" x14ac:dyDescent="0.25">
      <c r="A240" s="12">
        <v>55</v>
      </c>
      <c r="B240" s="6" t="s">
        <v>2</v>
      </c>
      <c r="C240" s="2" t="s">
        <v>34</v>
      </c>
      <c r="D240">
        <v>0</v>
      </c>
      <c r="E240" s="4">
        <f t="shared" si="26"/>
        <v>0</v>
      </c>
      <c r="F240" s="6"/>
      <c r="G240" s="22">
        <v>2022</v>
      </c>
      <c r="H240" s="21">
        <f t="shared" si="25"/>
        <v>0</v>
      </c>
      <c r="I240" s="1">
        <v>1</v>
      </c>
      <c r="J240" s="21" t="s">
        <v>33</v>
      </c>
      <c r="K240" s="21">
        <v>1</v>
      </c>
      <c r="L240">
        <v>63.26773</v>
      </c>
      <c r="M240" s="23">
        <v>2.629</v>
      </c>
    </row>
    <row r="241" spans="1:13" x14ac:dyDescent="0.25">
      <c r="A241" s="12">
        <v>55</v>
      </c>
      <c r="B241" s="6" t="s">
        <v>2</v>
      </c>
      <c r="C241" s="2" t="s">
        <v>16</v>
      </c>
      <c r="D241">
        <v>0</v>
      </c>
      <c r="E241" s="4">
        <f t="shared" si="26"/>
        <v>0</v>
      </c>
      <c r="F241" s="6"/>
      <c r="G241" s="22">
        <v>2022</v>
      </c>
      <c r="H241" s="21">
        <f t="shared" si="25"/>
        <v>0</v>
      </c>
      <c r="I241" s="1">
        <v>1</v>
      </c>
      <c r="J241" s="21" t="s">
        <v>33</v>
      </c>
      <c r="K241" s="21">
        <v>1</v>
      </c>
      <c r="L241">
        <v>63.26773</v>
      </c>
      <c r="M241" s="23">
        <v>2.629</v>
      </c>
    </row>
    <row r="242" spans="1:13" x14ac:dyDescent="0.25">
      <c r="A242" s="14">
        <v>60</v>
      </c>
      <c r="B242" s="6" t="s">
        <v>1</v>
      </c>
      <c r="C242" s="2" t="s">
        <v>3</v>
      </c>
      <c r="D242">
        <v>0</v>
      </c>
      <c r="E242" s="4">
        <f>D242/F$242</f>
        <v>0</v>
      </c>
      <c r="F242" s="6">
        <f>SUM(D242:D256)</f>
        <v>298.24468333597662</v>
      </c>
      <c r="G242" s="22">
        <v>1998</v>
      </c>
      <c r="H242" s="21">
        <f t="shared" si="25"/>
        <v>24</v>
      </c>
      <c r="I242" s="1">
        <v>3</v>
      </c>
      <c r="J242" s="21" t="s">
        <v>33</v>
      </c>
      <c r="K242" s="21">
        <v>1</v>
      </c>
      <c r="L242">
        <v>61.290779999999998</v>
      </c>
      <c r="M242">
        <v>47.302999999999997</v>
      </c>
    </row>
    <row r="243" spans="1:13" x14ac:dyDescent="0.25">
      <c r="A243" s="14">
        <v>60</v>
      </c>
      <c r="B243" s="6" t="s">
        <v>1</v>
      </c>
      <c r="C243" s="2" t="s">
        <v>4</v>
      </c>
      <c r="D243">
        <v>0</v>
      </c>
      <c r="E243" s="4">
        <f t="shared" ref="E243:E256" si="27">D243/F$242</f>
        <v>0</v>
      </c>
      <c r="F243" s="6"/>
      <c r="G243" s="22">
        <v>1998</v>
      </c>
      <c r="H243" s="21">
        <f t="shared" si="25"/>
        <v>24</v>
      </c>
      <c r="I243" s="1">
        <v>3</v>
      </c>
      <c r="J243" s="21" t="s">
        <v>33</v>
      </c>
      <c r="K243" s="21">
        <v>1</v>
      </c>
      <c r="L243">
        <v>61.290779999999998</v>
      </c>
      <c r="M243">
        <v>47.302999999999997</v>
      </c>
    </row>
    <row r="244" spans="1:13" x14ac:dyDescent="0.25">
      <c r="A244" s="14">
        <v>60</v>
      </c>
      <c r="B244" s="6" t="s">
        <v>1</v>
      </c>
      <c r="C244" s="2" t="s">
        <v>5</v>
      </c>
      <c r="D244">
        <v>0</v>
      </c>
      <c r="E244" s="4">
        <f t="shared" si="27"/>
        <v>0</v>
      </c>
      <c r="F244" s="6"/>
      <c r="G244" s="22">
        <v>1998</v>
      </c>
      <c r="H244" s="21">
        <f t="shared" ref="H244:H273" si="28">2022-G244</f>
        <v>24</v>
      </c>
      <c r="I244" s="1">
        <v>3</v>
      </c>
      <c r="J244" s="21" t="s">
        <v>33</v>
      </c>
      <c r="K244" s="21">
        <v>1</v>
      </c>
      <c r="L244">
        <v>61.290779999999998</v>
      </c>
      <c r="M244">
        <v>47.302999999999997</v>
      </c>
    </row>
    <row r="245" spans="1:13" x14ac:dyDescent="0.25">
      <c r="A245" s="14">
        <v>60</v>
      </c>
      <c r="B245" s="6" t="s">
        <v>1</v>
      </c>
      <c r="C245" s="2" t="s">
        <v>6</v>
      </c>
      <c r="D245">
        <v>0</v>
      </c>
      <c r="E245" s="4">
        <f t="shared" si="27"/>
        <v>0</v>
      </c>
      <c r="F245" s="6"/>
      <c r="G245" s="22">
        <v>1998</v>
      </c>
      <c r="H245" s="21">
        <f t="shared" si="28"/>
        <v>24</v>
      </c>
      <c r="I245" s="1">
        <v>3</v>
      </c>
      <c r="J245" s="21" t="s">
        <v>33</v>
      </c>
      <c r="K245" s="21">
        <v>1</v>
      </c>
      <c r="L245">
        <v>61.290779999999998</v>
      </c>
      <c r="M245">
        <v>47.302999999999997</v>
      </c>
    </row>
    <row r="246" spans="1:13" x14ac:dyDescent="0.25">
      <c r="A246" s="14">
        <v>60</v>
      </c>
      <c r="B246" s="6" t="s">
        <v>1</v>
      </c>
      <c r="C246" s="2" t="s">
        <v>7</v>
      </c>
      <c r="D246">
        <v>80.353604788115973</v>
      </c>
      <c r="E246" s="4">
        <f t="shared" si="27"/>
        <v>0.26942175092387671</v>
      </c>
      <c r="F246" s="6"/>
      <c r="G246" s="22">
        <v>1998</v>
      </c>
      <c r="H246" s="21">
        <f t="shared" si="28"/>
        <v>24</v>
      </c>
      <c r="I246" s="1">
        <v>3</v>
      </c>
      <c r="J246" s="21" t="s">
        <v>33</v>
      </c>
      <c r="K246" s="21">
        <v>1</v>
      </c>
      <c r="L246">
        <v>61.290779999999998</v>
      </c>
      <c r="M246">
        <v>47.302999999999997</v>
      </c>
    </row>
    <row r="247" spans="1:13" x14ac:dyDescent="0.25">
      <c r="A247" s="14">
        <v>60</v>
      </c>
      <c r="B247" s="6" t="s">
        <v>1</v>
      </c>
      <c r="C247" s="2" t="s">
        <v>8</v>
      </c>
      <c r="D247">
        <v>8.9814295932474302</v>
      </c>
      <c r="E247" s="4">
        <f t="shared" si="27"/>
        <v>3.0114299080831325E-2</v>
      </c>
      <c r="F247" s="6"/>
      <c r="G247" s="22">
        <v>1998</v>
      </c>
      <c r="H247" s="21">
        <f t="shared" si="28"/>
        <v>24</v>
      </c>
      <c r="I247" s="1">
        <v>3</v>
      </c>
      <c r="J247" s="21" t="s">
        <v>33</v>
      </c>
      <c r="K247" s="21">
        <v>1</v>
      </c>
      <c r="L247">
        <v>61.290779999999998</v>
      </c>
      <c r="M247">
        <v>47.302999999999997</v>
      </c>
    </row>
    <row r="248" spans="1:13" x14ac:dyDescent="0.25">
      <c r="A248" s="14">
        <v>60</v>
      </c>
      <c r="B248" s="6" t="s">
        <v>1</v>
      </c>
      <c r="C248" s="2" t="s">
        <v>9</v>
      </c>
      <c r="D248">
        <v>132.9754801700868</v>
      </c>
      <c r="E248" s="4">
        <f t="shared" si="27"/>
        <v>0.44586035426585674</v>
      </c>
      <c r="F248" s="6"/>
      <c r="G248" s="22">
        <v>1998</v>
      </c>
      <c r="H248" s="21">
        <f t="shared" si="28"/>
        <v>24</v>
      </c>
      <c r="I248" s="1">
        <v>3</v>
      </c>
      <c r="J248" s="21" t="s">
        <v>33</v>
      </c>
      <c r="K248" s="21">
        <v>1</v>
      </c>
      <c r="L248">
        <v>61.290779999999998</v>
      </c>
      <c r="M248">
        <v>47.302999999999997</v>
      </c>
    </row>
    <row r="249" spans="1:13" x14ac:dyDescent="0.25">
      <c r="A249" s="14">
        <v>60</v>
      </c>
      <c r="B249" s="6" t="s">
        <v>1</v>
      </c>
      <c r="C249" s="2" t="s">
        <v>10</v>
      </c>
      <c r="D249">
        <v>73.159890589534072</v>
      </c>
      <c r="E249" s="4">
        <f t="shared" si="27"/>
        <v>0.2453015751067672</v>
      </c>
      <c r="F249" s="6"/>
      <c r="G249" s="22">
        <v>1998</v>
      </c>
      <c r="H249" s="21">
        <f t="shared" si="28"/>
        <v>24</v>
      </c>
      <c r="I249" s="1">
        <v>3</v>
      </c>
      <c r="J249" s="21" t="s">
        <v>33</v>
      </c>
      <c r="K249" s="21">
        <v>1</v>
      </c>
      <c r="L249">
        <v>61.290779999999998</v>
      </c>
      <c r="M249">
        <v>47.302999999999997</v>
      </c>
    </row>
    <row r="250" spans="1:13" x14ac:dyDescent="0.25">
      <c r="A250" s="14">
        <v>60</v>
      </c>
      <c r="B250" s="6" t="s">
        <v>1</v>
      </c>
      <c r="C250" s="2" t="s">
        <v>11</v>
      </c>
      <c r="D250">
        <v>0</v>
      </c>
      <c r="E250" s="4">
        <f t="shared" si="27"/>
        <v>0</v>
      </c>
      <c r="F250" s="6"/>
      <c r="G250" s="22">
        <v>1998</v>
      </c>
      <c r="H250" s="21">
        <f t="shared" si="28"/>
        <v>24</v>
      </c>
      <c r="I250" s="1">
        <v>3</v>
      </c>
      <c r="J250" s="21" t="s">
        <v>33</v>
      </c>
      <c r="K250" s="21">
        <v>1</v>
      </c>
      <c r="L250">
        <v>61.290779999999998</v>
      </c>
      <c r="M250">
        <v>47.302999999999997</v>
      </c>
    </row>
    <row r="251" spans="1:13" x14ac:dyDescent="0.25">
      <c r="A251" s="14">
        <v>60</v>
      </c>
      <c r="B251" s="6" t="s">
        <v>1</v>
      </c>
      <c r="C251" s="2" t="s">
        <v>12</v>
      </c>
      <c r="D251">
        <v>0</v>
      </c>
      <c r="E251" s="4">
        <f t="shared" si="27"/>
        <v>0</v>
      </c>
      <c r="F251" s="6"/>
      <c r="G251" s="22">
        <v>1998</v>
      </c>
      <c r="H251" s="21">
        <f t="shared" si="28"/>
        <v>24</v>
      </c>
      <c r="I251" s="1">
        <v>3</v>
      </c>
      <c r="J251" s="21" t="s">
        <v>33</v>
      </c>
      <c r="K251" s="21">
        <v>1</v>
      </c>
      <c r="L251">
        <v>61.290779999999998</v>
      </c>
      <c r="M251">
        <v>47.302999999999997</v>
      </c>
    </row>
    <row r="252" spans="1:13" x14ac:dyDescent="0.25">
      <c r="A252" s="14">
        <v>60</v>
      </c>
      <c r="B252" s="6" t="s">
        <v>1</v>
      </c>
      <c r="C252" s="2" t="s">
        <v>13</v>
      </c>
      <c r="D252">
        <v>0</v>
      </c>
      <c r="E252" s="4">
        <f t="shared" si="27"/>
        <v>0</v>
      </c>
      <c r="F252" s="6"/>
      <c r="G252" s="22">
        <v>1998</v>
      </c>
      <c r="H252" s="21">
        <f t="shared" si="28"/>
        <v>24</v>
      </c>
      <c r="I252" s="1">
        <v>3</v>
      </c>
      <c r="J252" s="21" t="s">
        <v>33</v>
      </c>
      <c r="K252" s="21">
        <v>1</v>
      </c>
      <c r="L252">
        <v>61.290779999999998</v>
      </c>
      <c r="M252">
        <v>47.302999999999997</v>
      </c>
    </row>
    <row r="253" spans="1:13" x14ac:dyDescent="0.25">
      <c r="A253" s="14">
        <v>60</v>
      </c>
      <c r="B253" s="6" t="s">
        <v>1</v>
      </c>
      <c r="C253" s="2" t="s">
        <v>14</v>
      </c>
      <c r="D253">
        <v>0</v>
      </c>
      <c r="E253" s="4">
        <f t="shared" si="27"/>
        <v>0</v>
      </c>
      <c r="F253" s="6"/>
      <c r="G253" s="22">
        <v>1998</v>
      </c>
      <c r="H253" s="21">
        <f t="shared" si="28"/>
        <v>24</v>
      </c>
      <c r="I253" s="1">
        <v>3</v>
      </c>
      <c r="J253" s="21" t="s">
        <v>33</v>
      </c>
      <c r="K253" s="21">
        <v>1</v>
      </c>
      <c r="L253">
        <v>61.290779999999998</v>
      </c>
      <c r="M253">
        <v>47.302999999999997</v>
      </c>
    </row>
    <row r="254" spans="1:13" x14ac:dyDescent="0.25">
      <c r="A254" s="14">
        <v>60</v>
      </c>
      <c r="B254" s="6" t="s">
        <v>1</v>
      </c>
      <c r="C254" s="2" t="s">
        <v>15</v>
      </c>
      <c r="D254">
        <v>0</v>
      </c>
      <c r="E254" s="4">
        <f t="shared" si="27"/>
        <v>0</v>
      </c>
      <c r="F254" s="6"/>
      <c r="G254" s="22">
        <v>1998</v>
      </c>
      <c r="H254" s="21">
        <f t="shared" si="28"/>
        <v>24</v>
      </c>
      <c r="I254" s="1">
        <v>3</v>
      </c>
      <c r="J254" s="21" t="s">
        <v>33</v>
      </c>
      <c r="K254" s="21">
        <v>1</v>
      </c>
      <c r="L254">
        <v>61.290779999999998</v>
      </c>
      <c r="M254">
        <v>47.302999999999997</v>
      </c>
    </row>
    <row r="255" spans="1:13" x14ac:dyDescent="0.25">
      <c r="A255" s="14">
        <v>60</v>
      </c>
      <c r="B255" s="6" t="s">
        <v>1</v>
      </c>
      <c r="C255" s="2" t="s">
        <v>34</v>
      </c>
      <c r="D255">
        <v>0</v>
      </c>
      <c r="E255" s="4">
        <f t="shared" si="27"/>
        <v>0</v>
      </c>
      <c r="F255" s="6"/>
      <c r="G255" s="22">
        <v>1998</v>
      </c>
      <c r="H255" s="21">
        <f t="shared" si="28"/>
        <v>24</v>
      </c>
      <c r="I255" s="1">
        <v>3</v>
      </c>
      <c r="J255" s="21" t="s">
        <v>33</v>
      </c>
      <c r="K255" s="21">
        <v>1</v>
      </c>
      <c r="L255">
        <v>61.290779999999998</v>
      </c>
      <c r="M255">
        <v>47.302999999999997</v>
      </c>
    </row>
    <row r="256" spans="1:13" x14ac:dyDescent="0.25">
      <c r="A256" s="14">
        <v>60</v>
      </c>
      <c r="B256" s="6" t="s">
        <v>1</v>
      </c>
      <c r="C256" s="2" t="s">
        <v>16</v>
      </c>
      <c r="D256">
        <v>2.7742781949923399</v>
      </c>
      <c r="E256" s="4">
        <f t="shared" si="27"/>
        <v>9.3020206226679947E-3</v>
      </c>
      <c r="F256" s="6"/>
      <c r="G256" s="22">
        <v>1998</v>
      </c>
      <c r="H256" s="21">
        <f t="shared" si="28"/>
        <v>24</v>
      </c>
      <c r="I256" s="1">
        <v>3</v>
      </c>
      <c r="J256" s="21" t="s">
        <v>33</v>
      </c>
      <c r="K256" s="21">
        <v>1</v>
      </c>
      <c r="L256">
        <v>61.290779999999998</v>
      </c>
      <c r="M256">
        <v>47.302999999999997</v>
      </c>
    </row>
    <row r="257" spans="1:13" x14ac:dyDescent="0.25">
      <c r="A257" s="14">
        <v>60</v>
      </c>
      <c r="B257" s="6" t="s">
        <v>2</v>
      </c>
      <c r="C257" s="2" t="s">
        <v>3</v>
      </c>
      <c r="D257">
        <v>0</v>
      </c>
      <c r="E257" s="4">
        <f>D257/F$257</f>
        <v>0</v>
      </c>
      <c r="F257" s="6">
        <f>SUM(D257:D271)</f>
        <v>116.12873743271791</v>
      </c>
      <c r="G257" s="22">
        <v>1998</v>
      </c>
      <c r="H257" s="21">
        <f t="shared" si="28"/>
        <v>24</v>
      </c>
      <c r="I257" s="1">
        <v>3</v>
      </c>
      <c r="J257" s="21" t="s">
        <v>33</v>
      </c>
      <c r="K257" s="21">
        <v>1</v>
      </c>
      <c r="L257">
        <v>61.290779999999998</v>
      </c>
      <c r="M257">
        <v>3.5129999999999999</v>
      </c>
    </row>
    <row r="258" spans="1:13" x14ac:dyDescent="0.25">
      <c r="A258" s="14">
        <v>60</v>
      </c>
      <c r="B258" s="6" t="s">
        <v>2</v>
      </c>
      <c r="C258" s="2" t="s">
        <v>4</v>
      </c>
      <c r="D258">
        <v>0</v>
      </c>
      <c r="E258" s="4">
        <f t="shared" ref="E258:E271" si="29">D258/F$257</f>
        <v>0</v>
      </c>
      <c r="F258" s="6"/>
      <c r="G258" s="22">
        <v>1998</v>
      </c>
      <c r="H258" s="21">
        <f t="shared" si="28"/>
        <v>24</v>
      </c>
      <c r="I258" s="1">
        <v>3</v>
      </c>
      <c r="J258" s="21" t="s">
        <v>33</v>
      </c>
      <c r="K258" s="21">
        <v>1</v>
      </c>
      <c r="L258">
        <v>61.290779999999998</v>
      </c>
      <c r="M258">
        <v>3.5129999999999999</v>
      </c>
    </row>
    <row r="259" spans="1:13" x14ac:dyDescent="0.25">
      <c r="A259" s="14">
        <v>60</v>
      </c>
      <c r="B259" s="6" t="s">
        <v>2</v>
      </c>
      <c r="C259" s="2" t="s">
        <v>5</v>
      </c>
      <c r="D259">
        <v>0</v>
      </c>
      <c r="E259" s="4">
        <f t="shared" si="29"/>
        <v>0</v>
      </c>
      <c r="F259" s="6"/>
      <c r="G259" s="22">
        <v>1998</v>
      </c>
      <c r="H259" s="21">
        <f t="shared" si="28"/>
        <v>24</v>
      </c>
      <c r="I259" s="1">
        <v>3</v>
      </c>
      <c r="J259" s="21" t="s">
        <v>33</v>
      </c>
      <c r="K259" s="21">
        <v>1</v>
      </c>
      <c r="L259">
        <v>61.290779999999998</v>
      </c>
      <c r="M259">
        <v>3.5129999999999999</v>
      </c>
    </row>
    <row r="260" spans="1:13" x14ac:dyDescent="0.25">
      <c r="A260" s="14">
        <v>60</v>
      </c>
      <c r="B260" s="6" t="s">
        <v>2</v>
      </c>
      <c r="C260" s="2" t="s">
        <v>6</v>
      </c>
      <c r="D260">
        <v>0</v>
      </c>
      <c r="E260" s="4">
        <f t="shared" si="29"/>
        <v>0</v>
      </c>
      <c r="F260" s="6"/>
      <c r="G260" s="22">
        <v>1998</v>
      </c>
      <c r="H260" s="21">
        <f t="shared" si="28"/>
        <v>24</v>
      </c>
      <c r="I260" s="1">
        <v>3</v>
      </c>
      <c r="J260" s="21" t="s">
        <v>33</v>
      </c>
      <c r="K260" s="21">
        <v>1</v>
      </c>
      <c r="L260">
        <v>61.290779999999998</v>
      </c>
      <c r="M260">
        <v>3.5129999999999999</v>
      </c>
    </row>
    <row r="261" spans="1:13" x14ac:dyDescent="0.25">
      <c r="A261" s="14">
        <v>60</v>
      </c>
      <c r="B261" s="6" t="s">
        <v>2</v>
      </c>
      <c r="C261" s="2" t="s">
        <v>7</v>
      </c>
      <c r="D261">
        <v>12.496356563239699</v>
      </c>
      <c r="E261" s="4">
        <f t="shared" si="29"/>
        <v>0.10760778804195452</v>
      </c>
      <c r="F261" s="6"/>
      <c r="G261" s="22">
        <v>1998</v>
      </c>
      <c r="H261" s="21">
        <f t="shared" si="28"/>
        <v>24</v>
      </c>
      <c r="I261" s="1">
        <v>3</v>
      </c>
      <c r="J261" s="21" t="s">
        <v>33</v>
      </c>
      <c r="K261" s="21">
        <v>1</v>
      </c>
      <c r="L261">
        <v>61.290779999999998</v>
      </c>
      <c r="M261">
        <v>3.5129999999999999</v>
      </c>
    </row>
    <row r="262" spans="1:13" x14ac:dyDescent="0.25">
      <c r="A262" s="14">
        <v>60</v>
      </c>
      <c r="B262" s="6" t="s">
        <v>2</v>
      </c>
      <c r="C262" s="2" t="s">
        <v>8</v>
      </c>
      <c r="D262">
        <v>1.3135947902297513</v>
      </c>
      <c r="E262" s="4">
        <f t="shared" si="29"/>
        <v>1.1311539411085179E-2</v>
      </c>
      <c r="F262" s="6"/>
      <c r="G262" s="22">
        <v>1998</v>
      </c>
      <c r="H262" s="21">
        <f t="shared" si="28"/>
        <v>24</v>
      </c>
      <c r="I262" s="1">
        <v>3</v>
      </c>
      <c r="J262" s="21" t="s">
        <v>33</v>
      </c>
      <c r="K262" s="21">
        <v>1</v>
      </c>
      <c r="L262">
        <v>61.290779999999998</v>
      </c>
      <c r="M262">
        <v>3.5129999999999999</v>
      </c>
    </row>
    <row r="263" spans="1:13" x14ac:dyDescent="0.25">
      <c r="A263" s="14">
        <v>60</v>
      </c>
      <c r="B263" s="6" t="s">
        <v>2</v>
      </c>
      <c r="C263" s="2" t="s">
        <v>9</v>
      </c>
      <c r="D263">
        <v>49.216612861441511</v>
      </c>
      <c r="E263" s="4">
        <f t="shared" si="29"/>
        <v>0.42381079782217029</v>
      </c>
      <c r="F263" s="6"/>
      <c r="G263" s="22">
        <v>1998</v>
      </c>
      <c r="H263" s="21">
        <f t="shared" si="28"/>
        <v>24</v>
      </c>
      <c r="I263" s="1">
        <v>3</v>
      </c>
      <c r="J263" s="21" t="s">
        <v>33</v>
      </c>
      <c r="K263" s="21">
        <v>1</v>
      </c>
      <c r="L263">
        <v>61.290779999999998</v>
      </c>
      <c r="M263">
        <v>3.5129999999999999</v>
      </c>
    </row>
    <row r="264" spans="1:13" x14ac:dyDescent="0.25">
      <c r="A264" s="14">
        <v>60</v>
      </c>
      <c r="B264" s="6" t="s">
        <v>2</v>
      </c>
      <c r="C264" s="2" t="s">
        <v>10</v>
      </c>
      <c r="D264">
        <v>52.392941973367734</v>
      </c>
      <c r="E264" s="4">
        <f t="shared" si="29"/>
        <v>0.45116259017043819</v>
      </c>
      <c r="F264" s="6"/>
      <c r="G264" s="22">
        <v>1998</v>
      </c>
      <c r="H264" s="21">
        <f t="shared" si="28"/>
        <v>24</v>
      </c>
      <c r="I264" s="1">
        <v>3</v>
      </c>
      <c r="J264" s="21" t="s">
        <v>33</v>
      </c>
      <c r="K264" s="21">
        <v>1</v>
      </c>
      <c r="L264">
        <v>61.290779999999998</v>
      </c>
      <c r="M264">
        <v>3.5129999999999999</v>
      </c>
    </row>
    <row r="265" spans="1:13" x14ac:dyDescent="0.25">
      <c r="A265" s="14">
        <v>60</v>
      </c>
      <c r="B265" s="6" t="s">
        <v>2</v>
      </c>
      <c r="C265" s="2" t="s">
        <v>11</v>
      </c>
      <c r="D265">
        <v>0</v>
      </c>
      <c r="E265" s="4">
        <f t="shared" si="29"/>
        <v>0</v>
      </c>
      <c r="F265" s="6"/>
      <c r="G265" s="22">
        <v>1998</v>
      </c>
      <c r="H265" s="21">
        <f t="shared" si="28"/>
        <v>24</v>
      </c>
      <c r="I265" s="1">
        <v>3</v>
      </c>
      <c r="J265" s="21" t="s">
        <v>33</v>
      </c>
      <c r="K265" s="21">
        <v>1</v>
      </c>
      <c r="L265">
        <v>61.290779999999998</v>
      </c>
      <c r="M265">
        <v>3.5129999999999999</v>
      </c>
    </row>
    <row r="266" spans="1:13" x14ac:dyDescent="0.25">
      <c r="A266" s="14">
        <v>60</v>
      </c>
      <c r="B266" s="6" t="s">
        <v>2</v>
      </c>
      <c r="C266" s="2" t="s">
        <v>12</v>
      </c>
      <c r="D266">
        <v>0.70923124443922947</v>
      </c>
      <c r="E266" s="4">
        <f t="shared" si="29"/>
        <v>6.1072845543519352E-3</v>
      </c>
      <c r="F266" s="6"/>
      <c r="G266" s="22">
        <v>1998</v>
      </c>
      <c r="H266" s="21">
        <f t="shared" si="28"/>
        <v>24</v>
      </c>
      <c r="I266" s="1">
        <v>3</v>
      </c>
      <c r="J266" s="21" t="s">
        <v>33</v>
      </c>
      <c r="K266" s="21">
        <v>1</v>
      </c>
      <c r="L266">
        <v>61.290779999999998</v>
      </c>
      <c r="M266">
        <v>3.5129999999999999</v>
      </c>
    </row>
    <row r="267" spans="1:13" x14ac:dyDescent="0.25">
      <c r="A267" s="14">
        <v>60</v>
      </c>
      <c r="B267" s="6" t="s">
        <v>2</v>
      </c>
      <c r="C267" s="2" t="s">
        <v>13</v>
      </c>
      <c r="D267">
        <v>0</v>
      </c>
      <c r="E267" s="4">
        <f t="shared" si="29"/>
        <v>0</v>
      </c>
      <c r="F267" s="6"/>
      <c r="G267" s="22">
        <v>1998</v>
      </c>
      <c r="H267" s="21">
        <f t="shared" si="28"/>
        <v>24</v>
      </c>
      <c r="I267" s="1">
        <v>3</v>
      </c>
      <c r="J267" s="21" t="s">
        <v>33</v>
      </c>
      <c r="K267" s="21">
        <v>1</v>
      </c>
      <c r="L267">
        <v>61.290779999999998</v>
      </c>
      <c r="M267">
        <v>3.5129999999999999</v>
      </c>
    </row>
    <row r="268" spans="1:13" x14ac:dyDescent="0.25">
      <c r="A268" s="14">
        <v>60</v>
      </c>
      <c r="B268" s="6" t="s">
        <v>2</v>
      </c>
      <c r="C268" s="2" t="s">
        <v>14</v>
      </c>
      <c r="D268">
        <v>0</v>
      </c>
      <c r="E268" s="4">
        <f t="shared" si="29"/>
        <v>0</v>
      </c>
      <c r="F268" s="6"/>
      <c r="G268" s="22">
        <v>1998</v>
      </c>
      <c r="H268" s="21">
        <f t="shared" si="28"/>
        <v>24</v>
      </c>
      <c r="I268" s="1">
        <v>3</v>
      </c>
      <c r="J268" s="21" t="s">
        <v>33</v>
      </c>
      <c r="K268" s="21">
        <v>1</v>
      </c>
      <c r="L268">
        <v>61.290779999999998</v>
      </c>
      <c r="M268">
        <v>3.5129999999999999</v>
      </c>
    </row>
    <row r="269" spans="1:13" x14ac:dyDescent="0.25">
      <c r="A269" s="14">
        <v>60</v>
      </c>
      <c r="B269" s="6" t="s">
        <v>2</v>
      </c>
      <c r="C269" s="2" t="s">
        <v>15</v>
      </c>
      <c r="D269">
        <v>0</v>
      </c>
      <c r="E269" s="4">
        <f t="shared" si="29"/>
        <v>0</v>
      </c>
      <c r="F269" s="6"/>
      <c r="G269" s="22">
        <v>1998</v>
      </c>
      <c r="H269" s="21">
        <f t="shared" si="28"/>
        <v>24</v>
      </c>
      <c r="I269" s="1">
        <v>3</v>
      </c>
      <c r="J269" s="21" t="s">
        <v>33</v>
      </c>
      <c r="K269" s="21">
        <v>1</v>
      </c>
      <c r="L269">
        <v>61.290779999999998</v>
      </c>
      <c r="M269">
        <v>3.5129999999999999</v>
      </c>
    </row>
    <row r="270" spans="1:13" x14ac:dyDescent="0.25">
      <c r="A270" s="14">
        <v>60</v>
      </c>
      <c r="B270" s="6" t="s">
        <v>2</v>
      </c>
      <c r="C270" s="2" t="s">
        <v>34</v>
      </c>
      <c r="D270">
        <v>0</v>
      </c>
      <c r="E270" s="4">
        <f t="shared" si="29"/>
        <v>0</v>
      </c>
      <c r="F270" s="6"/>
      <c r="G270" s="22">
        <v>1998</v>
      </c>
      <c r="H270" s="21">
        <f t="shared" si="28"/>
        <v>24</v>
      </c>
      <c r="I270" s="1">
        <v>3</v>
      </c>
      <c r="J270" s="21" t="s">
        <v>33</v>
      </c>
      <c r="K270" s="21">
        <v>1</v>
      </c>
      <c r="L270">
        <v>61.290779999999998</v>
      </c>
      <c r="M270">
        <v>3.5129999999999999</v>
      </c>
    </row>
    <row r="271" spans="1:13" x14ac:dyDescent="0.25">
      <c r="A271" s="14">
        <v>60</v>
      </c>
      <c r="B271" s="6" t="s">
        <v>2</v>
      </c>
      <c r="C271" s="2" t="s">
        <v>16</v>
      </c>
      <c r="D271">
        <v>0</v>
      </c>
      <c r="E271" s="4">
        <f t="shared" si="29"/>
        <v>0</v>
      </c>
      <c r="F271" s="6"/>
      <c r="G271" s="22">
        <v>1998</v>
      </c>
      <c r="H271" s="21">
        <f t="shared" si="28"/>
        <v>24</v>
      </c>
      <c r="I271" s="1">
        <v>3</v>
      </c>
      <c r="J271" s="21" t="s">
        <v>33</v>
      </c>
      <c r="K271" s="21">
        <v>1</v>
      </c>
      <c r="L271">
        <v>61.290779999999998</v>
      </c>
      <c r="M271">
        <v>3.5129999999999999</v>
      </c>
    </row>
    <row r="272" spans="1:13" x14ac:dyDescent="0.25">
      <c r="A272" s="15">
        <v>63</v>
      </c>
      <c r="B272" s="6" t="s">
        <v>1</v>
      </c>
      <c r="C272" s="2" t="s">
        <v>3</v>
      </c>
      <c r="D272">
        <v>0</v>
      </c>
      <c r="E272" s="4">
        <f>D272/F$272</f>
        <v>0</v>
      </c>
      <c r="F272" s="6">
        <f>SUM(D272:D286)</f>
        <v>18.265982248717737</v>
      </c>
      <c r="G272" s="22">
        <v>2004</v>
      </c>
      <c r="H272" s="21">
        <f t="shared" si="28"/>
        <v>18</v>
      </c>
      <c r="I272" s="1">
        <v>3</v>
      </c>
      <c r="J272" s="21" t="s">
        <v>33</v>
      </c>
      <c r="K272" s="21">
        <v>1</v>
      </c>
      <c r="L272">
        <v>59.969439999999999</v>
      </c>
      <c r="M272">
        <v>49.146999999999998</v>
      </c>
    </row>
    <row r="273" spans="1:13" x14ac:dyDescent="0.25">
      <c r="A273" s="15">
        <v>63</v>
      </c>
      <c r="B273" s="6" t="s">
        <v>1</v>
      </c>
      <c r="C273" s="2" t="s">
        <v>4</v>
      </c>
      <c r="D273">
        <v>0</v>
      </c>
      <c r="E273" s="4">
        <f t="shared" ref="E273:E286" si="30">D273/F$272</f>
        <v>0</v>
      </c>
      <c r="F273" s="6"/>
      <c r="G273" s="22">
        <v>2004</v>
      </c>
      <c r="H273" s="21">
        <f t="shared" si="28"/>
        <v>18</v>
      </c>
      <c r="I273" s="1">
        <v>3</v>
      </c>
      <c r="J273" s="21" t="s">
        <v>33</v>
      </c>
      <c r="K273" s="21">
        <v>1</v>
      </c>
      <c r="L273">
        <v>59.969439999999999</v>
      </c>
      <c r="M273">
        <v>49.146999999999998</v>
      </c>
    </row>
    <row r="274" spans="1:13" x14ac:dyDescent="0.25">
      <c r="A274" s="15">
        <v>63</v>
      </c>
      <c r="B274" s="6" t="s">
        <v>1</v>
      </c>
      <c r="C274" s="2" t="s">
        <v>5</v>
      </c>
      <c r="D274">
        <v>0</v>
      </c>
      <c r="E274" s="4">
        <f t="shared" si="30"/>
        <v>0</v>
      </c>
      <c r="F274" s="6"/>
      <c r="G274" s="22">
        <v>2004</v>
      </c>
      <c r="H274" s="21">
        <f t="shared" ref="H274:H303" si="31">2022-G274</f>
        <v>18</v>
      </c>
      <c r="I274" s="1">
        <v>3</v>
      </c>
      <c r="J274" s="21" t="s">
        <v>33</v>
      </c>
      <c r="K274" s="21">
        <v>1</v>
      </c>
      <c r="L274">
        <v>59.969439999999999</v>
      </c>
      <c r="M274">
        <v>49.146999999999998</v>
      </c>
    </row>
    <row r="275" spans="1:13" x14ac:dyDescent="0.25">
      <c r="A275" s="15">
        <v>63</v>
      </c>
      <c r="B275" s="6" t="s">
        <v>1</v>
      </c>
      <c r="C275" s="2" t="s">
        <v>6</v>
      </c>
      <c r="D275">
        <v>0</v>
      </c>
      <c r="E275" s="4">
        <f t="shared" si="30"/>
        <v>0</v>
      </c>
      <c r="F275" s="6"/>
      <c r="G275" s="22">
        <v>2004</v>
      </c>
      <c r="H275" s="21">
        <f t="shared" si="31"/>
        <v>18</v>
      </c>
      <c r="I275" s="1">
        <v>3</v>
      </c>
      <c r="J275" s="21" t="s">
        <v>33</v>
      </c>
      <c r="K275" s="21">
        <v>1</v>
      </c>
      <c r="L275">
        <v>59.969439999999999</v>
      </c>
      <c r="M275">
        <v>49.146999999999998</v>
      </c>
    </row>
    <row r="276" spans="1:13" x14ac:dyDescent="0.25">
      <c r="A276" s="15">
        <v>63</v>
      </c>
      <c r="B276" s="6" t="s">
        <v>1</v>
      </c>
      <c r="C276" s="2" t="s">
        <v>7</v>
      </c>
      <c r="D276">
        <v>18.265982248717737</v>
      </c>
      <c r="E276" s="4">
        <f t="shared" si="30"/>
        <v>1</v>
      </c>
      <c r="F276" s="6"/>
      <c r="G276" s="22">
        <v>2004</v>
      </c>
      <c r="H276" s="21">
        <f t="shared" si="31"/>
        <v>18</v>
      </c>
      <c r="I276" s="1">
        <v>3</v>
      </c>
      <c r="J276" s="21" t="s">
        <v>33</v>
      </c>
      <c r="K276" s="21">
        <v>1</v>
      </c>
      <c r="L276">
        <v>59.969439999999999</v>
      </c>
      <c r="M276">
        <v>49.146999999999998</v>
      </c>
    </row>
    <row r="277" spans="1:13" x14ac:dyDescent="0.25">
      <c r="A277" s="15">
        <v>63</v>
      </c>
      <c r="B277" s="6" t="s">
        <v>1</v>
      </c>
      <c r="C277" s="2" t="s">
        <v>8</v>
      </c>
      <c r="D277">
        <v>0</v>
      </c>
      <c r="E277" s="4">
        <f t="shared" si="30"/>
        <v>0</v>
      </c>
      <c r="F277" s="6"/>
      <c r="G277" s="22">
        <v>2004</v>
      </c>
      <c r="H277" s="21">
        <f t="shared" si="31"/>
        <v>18</v>
      </c>
      <c r="I277" s="1">
        <v>3</v>
      </c>
      <c r="J277" s="21" t="s">
        <v>33</v>
      </c>
      <c r="K277" s="21">
        <v>1</v>
      </c>
      <c r="L277">
        <v>59.969439999999999</v>
      </c>
      <c r="M277">
        <v>49.146999999999998</v>
      </c>
    </row>
    <row r="278" spans="1:13" x14ac:dyDescent="0.25">
      <c r="A278" s="15">
        <v>63</v>
      </c>
      <c r="B278" s="6" t="s">
        <v>1</v>
      </c>
      <c r="C278" s="2" t="s">
        <v>9</v>
      </c>
      <c r="D278">
        <v>0</v>
      </c>
      <c r="E278" s="4">
        <f t="shared" si="30"/>
        <v>0</v>
      </c>
      <c r="F278" s="6"/>
      <c r="G278" s="22">
        <v>2004</v>
      </c>
      <c r="H278" s="21">
        <f t="shared" si="31"/>
        <v>18</v>
      </c>
      <c r="I278" s="1">
        <v>3</v>
      </c>
      <c r="J278" s="21" t="s">
        <v>33</v>
      </c>
      <c r="K278" s="21">
        <v>1</v>
      </c>
      <c r="L278">
        <v>59.969439999999999</v>
      </c>
      <c r="M278">
        <v>49.146999999999998</v>
      </c>
    </row>
    <row r="279" spans="1:13" x14ac:dyDescent="0.25">
      <c r="A279" s="15">
        <v>63</v>
      </c>
      <c r="B279" s="6" t="s">
        <v>1</v>
      </c>
      <c r="C279" s="2" t="s">
        <v>10</v>
      </c>
      <c r="D279">
        <v>0</v>
      </c>
      <c r="E279" s="4">
        <f t="shared" si="30"/>
        <v>0</v>
      </c>
      <c r="F279" s="6"/>
      <c r="G279" s="22">
        <v>2004</v>
      </c>
      <c r="H279" s="21">
        <f t="shared" si="31"/>
        <v>18</v>
      </c>
      <c r="I279" s="1">
        <v>3</v>
      </c>
      <c r="J279" s="21" t="s">
        <v>33</v>
      </c>
      <c r="K279" s="21">
        <v>1</v>
      </c>
      <c r="L279">
        <v>59.969439999999999</v>
      </c>
      <c r="M279">
        <v>49.146999999999998</v>
      </c>
    </row>
    <row r="280" spans="1:13" x14ac:dyDescent="0.25">
      <c r="A280" s="15">
        <v>63</v>
      </c>
      <c r="B280" s="6" t="s">
        <v>1</v>
      </c>
      <c r="C280" s="2" t="s">
        <v>11</v>
      </c>
      <c r="D280">
        <v>0</v>
      </c>
      <c r="E280" s="4">
        <f t="shared" si="30"/>
        <v>0</v>
      </c>
      <c r="F280" s="6"/>
      <c r="G280" s="22">
        <v>2004</v>
      </c>
      <c r="H280" s="21">
        <f t="shared" si="31"/>
        <v>18</v>
      </c>
      <c r="I280" s="1">
        <v>3</v>
      </c>
      <c r="J280" s="21" t="s">
        <v>33</v>
      </c>
      <c r="K280" s="21">
        <v>1</v>
      </c>
      <c r="L280">
        <v>59.969439999999999</v>
      </c>
      <c r="M280">
        <v>49.146999999999998</v>
      </c>
    </row>
    <row r="281" spans="1:13" x14ac:dyDescent="0.25">
      <c r="A281" s="15">
        <v>63</v>
      </c>
      <c r="B281" s="6" t="s">
        <v>1</v>
      </c>
      <c r="C281" s="2" t="s">
        <v>12</v>
      </c>
      <c r="D281">
        <v>0</v>
      </c>
      <c r="E281" s="4">
        <f t="shared" si="30"/>
        <v>0</v>
      </c>
      <c r="F281" s="6"/>
      <c r="G281" s="22">
        <v>2004</v>
      </c>
      <c r="H281" s="21">
        <f t="shared" si="31"/>
        <v>18</v>
      </c>
      <c r="I281" s="1">
        <v>3</v>
      </c>
      <c r="J281" s="21" t="s">
        <v>33</v>
      </c>
      <c r="K281" s="21">
        <v>1</v>
      </c>
      <c r="L281">
        <v>59.969439999999999</v>
      </c>
      <c r="M281">
        <v>49.146999999999998</v>
      </c>
    </row>
    <row r="282" spans="1:13" x14ac:dyDescent="0.25">
      <c r="A282" s="15">
        <v>63</v>
      </c>
      <c r="B282" s="6" t="s">
        <v>1</v>
      </c>
      <c r="C282" s="2" t="s">
        <v>13</v>
      </c>
      <c r="D282">
        <v>0</v>
      </c>
      <c r="E282" s="4">
        <f t="shared" si="30"/>
        <v>0</v>
      </c>
      <c r="F282" s="6"/>
      <c r="G282" s="22">
        <v>2004</v>
      </c>
      <c r="H282" s="21">
        <f t="shared" si="31"/>
        <v>18</v>
      </c>
      <c r="I282" s="1">
        <v>3</v>
      </c>
      <c r="J282" s="21" t="s">
        <v>33</v>
      </c>
      <c r="K282" s="21">
        <v>1</v>
      </c>
      <c r="L282">
        <v>59.969439999999999</v>
      </c>
      <c r="M282">
        <v>49.146999999999998</v>
      </c>
    </row>
    <row r="283" spans="1:13" x14ac:dyDescent="0.25">
      <c r="A283" s="15">
        <v>63</v>
      </c>
      <c r="B283" s="6" t="s">
        <v>1</v>
      </c>
      <c r="C283" s="2" t="s">
        <v>14</v>
      </c>
      <c r="D283">
        <v>0</v>
      </c>
      <c r="E283" s="4">
        <f t="shared" si="30"/>
        <v>0</v>
      </c>
      <c r="F283" s="6"/>
      <c r="G283" s="22">
        <v>2004</v>
      </c>
      <c r="H283" s="21">
        <f t="shared" si="31"/>
        <v>18</v>
      </c>
      <c r="I283" s="1">
        <v>3</v>
      </c>
      <c r="J283" s="21" t="s">
        <v>33</v>
      </c>
      <c r="K283" s="21">
        <v>1</v>
      </c>
      <c r="L283">
        <v>59.969439999999999</v>
      </c>
      <c r="M283">
        <v>49.146999999999998</v>
      </c>
    </row>
    <row r="284" spans="1:13" x14ac:dyDescent="0.25">
      <c r="A284" s="15">
        <v>63</v>
      </c>
      <c r="B284" s="6" t="s">
        <v>1</v>
      </c>
      <c r="C284" s="2" t="s">
        <v>15</v>
      </c>
      <c r="D284">
        <v>0</v>
      </c>
      <c r="E284" s="4">
        <f t="shared" si="30"/>
        <v>0</v>
      </c>
      <c r="F284" s="6"/>
      <c r="G284" s="22">
        <v>2004</v>
      </c>
      <c r="H284" s="21">
        <f t="shared" si="31"/>
        <v>18</v>
      </c>
      <c r="I284" s="1">
        <v>3</v>
      </c>
      <c r="J284" s="21" t="s">
        <v>33</v>
      </c>
      <c r="K284" s="21">
        <v>1</v>
      </c>
      <c r="L284">
        <v>59.969439999999999</v>
      </c>
      <c r="M284">
        <v>49.146999999999998</v>
      </c>
    </row>
    <row r="285" spans="1:13" x14ac:dyDescent="0.25">
      <c r="A285" s="15">
        <v>63</v>
      </c>
      <c r="B285" s="6" t="s">
        <v>1</v>
      </c>
      <c r="C285" s="2" t="s">
        <v>34</v>
      </c>
      <c r="D285">
        <v>0</v>
      </c>
      <c r="E285" s="4">
        <f t="shared" si="30"/>
        <v>0</v>
      </c>
      <c r="F285" s="6"/>
      <c r="G285" s="22">
        <v>2004</v>
      </c>
      <c r="H285" s="21">
        <f t="shared" si="31"/>
        <v>18</v>
      </c>
      <c r="I285" s="1">
        <v>3</v>
      </c>
      <c r="J285" s="21" t="s">
        <v>33</v>
      </c>
      <c r="K285" s="21">
        <v>1</v>
      </c>
      <c r="L285">
        <v>59.969439999999999</v>
      </c>
      <c r="M285">
        <v>49.146999999999998</v>
      </c>
    </row>
    <row r="286" spans="1:13" x14ac:dyDescent="0.25">
      <c r="A286" s="15">
        <v>63</v>
      </c>
      <c r="B286" s="6" t="s">
        <v>1</v>
      </c>
      <c r="C286" s="2" t="s">
        <v>16</v>
      </c>
      <c r="D286">
        <v>0</v>
      </c>
      <c r="E286" s="4">
        <f t="shared" si="30"/>
        <v>0</v>
      </c>
      <c r="F286" s="6"/>
      <c r="G286" s="22">
        <v>2004</v>
      </c>
      <c r="H286" s="21">
        <f t="shared" si="31"/>
        <v>18</v>
      </c>
      <c r="I286" s="1">
        <v>3</v>
      </c>
      <c r="J286" s="21" t="s">
        <v>33</v>
      </c>
      <c r="K286" s="21">
        <v>1</v>
      </c>
      <c r="L286">
        <v>59.969439999999999</v>
      </c>
      <c r="M286">
        <v>49.146999999999998</v>
      </c>
    </row>
    <row r="287" spans="1:13" x14ac:dyDescent="0.25">
      <c r="A287" s="15">
        <v>63</v>
      </c>
      <c r="B287" s="6" t="s">
        <v>2</v>
      </c>
      <c r="C287" s="2" t="s">
        <v>3</v>
      </c>
      <c r="D287">
        <v>0</v>
      </c>
      <c r="E287" s="4">
        <f>D287/F$287</f>
        <v>0</v>
      </c>
      <c r="F287" s="6">
        <f>SUM(D287:D301)</f>
        <v>114.09589947934904</v>
      </c>
      <c r="G287" s="22">
        <v>2004</v>
      </c>
      <c r="H287" s="21">
        <f t="shared" si="31"/>
        <v>18</v>
      </c>
      <c r="I287" s="1">
        <v>3</v>
      </c>
      <c r="J287" s="21" t="s">
        <v>33</v>
      </c>
      <c r="K287" s="21">
        <v>1</v>
      </c>
      <c r="L287">
        <v>59.969439999999999</v>
      </c>
      <c r="M287">
        <v>2.2160000000000002</v>
      </c>
    </row>
    <row r="288" spans="1:13" x14ac:dyDescent="0.25">
      <c r="A288" s="15">
        <v>63</v>
      </c>
      <c r="B288" s="6" t="s">
        <v>2</v>
      </c>
      <c r="C288" s="2" t="s">
        <v>4</v>
      </c>
      <c r="D288">
        <v>0</v>
      </c>
      <c r="E288" s="4">
        <f t="shared" ref="E288:E301" si="32">D288/F$287</f>
        <v>0</v>
      </c>
      <c r="F288" s="6"/>
      <c r="G288" s="22">
        <v>2004</v>
      </c>
      <c r="H288" s="21">
        <f t="shared" si="31"/>
        <v>18</v>
      </c>
      <c r="I288" s="1">
        <v>3</v>
      </c>
      <c r="J288" s="21" t="s">
        <v>33</v>
      </c>
      <c r="K288" s="21">
        <v>1</v>
      </c>
      <c r="L288">
        <v>59.969439999999999</v>
      </c>
      <c r="M288">
        <v>2.2160000000000002</v>
      </c>
    </row>
    <row r="289" spans="1:13" x14ac:dyDescent="0.25">
      <c r="A289" s="15">
        <v>63</v>
      </c>
      <c r="B289" s="6" t="s">
        <v>2</v>
      </c>
      <c r="C289" s="2" t="s">
        <v>5</v>
      </c>
      <c r="D289">
        <v>0</v>
      </c>
      <c r="E289" s="4">
        <f t="shared" si="32"/>
        <v>0</v>
      </c>
      <c r="F289" s="6"/>
      <c r="G289" s="22">
        <v>2004</v>
      </c>
      <c r="H289" s="21">
        <f t="shared" si="31"/>
        <v>18</v>
      </c>
      <c r="I289" s="1">
        <v>3</v>
      </c>
      <c r="J289" s="21" t="s">
        <v>33</v>
      </c>
      <c r="K289" s="21">
        <v>1</v>
      </c>
      <c r="L289">
        <v>59.969439999999999</v>
      </c>
      <c r="M289">
        <v>2.2160000000000002</v>
      </c>
    </row>
    <row r="290" spans="1:13" x14ac:dyDescent="0.25">
      <c r="A290" s="15">
        <v>63</v>
      </c>
      <c r="B290" s="6" t="s">
        <v>2</v>
      </c>
      <c r="C290" s="2" t="s">
        <v>6</v>
      </c>
      <c r="D290">
        <v>0</v>
      </c>
      <c r="E290" s="4">
        <f t="shared" si="32"/>
        <v>0</v>
      </c>
      <c r="F290" s="6"/>
      <c r="G290" s="22">
        <v>2004</v>
      </c>
      <c r="H290" s="21">
        <f t="shared" si="31"/>
        <v>18</v>
      </c>
      <c r="I290" s="1">
        <v>3</v>
      </c>
      <c r="J290" s="21" t="s">
        <v>33</v>
      </c>
      <c r="K290" s="21">
        <v>1</v>
      </c>
      <c r="L290">
        <v>59.969439999999999</v>
      </c>
      <c r="M290">
        <v>2.2160000000000002</v>
      </c>
    </row>
    <row r="291" spans="1:13" x14ac:dyDescent="0.25">
      <c r="A291" s="15">
        <v>63</v>
      </c>
      <c r="B291" s="6" t="s">
        <v>2</v>
      </c>
      <c r="C291" s="2" t="s">
        <v>7</v>
      </c>
      <c r="D291">
        <v>30.392515658371387</v>
      </c>
      <c r="E291" s="4">
        <f t="shared" si="32"/>
        <v>0.26637693201123608</v>
      </c>
      <c r="F291" s="6"/>
      <c r="G291" s="22">
        <v>2004</v>
      </c>
      <c r="H291" s="21">
        <f t="shared" si="31"/>
        <v>18</v>
      </c>
      <c r="I291" s="1">
        <v>3</v>
      </c>
      <c r="J291" s="21" t="s">
        <v>33</v>
      </c>
      <c r="K291" s="21">
        <v>1</v>
      </c>
      <c r="L291">
        <v>59.969439999999999</v>
      </c>
      <c r="M291">
        <v>2.2160000000000002</v>
      </c>
    </row>
    <row r="292" spans="1:13" x14ac:dyDescent="0.25">
      <c r="A292" s="15">
        <v>63</v>
      </c>
      <c r="B292" s="6" t="s">
        <v>2</v>
      </c>
      <c r="C292" s="2" t="s">
        <v>8</v>
      </c>
      <c r="D292">
        <v>1.4167197898643475</v>
      </c>
      <c r="E292" s="4">
        <f t="shared" si="32"/>
        <v>1.2416921171832023E-2</v>
      </c>
      <c r="F292" s="6"/>
      <c r="G292" s="22">
        <v>2004</v>
      </c>
      <c r="H292" s="21">
        <f t="shared" si="31"/>
        <v>18</v>
      </c>
      <c r="I292" s="1">
        <v>3</v>
      </c>
      <c r="J292" s="21" t="s">
        <v>33</v>
      </c>
      <c r="K292" s="21">
        <v>1</v>
      </c>
      <c r="L292">
        <v>59.969439999999999</v>
      </c>
      <c r="M292">
        <v>2.2160000000000002</v>
      </c>
    </row>
    <row r="293" spans="1:13" x14ac:dyDescent="0.25">
      <c r="A293" s="15">
        <v>63</v>
      </c>
      <c r="B293" s="6" t="s">
        <v>2</v>
      </c>
      <c r="C293" s="2" t="s">
        <v>9</v>
      </c>
      <c r="D293">
        <v>50.736012296095865</v>
      </c>
      <c r="E293" s="4">
        <f t="shared" si="32"/>
        <v>0.4446786652948812</v>
      </c>
      <c r="F293" s="6"/>
      <c r="G293" s="22">
        <v>2004</v>
      </c>
      <c r="H293" s="21">
        <f t="shared" si="31"/>
        <v>18</v>
      </c>
      <c r="I293" s="1">
        <v>3</v>
      </c>
      <c r="J293" s="21" t="s">
        <v>33</v>
      </c>
      <c r="K293" s="21">
        <v>1</v>
      </c>
      <c r="L293">
        <v>59.969439999999999</v>
      </c>
      <c r="M293">
        <v>2.2160000000000002</v>
      </c>
    </row>
    <row r="294" spans="1:13" x14ac:dyDescent="0.25">
      <c r="A294" s="15">
        <v>63</v>
      </c>
      <c r="B294" s="6" t="s">
        <v>2</v>
      </c>
      <c r="C294" s="2" t="s">
        <v>10</v>
      </c>
      <c r="D294">
        <v>31.550651735017443</v>
      </c>
      <c r="E294" s="4">
        <f t="shared" si="32"/>
        <v>0.27652748152205064</v>
      </c>
      <c r="F294" s="6"/>
      <c r="G294" s="22">
        <v>2004</v>
      </c>
      <c r="H294" s="21">
        <f t="shared" si="31"/>
        <v>18</v>
      </c>
      <c r="I294" s="1">
        <v>3</v>
      </c>
      <c r="J294" s="21" t="s">
        <v>33</v>
      </c>
      <c r="K294" s="21">
        <v>1</v>
      </c>
      <c r="L294">
        <v>59.969439999999999</v>
      </c>
      <c r="M294">
        <v>2.2160000000000002</v>
      </c>
    </row>
    <row r="295" spans="1:13" x14ac:dyDescent="0.25">
      <c r="A295" s="15">
        <v>63</v>
      </c>
      <c r="B295" s="6" t="s">
        <v>2</v>
      </c>
      <c r="C295" s="2" t="s">
        <v>11</v>
      </c>
      <c r="D295">
        <v>0</v>
      </c>
      <c r="E295" s="4">
        <f t="shared" si="32"/>
        <v>0</v>
      </c>
      <c r="F295" s="6"/>
      <c r="G295" s="22">
        <v>2004</v>
      </c>
      <c r="H295" s="21">
        <f t="shared" si="31"/>
        <v>18</v>
      </c>
      <c r="I295" s="1">
        <v>3</v>
      </c>
      <c r="J295" s="21" t="s">
        <v>33</v>
      </c>
      <c r="K295" s="21">
        <v>1</v>
      </c>
      <c r="L295">
        <v>59.969439999999999</v>
      </c>
      <c r="M295">
        <v>2.2160000000000002</v>
      </c>
    </row>
    <row r="296" spans="1:13" x14ac:dyDescent="0.25">
      <c r="A296" s="15">
        <v>63</v>
      </c>
      <c r="B296" s="6" t="s">
        <v>2</v>
      </c>
      <c r="C296" s="2" t="s">
        <v>12</v>
      </c>
      <c r="D296">
        <v>0</v>
      </c>
      <c r="E296" s="4">
        <f t="shared" si="32"/>
        <v>0</v>
      </c>
      <c r="F296" s="6"/>
      <c r="G296" s="22">
        <v>2004</v>
      </c>
      <c r="H296" s="21">
        <f t="shared" si="31"/>
        <v>18</v>
      </c>
      <c r="I296" s="1">
        <v>3</v>
      </c>
      <c r="J296" s="21" t="s">
        <v>33</v>
      </c>
      <c r="K296" s="21">
        <v>1</v>
      </c>
      <c r="L296">
        <v>59.969439999999999</v>
      </c>
      <c r="M296">
        <v>2.2160000000000002</v>
      </c>
    </row>
    <row r="297" spans="1:13" x14ac:dyDescent="0.25">
      <c r="A297" s="15">
        <v>63</v>
      </c>
      <c r="B297" s="6" t="s">
        <v>2</v>
      </c>
      <c r="C297" s="2" t="s">
        <v>13</v>
      </c>
      <c r="D297">
        <v>0</v>
      </c>
      <c r="E297" s="4">
        <f t="shared" si="32"/>
        <v>0</v>
      </c>
      <c r="F297" s="6"/>
      <c r="G297" s="22">
        <v>2004</v>
      </c>
      <c r="H297" s="21">
        <f t="shared" si="31"/>
        <v>18</v>
      </c>
      <c r="I297" s="1">
        <v>3</v>
      </c>
      <c r="J297" s="21" t="s">
        <v>33</v>
      </c>
      <c r="K297" s="21">
        <v>1</v>
      </c>
      <c r="L297">
        <v>59.969439999999999</v>
      </c>
      <c r="M297">
        <v>2.2160000000000002</v>
      </c>
    </row>
    <row r="298" spans="1:13" x14ac:dyDescent="0.25">
      <c r="A298" s="15">
        <v>63</v>
      </c>
      <c r="B298" s="6" t="s">
        <v>2</v>
      </c>
      <c r="C298" s="2" t="s">
        <v>14</v>
      </c>
      <c r="D298">
        <v>0</v>
      </c>
      <c r="E298" s="4">
        <f t="shared" si="32"/>
        <v>0</v>
      </c>
      <c r="F298" s="6"/>
      <c r="G298" s="22">
        <v>2004</v>
      </c>
      <c r="H298" s="21">
        <f t="shared" si="31"/>
        <v>18</v>
      </c>
      <c r="I298" s="1">
        <v>3</v>
      </c>
      <c r="J298" s="21" t="s">
        <v>33</v>
      </c>
      <c r="K298" s="21">
        <v>1</v>
      </c>
      <c r="L298">
        <v>59.969439999999999</v>
      </c>
      <c r="M298">
        <v>2.2160000000000002</v>
      </c>
    </row>
    <row r="299" spans="1:13" x14ac:dyDescent="0.25">
      <c r="A299" s="15">
        <v>63</v>
      </c>
      <c r="B299" s="6" t="s">
        <v>2</v>
      </c>
      <c r="C299" s="2" t="s">
        <v>15</v>
      </c>
      <c r="D299">
        <v>0</v>
      </c>
      <c r="E299" s="4">
        <f t="shared" si="32"/>
        <v>0</v>
      </c>
      <c r="F299" s="6"/>
      <c r="G299" s="22">
        <v>2004</v>
      </c>
      <c r="H299" s="21">
        <f t="shared" si="31"/>
        <v>18</v>
      </c>
      <c r="I299" s="1">
        <v>3</v>
      </c>
      <c r="J299" s="21" t="s">
        <v>33</v>
      </c>
      <c r="K299" s="21">
        <v>1</v>
      </c>
      <c r="L299">
        <v>59.969439999999999</v>
      </c>
      <c r="M299">
        <v>2.2160000000000002</v>
      </c>
    </row>
    <row r="300" spans="1:13" x14ac:dyDescent="0.25">
      <c r="A300" s="15">
        <v>63</v>
      </c>
      <c r="B300" s="6" t="s">
        <v>2</v>
      </c>
      <c r="C300" s="2" t="s">
        <v>34</v>
      </c>
      <c r="D300">
        <v>0</v>
      </c>
      <c r="E300" s="4">
        <f t="shared" si="32"/>
        <v>0</v>
      </c>
      <c r="F300" s="6"/>
      <c r="G300" s="22">
        <v>2004</v>
      </c>
      <c r="H300" s="21">
        <f t="shared" si="31"/>
        <v>18</v>
      </c>
      <c r="I300" s="1">
        <v>3</v>
      </c>
      <c r="J300" s="21" t="s">
        <v>33</v>
      </c>
      <c r="K300" s="21">
        <v>1</v>
      </c>
      <c r="L300">
        <v>59.969439999999999</v>
      </c>
      <c r="M300">
        <v>2.2160000000000002</v>
      </c>
    </row>
    <row r="301" spans="1:13" x14ac:dyDescent="0.25">
      <c r="A301" s="15">
        <v>63</v>
      </c>
      <c r="B301" s="6" t="s">
        <v>2</v>
      </c>
      <c r="C301" s="2" t="s">
        <v>16</v>
      </c>
      <c r="D301">
        <v>0</v>
      </c>
      <c r="E301" s="4">
        <f t="shared" si="32"/>
        <v>0</v>
      </c>
      <c r="F301" s="6"/>
      <c r="G301" s="22">
        <v>2004</v>
      </c>
      <c r="H301" s="21">
        <f t="shared" si="31"/>
        <v>18</v>
      </c>
      <c r="I301" s="1">
        <v>3</v>
      </c>
      <c r="J301" s="21" t="s">
        <v>33</v>
      </c>
      <c r="K301" s="21">
        <v>1</v>
      </c>
      <c r="L301">
        <v>59.969439999999999</v>
      </c>
      <c r="M301">
        <v>2.2160000000000002</v>
      </c>
    </row>
    <row r="302" spans="1:13" x14ac:dyDescent="0.25">
      <c r="A302" s="16">
        <v>65</v>
      </c>
      <c r="B302" s="6" t="s">
        <v>1</v>
      </c>
      <c r="C302" s="2" t="s">
        <v>3</v>
      </c>
      <c r="D302">
        <v>0</v>
      </c>
      <c r="E302" s="4">
        <f>D302/F$302</f>
        <v>0</v>
      </c>
      <c r="F302" s="6">
        <f>SUM(D302:D316)</f>
        <v>156.77894797044632</v>
      </c>
      <c r="G302" s="22">
        <v>1989</v>
      </c>
      <c r="H302" s="21">
        <f t="shared" si="31"/>
        <v>33</v>
      </c>
      <c r="I302" s="1">
        <v>3</v>
      </c>
      <c r="J302" s="21" t="s">
        <v>33</v>
      </c>
      <c r="K302" s="21">
        <v>1</v>
      </c>
      <c r="L302">
        <v>59.04522</v>
      </c>
      <c r="M302">
        <v>36.96</v>
      </c>
    </row>
    <row r="303" spans="1:13" x14ac:dyDescent="0.25">
      <c r="A303" s="16">
        <v>65</v>
      </c>
      <c r="B303" s="6" t="s">
        <v>1</v>
      </c>
      <c r="C303" s="2" t="s">
        <v>4</v>
      </c>
      <c r="D303">
        <v>0</v>
      </c>
      <c r="E303" s="4">
        <f t="shared" ref="E303:E316" si="33">D303/F$302</f>
        <v>0</v>
      </c>
      <c r="F303" s="6"/>
      <c r="G303" s="22">
        <v>1989</v>
      </c>
      <c r="H303" s="21">
        <f t="shared" si="31"/>
        <v>33</v>
      </c>
      <c r="I303" s="1">
        <v>3</v>
      </c>
      <c r="J303" s="21" t="s">
        <v>33</v>
      </c>
      <c r="K303" s="21">
        <v>1</v>
      </c>
      <c r="L303">
        <v>59.04522</v>
      </c>
      <c r="M303">
        <v>36.96</v>
      </c>
    </row>
    <row r="304" spans="1:13" x14ac:dyDescent="0.25">
      <c r="A304" s="16">
        <v>65</v>
      </c>
      <c r="B304" s="6" t="s">
        <v>1</v>
      </c>
      <c r="C304" s="2" t="s">
        <v>5</v>
      </c>
      <c r="D304">
        <v>0</v>
      </c>
      <c r="E304" s="4">
        <f t="shared" si="33"/>
        <v>0</v>
      </c>
      <c r="F304" s="6"/>
      <c r="G304" s="22">
        <v>1989</v>
      </c>
      <c r="H304" s="21">
        <f t="shared" ref="H304:H332" si="34">2022-G304</f>
        <v>33</v>
      </c>
      <c r="I304" s="1">
        <v>3</v>
      </c>
      <c r="J304" s="21" t="s">
        <v>33</v>
      </c>
      <c r="K304" s="21">
        <v>1</v>
      </c>
      <c r="L304">
        <v>59.04522</v>
      </c>
      <c r="M304">
        <v>36.96</v>
      </c>
    </row>
    <row r="305" spans="1:13" x14ac:dyDescent="0.25">
      <c r="A305" s="16">
        <v>65</v>
      </c>
      <c r="B305" s="6" t="s">
        <v>1</v>
      </c>
      <c r="C305" s="2" t="s">
        <v>6</v>
      </c>
      <c r="D305">
        <v>0</v>
      </c>
      <c r="E305" s="4">
        <f t="shared" si="33"/>
        <v>0</v>
      </c>
      <c r="F305" s="6"/>
      <c r="G305" s="22">
        <v>1989</v>
      </c>
      <c r="H305" s="21">
        <f t="shared" si="34"/>
        <v>33</v>
      </c>
      <c r="I305" s="1">
        <v>3</v>
      </c>
      <c r="J305" s="21" t="s">
        <v>33</v>
      </c>
      <c r="K305" s="21">
        <v>1</v>
      </c>
      <c r="L305">
        <v>59.04522</v>
      </c>
      <c r="M305">
        <v>36.96</v>
      </c>
    </row>
    <row r="306" spans="1:13" x14ac:dyDescent="0.25">
      <c r="A306" s="16">
        <v>65</v>
      </c>
      <c r="B306" s="6" t="s">
        <v>1</v>
      </c>
      <c r="C306" s="2" t="s">
        <v>7</v>
      </c>
      <c r="D306">
        <v>52.370207180888663</v>
      </c>
      <c r="E306" s="4">
        <f t="shared" si="33"/>
        <v>0.33403851638780435</v>
      </c>
      <c r="F306" s="6"/>
      <c r="G306" s="22">
        <v>1989</v>
      </c>
      <c r="H306" s="21">
        <f t="shared" si="34"/>
        <v>33</v>
      </c>
      <c r="I306" s="1">
        <v>3</v>
      </c>
      <c r="J306" s="21" t="s">
        <v>33</v>
      </c>
      <c r="K306" s="21">
        <v>1</v>
      </c>
      <c r="L306">
        <v>59.04522</v>
      </c>
      <c r="M306">
        <v>36.96</v>
      </c>
    </row>
    <row r="307" spans="1:13" x14ac:dyDescent="0.25">
      <c r="A307" s="16">
        <v>65</v>
      </c>
      <c r="B307" s="6" t="s">
        <v>1</v>
      </c>
      <c r="C307" s="2" t="s">
        <v>8</v>
      </c>
      <c r="D307">
        <v>6.9389344215533599</v>
      </c>
      <c r="E307" s="4">
        <f t="shared" si="33"/>
        <v>4.4259350578506156E-2</v>
      </c>
      <c r="F307" s="6"/>
      <c r="G307" s="22">
        <v>1989</v>
      </c>
      <c r="H307" s="21">
        <f t="shared" si="34"/>
        <v>33</v>
      </c>
      <c r="I307" s="1">
        <v>3</v>
      </c>
      <c r="J307" s="21" t="s">
        <v>33</v>
      </c>
      <c r="K307" s="21">
        <v>1</v>
      </c>
      <c r="L307">
        <v>59.04522</v>
      </c>
      <c r="M307">
        <v>36.96</v>
      </c>
    </row>
    <row r="308" spans="1:13" x14ac:dyDescent="0.25">
      <c r="A308" s="16">
        <v>65</v>
      </c>
      <c r="B308" s="6" t="s">
        <v>1</v>
      </c>
      <c r="C308" s="2" t="s">
        <v>9</v>
      </c>
      <c r="D308">
        <v>97.469806368004313</v>
      </c>
      <c r="E308" s="4">
        <f t="shared" si="33"/>
        <v>0.6217021330336896</v>
      </c>
      <c r="F308" s="6"/>
      <c r="G308" s="22">
        <v>1989</v>
      </c>
      <c r="H308" s="21">
        <f t="shared" si="34"/>
        <v>33</v>
      </c>
      <c r="I308" s="1">
        <v>3</v>
      </c>
      <c r="J308" s="21" t="s">
        <v>33</v>
      </c>
      <c r="K308" s="21">
        <v>1</v>
      </c>
      <c r="L308">
        <v>59.04522</v>
      </c>
      <c r="M308">
        <v>36.96</v>
      </c>
    </row>
    <row r="309" spans="1:13" x14ac:dyDescent="0.25">
      <c r="A309" s="16">
        <v>65</v>
      </c>
      <c r="B309" s="6" t="s">
        <v>1</v>
      </c>
      <c r="C309" s="2" t="s">
        <v>10</v>
      </c>
      <c r="D309">
        <v>0</v>
      </c>
      <c r="E309" s="4">
        <f t="shared" si="33"/>
        <v>0</v>
      </c>
      <c r="F309" s="6"/>
      <c r="G309" s="22">
        <v>1989</v>
      </c>
      <c r="H309" s="21">
        <f t="shared" si="34"/>
        <v>33</v>
      </c>
      <c r="I309" s="1">
        <v>3</v>
      </c>
      <c r="J309" s="21" t="s">
        <v>33</v>
      </c>
      <c r="K309" s="21">
        <v>1</v>
      </c>
      <c r="L309">
        <v>59.04522</v>
      </c>
      <c r="M309">
        <v>36.96</v>
      </c>
    </row>
    <row r="310" spans="1:13" x14ac:dyDescent="0.25">
      <c r="A310" s="16">
        <v>65</v>
      </c>
      <c r="B310" s="6" t="s">
        <v>1</v>
      </c>
      <c r="C310" s="2" t="s">
        <v>11</v>
      </c>
      <c r="D310">
        <v>0</v>
      </c>
      <c r="E310" s="4">
        <f t="shared" si="33"/>
        <v>0</v>
      </c>
      <c r="F310" s="6"/>
      <c r="G310" s="22">
        <v>1989</v>
      </c>
      <c r="H310" s="21">
        <f t="shared" si="34"/>
        <v>33</v>
      </c>
      <c r="I310" s="1">
        <v>3</v>
      </c>
      <c r="J310" s="21" t="s">
        <v>33</v>
      </c>
      <c r="K310" s="21">
        <v>1</v>
      </c>
      <c r="L310">
        <v>59.04522</v>
      </c>
      <c r="M310">
        <v>36.96</v>
      </c>
    </row>
    <row r="311" spans="1:13" x14ac:dyDescent="0.25">
      <c r="A311" s="16">
        <v>65</v>
      </c>
      <c r="B311" s="6" t="s">
        <v>1</v>
      </c>
      <c r="C311" s="2" t="s">
        <v>12</v>
      </c>
      <c r="D311">
        <v>0</v>
      </c>
      <c r="E311" s="4">
        <f t="shared" si="33"/>
        <v>0</v>
      </c>
      <c r="F311" s="6"/>
      <c r="G311" s="22">
        <v>1989</v>
      </c>
      <c r="H311" s="21">
        <f t="shared" si="34"/>
        <v>33</v>
      </c>
      <c r="I311" s="1">
        <v>3</v>
      </c>
      <c r="J311" s="21" t="s">
        <v>33</v>
      </c>
      <c r="K311" s="21">
        <v>1</v>
      </c>
      <c r="L311">
        <v>59.04522</v>
      </c>
      <c r="M311">
        <v>36.96</v>
      </c>
    </row>
    <row r="312" spans="1:13" x14ac:dyDescent="0.25">
      <c r="A312" s="16">
        <v>65</v>
      </c>
      <c r="B312" s="6" t="s">
        <v>1</v>
      </c>
      <c r="C312" s="2" t="s">
        <v>13</v>
      </c>
      <c r="D312">
        <v>0</v>
      </c>
      <c r="E312" s="4">
        <f t="shared" si="33"/>
        <v>0</v>
      </c>
      <c r="F312" s="6"/>
      <c r="G312" s="22">
        <v>1989</v>
      </c>
      <c r="H312" s="21">
        <f t="shared" si="34"/>
        <v>33</v>
      </c>
      <c r="I312" s="1">
        <v>3</v>
      </c>
      <c r="J312" s="21" t="s">
        <v>33</v>
      </c>
      <c r="K312" s="21">
        <v>1</v>
      </c>
      <c r="L312">
        <v>59.04522</v>
      </c>
      <c r="M312">
        <v>36.96</v>
      </c>
    </row>
    <row r="313" spans="1:13" x14ac:dyDescent="0.25">
      <c r="A313" s="16">
        <v>65</v>
      </c>
      <c r="B313" s="6" t="s">
        <v>1</v>
      </c>
      <c r="C313" s="2" t="s">
        <v>14</v>
      </c>
      <c r="D313">
        <v>0</v>
      </c>
      <c r="E313" s="4">
        <f t="shared" si="33"/>
        <v>0</v>
      </c>
      <c r="F313" s="6"/>
      <c r="G313" s="22">
        <v>1989</v>
      </c>
      <c r="H313" s="21">
        <f t="shared" si="34"/>
        <v>33</v>
      </c>
      <c r="I313" s="1">
        <v>3</v>
      </c>
      <c r="J313" s="21" t="s">
        <v>33</v>
      </c>
      <c r="K313" s="21">
        <v>1</v>
      </c>
      <c r="L313">
        <v>59.04522</v>
      </c>
      <c r="M313">
        <v>36.96</v>
      </c>
    </row>
    <row r="314" spans="1:13" x14ac:dyDescent="0.25">
      <c r="A314" s="16">
        <v>65</v>
      </c>
      <c r="B314" s="6" t="s">
        <v>1</v>
      </c>
      <c r="C314" s="2" t="s">
        <v>15</v>
      </c>
      <c r="D314">
        <v>0</v>
      </c>
      <c r="E314" s="4">
        <f t="shared" si="33"/>
        <v>0</v>
      </c>
      <c r="F314" s="6"/>
      <c r="G314" s="22">
        <v>1989</v>
      </c>
      <c r="H314" s="21">
        <f t="shared" si="34"/>
        <v>33</v>
      </c>
      <c r="I314" s="1">
        <v>3</v>
      </c>
      <c r="J314" s="21" t="s">
        <v>33</v>
      </c>
      <c r="K314" s="21">
        <v>1</v>
      </c>
      <c r="L314">
        <v>59.04522</v>
      </c>
      <c r="M314">
        <v>36.96</v>
      </c>
    </row>
    <row r="315" spans="1:13" x14ac:dyDescent="0.25">
      <c r="A315" s="16">
        <v>65</v>
      </c>
      <c r="B315" s="6" t="s">
        <v>1</v>
      </c>
      <c r="C315" s="2" t="s">
        <v>34</v>
      </c>
      <c r="D315">
        <v>0</v>
      </c>
      <c r="E315" s="4">
        <f t="shared" si="33"/>
        <v>0</v>
      </c>
      <c r="F315" s="6"/>
      <c r="G315" s="22">
        <v>1989</v>
      </c>
      <c r="H315" s="21">
        <f t="shared" si="34"/>
        <v>33</v>
      </c>
      <c r="I315" s="1">
        <v>3</v>
      </c>
      <c r="J315" s="21" t="s">
        <v>33</v>
      </c>
      <c r="K315" s="21">
        <v>1</v>
      </c>
      <c r="L315">
        <v>59.04522</v>
      </c>
      <c r="M315">
        <v>36.96</v>
      </c>
    </row>
    <row r="316" spans="1:13" x14ac:dyDescent="0.25">
      <c r="A316" s="16">
        <v>65</v>
      </c>
      <c r="B316" s="6" t="s">
        <v>1</v>
      </c>
      <c r="C316" s="2" t="s">
        <v>16</v>
      </c>
      <c r="D316">
        <v>0</v>
      </c>
      <c r="E316" s="4">
        <f t="shared" si="33"/>
        <v>0</v>
      </c>
      <c r="F316" s="6"/>
      <c r="G316" s="22">
        <v>1989</v>
      </c>
      <c r="H316" s="21">
        <f t="shared" si="34"/>
        <v>33</v>
      </c>
      <c r="I316" s="1">
        <v>3</v>
      </c>
      <c r="J316" s="21" t="s">
        <v>33</v>
      </c>
      <c r="K316" s="21">
        <v>1</v>
      </c>
      <c r="L316">
        <v>59.04522</v>
      </c>
      <c r="M316">
        <v>36.96</v>
      </c>
    </row>
    <row r="317" spans="1:13" x14ac:dyDescent="0.25">
      <c r="A317" s="16">
        <v>65</v>
      </c>
      <c r="B317" s="6" t="s">
        <v>2</v>
      </c>
      <c r="C317" s="2" t="s">
        <v>3</v>
      </c>
      <c r="D317">
        <v>0</v>
      </c>
      <c r="E317" s="4">
        <f>D317/F$317</f>
        <v>0</v>
      </c>
      <c r="F317" s="6">
        <f>SUM(D317:D331)</f>
        <v>26.330989390778974</v>
      </c>
      <c r="G317" s="22">
        <v>1989</v>
      </c>
      <c r="H317" s="21">
        <f t="shared" si="34"/>
        <v>33</v>
      </c>
      <c r="I317" s="1">
        <v>3</v>
      </c>
      <c r="J317" s="21" t="s">
        <v>33</v>
      </c>
      <c r="K317" s="21">
        <v>1</v>
      </c>
      <c r="L317">
        <v>59.04522</v>
      </c>
      <c r="M317">
        <v>0.29199999999999998</v>
      </c>
    </row>
    <row r="318" spans="1:13" x14ac:dyDescent="0.25">
      <c r="A318" s="16">
        <v>65</v>
      </c>
      <c r="B318" s="6" t="s">
        <v>2</v>
      </c>
      <c r="C318" s="2" t="s">
        <v>4</v>
      </c>
      <c r="D318">
        <v>0</v>
      </c>
      <c r="E318" s="4">
        <f t="shared" ref="E318:E331" si="35">D318/F$317</f>
        <v>0</v>
      </c>
      <c r="F318" s="6"/>
      <c r="G318" s="22">
        <v>1989</v>
      </c>
      <c r="H318" s="21">
        <f t="shared" si="34"/>
        <v>33</v>
      </c>
      <c r="I318" s="1">
        <v>3</v>
      </c>
      <c r="J318" s="21" t="s">
        <v>33</v>
      </c>
      <c r="K318" s="21">
        <v>1</v>
      </c>
      <c r="L318">
        <v>59.04522</v>
      </c>
      <c r="M318">
        <v>0.29199999999999998</v>
      </c>
    </row>
    <row r="319" spans="1:13" x14ac:dyDescent="0.25">
      <c r="A319" s="16">
        <v>65</v>
      </c>
      <c r="B319" s="6" t="s">
        <v>2</v>
      </c>
      <c r="C319" s="2" t="s">
        <v>5</v>
      </c>
      <c r="D319">
        <v>0</v>
      </c>
      <c r="E319" s="4">
        <f t="shared" si="35"/>
        <v>0</v>
      </c>
      <c r="F319" s="6"/>
      <c r="G319" s="22">
        <v>1989</v>
      </c>
      <c r="H319" s="21">
        <f t="shared" si="34"/>
        <v>33</v>
      </c>
      <c r="I319" s="1">
        <v>3</v>
      </c>
      <c r="J319" s="21" t="s">
        <v>33</v>
      </c>
      <c r="K319" s="21">
        <v>1</v>
      </c>
      <c r="L319">
        <v>59.04522</v>
      </c>
      <c r="M319">
        <v>0.29199999999999998</v>
      </c>
    </row>
    <row r="320" spans="1:13" x14ac:dyDescent="0.25">
      <c r="A320" s="16">
        <v>65</v>
      </c>
      <c r="B320" s="6" t="s">
        <v>2</v>
      </c>
      <c r="C320" s="2" t="s">
        <v>6</v>
      </c>
      <c r="D320">
        <v>0</v>
      </c>
      <c r="E320" s="4">
        <f t="shared" si="35"/>
        <v>0</v>
      </c>
      <c r="F320" s="6"/>
      <c r="G320" s="22">
        <v>1989</v>
      </c>
      <c r="H320" s="21">
        <f t="shared" si="34"/>
        <v>33</v>
      </c>
      <c r="I320" s="1">
        <v>3</v>
      </c>
      <c r="J320" s="21" t="s">
        <v>33</v>
      </c>
      <c r="K320" s="21">
        <v>1</v>
      </c>
      <c r="L320">
        <v>59.04522</v>
      </c>
      <c r="M320">
        <v>0.29199999999999998</v>
      </c>
    </row>
    <row r="321" spans="1:13" x14ac:dyDescent="0.25">
      <c r="A321" s="16">
        <v>65</v>
      </c>
      <c r="B321" s="6" t="s">
        <v>2</v>
      </c>
      <c r="C321" s="2" t="s">
        <v>7</v>
      </c>
      <c r="D321">
        <v>9.8438977037774222</v>
      </c>
      <c r="E321" s="4">
        <f t="shared" si="35"/>
        <v>0.37385217690394584</v>
      </c>
      <c r="F321" s="6"/>
      <c r="G321" s="22">
        <v>1989</v>
      </c>
      <c r="H321" s="21">
        <f t="shared" si="34"/>
        <v>33</v>
      </c>
      <c r="I321" s="1">
        <v>3</v>
      </c>
      <c r="J321" s="21" t="s">
        <v>33</v>
      </c>
      <c r="K321" s="21">
        <v>1</v>
      </c>
      <c r="L321">
        <v>59.04522</v>
      </c>
      <c r="M321">
        <v>0.29199999999999998</v>
      </c>
    </row>
    <row r="322" spans="1:13" x14ac:dyDescent="0.25">
      <c r="A322" s="16">
        <v>65</v>
      </c>
      <c r="B322" s="6" t="s">
        <v>2</v>
      </c>
      <c r="C322" s="2" t="s">
        <v>8</v>
      </c>
      <c r="D322">
        <v>0.95251073878085213</v>
      </c>
      <c r="E322" s="4">
        <f t="shared" si="35"/>
        <v>3.6174513788472314E-2</v>
      </c>
      <c r="F322" s="6"/>
      <c r="G322" s="22">
        <v>1989</v>
      </c>
      <c r="H322" s="21">
        <f t="shared" si="34"/>
        <v>33</v>
      </c>
      <c r="I322" s="1">
        <v>3</v>
      </c>
      <c r="J322" s="21" t="s">
        <v>33</v>
      </c>
      <c r="K322" s="21">
        <v>1</v>
      </c>
      <c r="L322">
        <v>59.04522</v>
      </c>
      <c r="M322">
        <v>0.29199999999999998</v>
      </c>
    </row>
    <row r="323" spans="1:13" x14ac:dyDescent="0.25">
      <c r="A323" s="16">
        <v>65</v>
      </c>
      <c r="B323" s="6" t="s">
        <v>2</v>
      </c>
      <c r="C323" s="2" t="s">
        <v>9</v>
      </c>
      <c r="D323">
        <v>15.534580948220698</v>
      </c>
      <c r="E323" s="4">
        <f t="shared" si="35"/>
        <v>0.58997330930758174</v>
      </c>
      <c r="F323" s="6"/>
      <c r="G323" s="22">
        <v>1989</v>
      </c>
      <c r="H323" s="21">
        <f t="shared" si="34"/>
        <v>33</v>
      </c>
      <c r="I323" s="1">
        <v>3</v>
      </c>
      <c r="J323" s="21" t="s">
        <v>33</v>
      </c>
      <c r="K323" s="21">
        <v>1</v>
      </c>
      <c r="L323">
        <v>59.04522</v>
      </c>
      <c r="M323">
        <v>0.29199999999999998</v>
      </c>
    </row>
    <row r="324" spans="1:13" x14ac:dyDescent="0.25">
      <c r="A324" s="16">
        <v>65</v>
      </c>
      <c r="B324" s="6" t="s">
        <v>2</v>
      </c>
      <c r="C324" s="2" t="s">
        <v>10</v>
      </c>
      <c r="D324">
        <v>0</v>
      </c>
      <c r="E324" s="4">
        <f t="shared" si="35"/>
        <v>0</v>
      </c>
      <c r="F324" s="6"/>
      <c r="G324" s="22">
        <v>1989</v>
      </c>
      <c r="H324" s="21">
        <f t="shared" si="34"/>
        <v>33</v>
      </c>
      <c r="I324" s="1">
        <v>3</v>
      </c>
      <c r="J324" s="21" t="s">
        <v>33</v>
      </c>
      <c r="K324" s="21">
        <v>1</v>
      </c>
      <c r="L324">
        <v>59.04522</v>
      </c>
      <c r="M324">
        <v>0.29199999999999998</v>
      </c>
    </row>
    <row r="325" spans="1:13" x14ac:dyDescent="0.25">
      <c r="A325" s="16">
        <v>65</v>
      </c>
      <c r="B325" s="6" t="s">
        <v>2</v>
      </c>
      <c r="C325" s="2" t="s">
        <v>11</v>
      </c>
      <c r="D325">
        <v>0</v>
      </c>
      <c r="E325" s="4">
        <f t="shared" si="35"/>
        <v>0</v>
      </c>
      <c r="F325" s="6"/>
      <c r="G325" s="22">
        <v>1989</v>
      </c>
      <c r="H325" s="21">
        <f t="shared" si="34"/>
        <v>33</v>
      </c>
      <c r="I325" s="1">
        <v>3</v>
      </c>
      <c r="J325" s="21" t="s">
        <v>33</v>
      </c>
      <c r="K325" s="21">
        <v>1</v>
      </c>
      <c r="L325">
        <v>59.04522</v>
      </c>
      <c r="M325">
        <v>0.29199999999999998</v>
      </c>
    </row>
    <row r="326" spans="1:13" x14ac:dyDescent="0.25">
      <c r="A326" s="16">
        <v>65</v>
      </c>
      <c r="B326" s="6" t="s">
        <v>2</v>
      </c>
      <c r="C326" s="2" t="s">
        <v>12</v>
      </c>
      <c r="D326">
        <v>0</v>
      </c>
      <c r="E326" s="4">
        <f t="shared" si="35"/>
        <v>0</v>
      </c>
      <c r="F326" s="6"/>
      <c r="G326" s="22">
        <v>1989</v>
      </c>
      <c r="H326" s="21">
        <f t="shared" si="34"/>
        <v>33</v>
      </c>
      <c r="I326" s="1">
        <v>3</v>
      </c>
      <c r="J326" s="21" t="s">
        <v>33</v>
      </c>
      <c r="K326" s="21">
        <v>1</v>
      </c>
      <c r="L326">
        <v>59.04522</v>
      </c>
      <c r="M326">
        <v>0.29199999999999998</v>
      </c>
    </row>
    <row r="327" spans="1:13" x14ac:dyDescent="0.25">
      <c r="A327" s="16">
        <v>65</v>
      </c>
      <c r="B327" s="6" t="s">
        <v>2</v>
      </c>
      <c r="C327" s="2" t="s">
        <v>13</v>
      </c>
      <c r="D327">
        <v>0</v>
      </c>
      <c r="E327" s="4">
        <f t="shared" si="35"/>
        <v>0</v>
      </c>
      <c r="F327" s="6"/>
      <c r="G327" s="22">
        <v>1989</v>
      </c>
      <c r="H327" s="21">
        <f t="shared" si="34"/>
        <v>33</v>
      </c>
      <c r="I327" s="1">
        <v>3</v>
      </c>
      <c r="J327" s="21" t="s">
        <v>33</v>
      </c>
      <c r="K327" s="21">
        <v>1</v>
      </c>
      <c r="L327">
        <v>59.04522</v>
      </c>
      <c r="M327">
        <v>0.29199999999999998</v>
      </c>
    </row>
    <row r="328" spans="1:13" x14ac:dyDescent="0.25">
      <c r="A328" s="16">
        <v>65</v>
      </c>
      <c r="B328" s="6" t="s">
        <v>2</v>
      </c>
      <c r="C328" s="2" t="s">
        <v>14</v>
      </c>
      <c r="D328">
        <v>0</v>
      </c>
      <c r="E328" s="4">
        <f t="shared" si="35"/>
        <v>0</v>
      </c>
      <c r="F328" s="6"/>
      <c r="G328" s="22">
        <v>1989</v>
      </c>
      <c r="H328" s="21">
        <f t="shared" si="34"/>
        <v>33</v>
      </c>
      <c r="I328" s="1">
        <v>3</v>
      </c>
      <c r="J328" s="21" t="s">
        <v>33</v>
      </c>
      <c r="K328" s="21">
        <v>1</v>
      </c>
      <c r="L328">
        <v>59.04522</v>
      </c>
      <c r="M328">
        <v>0.29199999999999998</v>
      </c>
    </row>
    <row r="329" spans="1:13" x14ac:dyDescent="0.25">
      <c r="A329" s="16">
        <v>65</v>
      </c>
      <c r="B329" s="6" t="s">
        <v>2</v>
      </c>
      <c r="C329" s="2" t="s">
        <v>15</v>
      </c>
      <c r="D329">
        <v>0</v>
      </c>
      <c r="E329" s="4">
        <f t="shared" si="35"/>
        <v>0</v>
      </c>
      <c r="F329" s="6"/>
      <c r="G329" s="22">
        <v>1989</v>
      </c>
      <c r="H329" s="21">
        <f t="shared" si="34"/>
        <v>33</v>
      </c>
      <c r="I329" s="1">
        <v>3</v>
      </c>
      <c r="J329" s="21" t="s">
        <v>33</v>
      </c>
      <c r="K329" s="21">
        <v>1</v>
      </c>
      <c r="L329">
        <v>59.04522</v>
      </c>
      <c r="M329">
        <v>0.29199999999999998</v>
      </c>
    </row>
    <row r="330" spans="1:13" x14ac:dyDescent="0.25">
      <c r="A330" s="16">
        <v>65</v>
      </c>
      <c r="B330" s="6" t="s">
        <v>2</v>
      </c>
      <c r="C330" s="2" t="s">
        <v>34</v>
      </c>
      <c r="D330">
        <v>0</v>
      </c>
      <c r="E330" s="4">
        <f t="shared" si="35"/>
        <v>0</v>
      </c>
      <c r="F330" s="6"/>
      <c r="G330" s="22">
        <v>1989</v>
      </c>
      <c r="H330" s="21">
        <f t="shared" si="34"/>
        <v>33</v>
      </c>
      <c r="I330" s="1">
        <v>3</v>
      </c>
      <c r="J330" s="21" t="s">
        <v>33</v>
      </c>
      <c r="K330" s="21">
        <v>1</v>
      </c>
      <c r="L330">
        <v>59.04522</v>
      </c>
      <c r="M330">
        <v>0.29199999999999998</v>
      </c>
    </row>
    <row r="331" spans="1:13" x14ac:dyDescent="0.25">
      <c r="A331" s="16">
        <v>65</v>
      </c>
      <c r="B331" s="6" t="s">
        <v>2</v>
      </c>
      <c r="C331" s="2" t="s">
        <v>16</v>
      </c>
      <c r="D331">
        <v>0</v>
      </c>
      <c r="E331" s="4">
        <f t="shared" si="35"/>
        <v>0</v>
      </c>
      <c r="F331" s="6"/>
      <c r="G331" s="22">
        <v>1989</v>
      </c>
      <c r="H331" s="21">
        <f t="shared" si="34"/>
        <v>33</v>
      </c>
      <c r="I331" s="1">
        <v>3</v>
      </c>
      <c r="J331" s="21" t="s">
        <v>33</v>
      </c>
      <c r="K331" s="21">
        <v>1</v>
      </c>
      <c r="L331">
        <v>59.04522</v>
      </c>
      <c r="M331">
        <v>0.29199999999999998</v>
      </c>
    </row>
    <row r="332" spans="1:13" x14ac:dyDescent="0.25">
      <c r="A332" s="16">
        <v>6</v>
      </c>
      <c r="B332" s="7" t="s">
        <v>1</v>
      </c>
      <c r="C332" s="2" t="s">
        <v>3</v>
      </c>
      <c r="D332">
        <v>0</v>
      </c>
      <c r="E332" s="3">
        <f>D332/F$332</f>
        <v>0</v>
      </c>
      <c r="F332">
        <f>SUM(D332:D346)</f>
        <v>1415.2100884686497</v>
      </c>
      <c r="G332" s="22">
        <v>2012</v>
      </c>
      <c r="H332" s="21">
        <f t="shared" si="34"/>
        <v>10</v>
      </c>
      <c r="I332" s="1">
        <v>2</v>
      </c>
      <c r="J332" s="21">
        <v>73</v>
      </c>
      <c r="K332" s="21">
        <v>3</v>
      </c>
      <c r="L332">
        <v>68.725620000000006</v>
      </c>
      <c r="M332">
        <v>44.500999999999998</v>
      </c>
    </row>
    <row r="333" spans="1:13" x14ac:dyDescent="0.25">
      <c r="A333" s="16">
        <v>6</v>
      </c>
      <c r="B333" s="7" t="s">
        <v>1</v>
      </c>
      <c r="C333" s="2" t="s">
        <v>4</v>
      </c>
      <c r="D333">
        <v>0</v>
      </c>
      <c r="E333" s="3">
        <f t="shared" ref="E333:E346" si="36">D333/F$332</f>
        <v>0</v>
      </c>
      <c r="G333" s="22">
        <v>2012</v>
      </c>
      <c r="H333" s="21">
        <f t="shared" ref="H333:H334" si="37">2022-G333</f>
        <v>10</v>
      </c>
      <c r="I333" s="1">
        <v>2</v>
      </c>
      <c r="J333" s="21">
        <v>73</v>
      </c>
      <c r="K333" s="21">
        <v>3</v>
      </c>
      <c r="L333">
        <v>68.725620000000006</v>
      </c>
      <c r="M333">
        <v>44.500999999999998</v>
      </c>
    </row>
    <row r="334" spans="1:13" x14ac:dyDescent="0.25">
      <c r="A334" s="16">
        <v>6</v>
      </c>
      <c r="B334" s="7" t="s">
        <v>1</v>
      </c>
      <c r="C334" s="2" t="s">
        <v>5</v>
      </c>
      <c r="D334">
        <v>0</v>
      </c>
      <c r="E334" s="3">
        <f t="shared" si="36"/>
        <v>0</v>
      </c>
      <c r="G334" s="22">
        <v>2012</v>
      </c>
      <c r="H334" s="21">
        <f t="shared" si="37"/>
        <v>10</v>
      </c>
      <c r="I334" s="1">
        <v>2</v>
      </c>
      <c r="J334" s="21">
        <v>73</v>
      </c>
      <c r="K334" s="21">
        <v>3</v>
      </c>
      <c r="L334">
        <v>68.725620000000006</v>
      </c>
      <c r="M334">
        <v>44.500999999999998</v>
      </c>
    </row>
    <row r="335" spans="1:13" x14ac:dyDescent="0.25">
      <c r="A335" s="16">
        <v>6</v>
      </c>
      <c r="B335" s="7" t="s">
        <v>1</v>
      </c>
      <c r="C335" s="2" t="s">
        <v>6</v>
      </c>
      <c r="D335">
        <v>0</v>
      </c>
      <c r="E335" s="3">
        <f t="shared" si="36"/>
        <v>0</v>
      </c>
      <c r="G335" s="22">
        <v>2012</v>
      </c>
      <c r="H335" s="21">
        <f t="shared" ref="H335:H347" si="38">2022-G335</f>
        <v>10</v>
      </c>
      <c r="I335" s="1">
        <v>2</v>
      </c>
      <c r="J335" s="21">
        <v>73</v>
      </c>
      <c r="K335" s="21">
        <v>3</v>
      </c>
      <c r="L335">
        <v>68.725620000000006</v>
      </c>
      <c r="M335">
        <v>44.500999999999998</v>
      </c>
    </row>
    <row r="336" spans="1:13" x14ac:dyDescent="0.25">
      <c r="A336" s="16">
        <v>6</v>
      </c>
      <c r="B336" s="7" t="s">
        <v>1</v>
      </c>
      <c r="C336" s="2" t="s">
        <v>7</v>
      </c>
      <c r="D336">
        <v>23.61355661152697</v>
      </c>
      <c r="E336" s="3">
        <f>D336/F$332</f>
        <v>1.6685548530167977E-2</v>
      </c>
      <c r="G336" s="22">
        <v>2012</v>
      </c>
      <c r="H336" s="21">
        <f t="shared" si="38"/>
        <v>10</v>
      </c>
      <c r="I336" s="1">
        <v>2</v>
      </c>
      <c r="J336" s="21">
        <v>73</v>
      </c>
      <c r="K336" s="21">
        <v>3</v>
      </c>
      <c r="L336">
        <v>68.725620000000006</v>
      </c>
      <c r="M336">
        <v>44.500999999999998</v>
      </c>
    </row>
    <row r="337" spans="1:13" x14ac:dyDescent="0.25">
      <c r="A337" s="16">
        <v>6</v>
      </c>
      <c r="B337" s="7" t="s">
        <v>1</v>
      </c>
      <c r="C337" s="2" t="s">
        <v>8</v>
      </c>
      <c r="D337">
        <v>0</v>
      </c>
      <c r="E337" s="3">
        <f t="shared" si="36"/>
        <v>0</v>
      </c>
      <c r="G337" s="22">
        <v>2012</v>
      </c>
      <c r="H337" s="21">
        <f t="shared" si="38"/>
        <v>10</v>
      </c>
      <c r="I337" s="1">
        <v>2</v>
      </c>
      <c r="J337" s="21">
        <v>73</v>
      </c>
      <c r="K337" s="21">
        <v>3</v>
      </c>
      <c r="L337">
        <v>68.725620000000006</v>
      </c>
      <c r="M337">
        <v>44.500999999999998</v>
      </c>
    </row>
    <row r="338" spans="1:13" x14ac:dyDescent="0.25">
      <c r="A338" s="16">
        <v>6</v>
      </c>
      <c r="B338" s="7" t="s">
        <v>1</v>
      </c>
      <c r="C338" s="2" t="s">
        <v>9</v>
      </c>
      <c r="D338">
        <v>11.598565417591644</v>
      </c>
      <c r="E338" s="3">
        <f t="shared" si="36"/>
        <v>8.1956491916631638E-3</v>
      </c>
      <c r="G338" s="22">
        <v>2012</v>
      </c>
      <c r="H338" s="21">
        <f t="shared" si="38"/>
        <v>10</v>
      </c>
      <c r="I338" s="1">
        <v>2</v>
      </c>
      <c r="J338" s="21">
        <v>73</v>
      </c>
      <c r="K338" s="21">
        <v>3</v>
      </c>
      <c r="L338">
        <v>68.725620000000006</v>
      </c>
      <c r="M338">
        <v>44.500999999999998</v>
      </c>
    </row>
    <row r="339" spans="1:13" x14ac:dyDescent="0.25">
      <c r="A339" s="16">
        <v>6</v>
      </c>
      <c r="B339" s="7" t="s">
        <v>1</v>
      </c>
      <c r="C339" s="2" t="s">
        <v>10</v>
      </c>
      <c r="D339">
        <v>18.338873010608552</v>
      </c>
      <c r="E339" s="3">
        <f t="shared" si="36"/>
        <v>1.2958410316628267E-2</v>
      </c>
      <c r="G339" s="22">
        <v>2012</v>
      </c>
      <c r="H339" s="21">
        <f t="shared" si="38"/>
        <v>10</v>
      </c>
      <c r="I339" s="1">
        <v>2</v>
      </c>
      <c r="J339" s="21">
        <v>73</v>
      </c>
      <c r="K339" s="21">
        <v>3</v>
      </c>
      <c r="L339">
        <v>68.725620000000006</v>
      </c>
      <c r="M339">
        <v>44.500999999999998</v>
      </c>
    </row>
    <row r="340" spans="1:13" x14ac:dyDescent="0.25">
      <c r="A340" s="16">
        <v>6</v>
      </c>
      <c r="B340" s="7" t="s">
        <v>1</v>
      </c>
      <c r="C340" s="2" t="s">
        <v>11</v>
      </c>
      <c r="D340">
        <v>0.48953503639839369</v>
      </c>
      <c r="E340" s="3">
        <f t="shared" si="36"/>
        <v>3.4590979840180673E-4</v>
      </c>
      <c r="G340" s="22">
        <v>2012</v>
      </c>
      <c r="H340" s="21">
        <f t="shared" si="38"/>
        <v>10</v>
      </c>
      <c r="I340" s="1">
        <v>2</v>
      </c>
      <c r="J340" s="21">
        <v>73</v>
      </c>
      <c r="K340" s="21">
        <v>3</v>
      </c>
      <c r="L340">
        <v>68.725620000000006</v>
      </c>
      <c r="M340">
        <v>44.500999999999998</v>
      </c>
    </row>
    <row r="341" spans="1:13" x14ac:dyDescent="0.25">
      <c r="A341" s="16">
        <v>6</v>
      </c>
      <c r="B341" s="7" t="s">
        <v>1</v>
      </c>
      <c r="C341" s="2" t="s">
        <v>12</v>
      </c>
      <c r="D341">
        <v>3.9482887885518734</v>
      </c>
      <c r="E341" s="3">
        <f t="shared" si="36"/>
        <v>2.7898958753354995E-3</v>
      </c>
      <c r="G341" s="22">
        <v>2012</v>
      </c>
      <c r="H341" s="21">
        <f t="shared" si="38"/>
        <v>10</v>
      </c>
      <c r="I341" s="1">
        <v>2</v>
      </c>
      <c r="J341" s="21">
        <v>73</v>
      </c>
      <c r="K341" s="21">
        <v>3</v>
      </c>
      <c r="L341">
        <v>68.725620000000006</v>
      </c>
      <c r="M341">
        <v>44.500999999999998</v>
      </c>
    </row>
    <row r="342" spans="1:13" x14ac:dyDescent="0.25">
      <c r="A342" s="16">
        <v>6</v>
      </c>
      <c r="B342" s="7" t="s">
        <v>1</v>
      </c>
      <c r="C342" s="2" t="s">
        <v>13</v>
      </c>
      <c r="D342">
        <v>7.1612579557645457</v>
      </c>
      <c r="E342" s="3">
        <f t="shared" si="36"/>
        <v>5.0602083846883099E-3</v>
      </c>
      <c r="G342" s="22">
        <v>2012</v>
      </c>
      <c r="H342" s="21">
        <f t="shared" si="38"/>
        <v>10</v>
      </c>
      <c r="I342" s="1">
        <v>2</v>
      </c>
      <c r="J342" s="21">
        <v>73</v>
      </c>
      <c r="K342" s="21">
        <v>3</v>
      </c>
      <c r="L342">
        <v>68.725620000000006</v>
      </c>
      <c r="M342">
        <v>44.500999999999998</v>
      </c>
    </row>
    <row r="343" spans="1:13" x14ac:dyDescent="0.25">
      <c r="A343" s="16">
        <v>6</v>
      </c>
      <c r="B343" s="7" t="s">
        <v>1</v>
      </c>
      <c r="C343" s="2" t="s">
        <v>14</v>
      </c>
      <c r="D343">
        <v>0</v>
      </c>
      <c r="E343" s="3">
        <f t="shared" si="36"/>
        <v>0</v>
      </c>
      <c r="G343" s="22">
        <v>2012</v>
      </c>
      <c r="H343" s="21">
        <f t="shared" si="38"/>
        <v>10</v>
      </c>
      <c r="I343" s="1">
        <v>2</v>
      </c>
      <c r="J343" s="21">
        <v>73</v>
      </c>
      <c r="K343" s="21">
        <v>3</v>
      </c>
      <c r="L343">
        <v>68.725620000000006</v>
      </c>
      <c r="M343">
        <v>44.500999999999998</v>
      </c>
    </row>
    <row r="344" spans="1:13" x14ac:dyDescent="0.25">
      <c r="A344" s="16">
        <v>6</v>
      </c>
      <c r="B344" s="7" t="s">
        <v>1</v>
      </c>
      <c r="C344" s="2" t="s">
        <v>15</v>
      </c>
      <c r="D344">
        <v>1349.1929655834188</v>
      </c>
      <c r="E344" s="3">
        <f t="shared" si="36"/>
        <v>0.95335171546390984</v>
      </c>
      <c r="G344" s="22">
        <v>2012</v>
      </c>
      <c r="H344" s="21">
        <f t="shared" si="38"/>
        <v>10</v>
      </c>
      <c r="I344" s="1">
        <v>2</v>
      </c>
      <c r="J344" s="21">
        <v>73</v>
      </c>
      <c r="K344" s="21">
        <v>3</v>
      </c>
      <c r="L344">
        <v>68.725620000000006</v>
      </c>
      <c r="M344">
        <v>44.500999999999998</v>
      </c>
    </row>
    <row r="345" spans="1:13" x14ac:dyDescent="0.25">
      <c r="A345" s="16">
        <v>6</v>
      </c>
      <c r="B345" s="7" t="s">
        <v>1</v>
      </c>
      <c r="C345" s="2" t="s">
        <v>34</v>
      </c>
      <c r="D345">
        <v>0</v>
      </c>
      <c r="E345" s="3">
        <f t="shared" si="36"/>
        <v>0</v>
      </c>
      <c r="G345" s="22">
        <v>2012</v>
      </c>
      <c r="H345" s="21">
        <f t="shared" si="38"/>
        <v>10</v>
      </c>
      <c r="I345" s="1">
        <v>2</v>
      </c>
      <c r="J345" s="21">
        <v>73</v>
      </c>
      <c r="K345" s="21">
        <v>3</v>
      </c>
      <c r="L345">
        <v>68.725620000000006</v>
      </c>
      <c r="M345">
        <v>44.500999999999998</v>
      </c>
    </row>
    <row r="346" spans="1:13" x14ac:dyDescent="0.25">
      <c r="A346" s="16">
        <v>6</v>
      </c>
      <c r="B346" s="7" t="s">
        <v>1</v>
      </c>
      <c r="C346" s="2" t="s">
        <v>16</v>
      </c>
      <c r="D346">
        <v>0.86704606478913404</v>
      </c>
      <c r="E346" s="3">
        <f t="shared" si="36"/>
        <v>6.1266243920528774E-4</v>
      </c>
      <c r="G346" s="22">
        <v>2012</v>
      </c>
      <c r="H346" s="21">
        <f t="shared" si="38"/>
        <v>10</v>
      </c>
      <c r="I346" s="1">
        <v>2</v>
      </c>
      <c r="J346" s="21">
        <v>73</v>
      </c>
      <c r="K346" s="21">
        <v>3</v>
      </c>
      <c r="L346">
        <v>68.725620000000006</v>
      </c>
      <c r="M346">
        <v>44.500999999999998</v>
      </c>
    </row>
    <row r="347" spans="1:13" x14ac:dyDescent="0.25">
      <c r="A347" s="16">
        <v>69</v>
      </c>
      <c r="B347" s="7" t="s">
        <v>1</v>
      </c>
      <c r="C347" s="2" t="s">
        <v>3</v>
      </c>
      <c r="D347">
        <v>0</v>
      </c>
      <c r="E347" s="3">
        <f>D347/F$347</f>
        <v>0</v>
      </c>
      <c r="F347">
        <f>SUM(D347:D361)</f>
        <v>292.64043653879429</v>
      </c>
      <c r="G347" s="22">
        <v>2010</v>
      </c>
      <c r="H347" s="21">
        <f t="shared" si="38"/>
        <v>12</v>
      </c>
      <c r="I347" s="1">
        <v>2</v>
      </c>
      <c r="J347" s="21">
        <v>16</v>
      </c>
      <c r="K347" s="21">
        <v>2</v>
      </c>
      <c r="L347">
        <v>58.750439999999998</v>
      </c>
      <c r="M347">
        <v>47.188000000000002</v>
      </c>
    </row>
    <row r="348" spans="1:13" x14ac:dyDescent="0.25">
      <c r="A348" s="16">
        <v>69</v>
      </c>
      <c r="B348" s="7" t="s">
        <v>1</v>
      </c>
      <c r="C348" s="2" t="s">
        <v>4</v>
      </c>
      <c r="D348">
        <v>0</v>
      </c>
      <c r="E348" s="3">
        <f t="shared" ref="E348:E361" si="39">D348/F$347</f>
        <v>0</v>
      </c>
      <c r="G348" s="22">
        <v>2010</v>
      </c>
      <c r="H348" s="21">
        <f t="shared" ref="H348:H362" si="40">2022-G348</f>
        <v>12</v>
      </c>
      <c r="I348" s="1">
        <v>2</v>
      </c>
      <c r="J348" s="21">
        <v>16</v>
      </c>
      <c r="K348" s="21">
        <v>2</v>
      </c>
      <c r="L348">
        <v>58.750439999999998</v>
      </c>
      <c r="M348">
        <v>47.188000000000002</v>
      </c>
    </row>
    <row r="349" spans="1:13" x14ac:dyDescent="0.25">
      <c r="A349" s="16">
        <v>69</v>
      </c>
      <c r="B349" s="7" t="s">
        <v>1</v>
      </c>
      <c r="C349" s="2" t="s">
        <v>5</v>
      </c>
      <c r="D349">
        <v>0</v>
      </c>
      <c r="E349" s="3">
        <f t="shared" si="39"/>
        <v>0</v>
      </c>
      <c r="G349" s="22">
        <v>2010</v>
      </c>
      <c r="H349" s="21">
        <f t="shared" si="40"/>
        <v>12</v>
      </c>
      <c r="I349" s="1">
        <v>2</v>
      </c>
      <c r="J349" s="21">
        <v>16</v>
      </c>
      <c r="K349" s="21">
        <v>2</v>
      </c>
      <c r="L349">
        <v>58.750439999999998</v>
      </c>
      <c r="M349">
        <v>47.188000000000002</v>
      </c>
    </row>
    <row r="350" spans="1:13" x14ac:dyDescent="0.25">
      <c r="A350" s="16">
        <v>69</v>
      </c>
      <c r="B350" s="7" t="s">
        <v>1</v>
      </c>
      <c r="C350" s="2" t="s">
        <v>6</v>
      </c>
      <c r="D350">
        <v>0</v>
      </c>
      <c r="E350" s="3">
        <f t="shared" si="39"/>
        <v>0</v>
      </c>
      <c r="G350" s="22">
        <v>2010</v>
      </c>
      <c r="H350" s="21">
        <f t="shared" si="40"/>
        <v>12</v>
      </c>
      <c r="I350" s="1">
        <v>2</v>
      </c>
      <c r="J350" s="21">
        <v>16</v>
      </c>
      <c r="K350" s="21">
        <v>2</v>
      </c>
      <c r="L350">
        <v>58.750439999999998</v>
      </c>
      <c r="M350">
        <v>47.188000000000002</v>
      </c>
    </row>
    <row r="351" spans="1:13" x14ac:dyDescent="0.25">
      <c r="A351" s="16">
        <v>69</v>
      </c>
      <c r="B351" s="7" t="s">
        <v>1</v>
      </c>
      <c r="C351" s="2" t="s">
        <v>7</v>
      </c>
      <c r="D351">
        <v>72.76393104233523</v>
      </c>
      <c r="E351" s="3">
        <f t="shared" si="39"/>
        <v>0.24864619497889923</v>
      </c>
      <c r="G351" s="22">
        <v>2010</v>
      </c>
      <c r="H351" s="21">
        <f t="shared" si="40"/>
        <v>12</v>
      </c>
      <c r="I351" s="1">
        <v>2</v>
      </c>
      <c r="J351" s="21">
        <v>16</v>
      </c>
      <c r="K351" s="21">
        <v>2</v>
      </c>
      <c r="L351">
        <v>58.750439999999998</v>
      </c>
      <c r="M351">
        <v>47.188000000000002</v>
      </c>
    </row>
    <row r="352" spans="1:13" x14ac:dyDescent="0.25">
      <c r="A352" s="16">
        <v>69</v>
      </c>
      <c r="B352" s="7" t="s">
        <v>1</v>
      </c>
      <c r="C352" s="2" t="s">
        <v>8</v>
      </c>
      <c r="D352">
        <v>10.156727113603766</v>
      </c>
      <c r="E352" s="3">
        <f t="shared" si="39"/>
        <v>3.4707189593251329E-2</v>
      </c>
      <c r="G352" s="22">
        <v>2010</v>
      </c>
      <c r="H352" s="21">
        <f t="shared" si="40"/>
        <v>12</v>
      </c>
      <c r="I352" s="1">
        <v>2</v>
      </c>
      <c r="J352" s="21">
        <v>16</v>
      </c>
      <c r="K352" s="21">
        <v>2</v>
      </c>
      <c r="L352">
        <v>58.750439999999998</v>
      </c>
      <c r="M352">
        <v>47.188000000000002</v>
      </c>
    </row>
    <row r="353" spans="1:13" x14ac:dyDescent="0.25">
      <c r="A353" s="16">
        <v>69</v>
      </c>
      <c r="B353" s="7" t="s">
        <v>1</v>
      </c>
      <c r="C353" s="2" t="s">
        <v>9</v>
      </c>
      <c r="D353">
        <v>113.13572683710171</v>
      </c>
      <c r="E353" s="3">
        <f t="shared" si="39"/>
        <v>0.3866031918733272</v>
      </c>
      <c r="G353" s="22">
        <v>2010</v>
      </c>
      <c r="H353" s="21">
        <f t="shared" si="40"/>
        <v>12</v>
      </c>
      <c r="I353" s="1">
        <v>2</v>
      </c>
      <c r="J353" s="21">
        <v>16</v>
      </c>
      <c r="K353" s="21">
        <v>2</v>
      </c>
      <c r="L353">
        <v>58.750439999999998</v>
      </c>
      <c r="M353">
        <v>47.188000000000002</v>
      </c>
    </row>
    <row r="354" spans="1:13" x14ac:dyDescent="0.25">
      <c r="A354" s="16">
        <v>69</v>
      </c>
      <c r="B354" s="7" t="s">
        <v>1</v>
      </c>
      <c r="C354" s="2" t="s">
        <v>10</v>
      </c>
      <c r="D354">
        <v>96.584051545753582</v>
      </c>
      <c r="E354" s="3">
        <f t="shared" si="39"/>
        <v>0.33004342355452226</v>
      </c>
      <c r="G354" s="22">
        <v>2010</v>
      </c>
      <c r="H354" s="21">
        <f t="shared" si="40"/>
        <v>12</v>
      </c>
      <c r="I354" s="1">
        <v>2</v>
      </c>
      <c r="J354" s="21">
        <v>16</v>
      </c>
      <c r="K354" s="21">
        <v>2</v>
      </c>
      <c r="L354">
        <v>58.750439999999998</v>
      </c>
      <c r="M354">
        <v>47.188000000000002</v>
      </c>
    </row>
    <row r="355" spans="1:13" x14ac:dyDescent="0.25">
      <c r="A355" s="16">
        <v>69</v>
      </c>
      <c r="B355" s="7" t="s">
        <v>1</v>
      </c>
      <c r="C355" s="2" t="s">
        <v>11</v>
      </c>
      <c r="D355">
        <v>0</v>
      </c>
      <c r="E355" s="3">
        <f t="shared" si="39"/>
        <v>0</v>
      </c>
      <c r="G355" s="22">
        <v>2010</v>
      </c>
      <c r="H355" s="21">
        <f t="shared" si="40"/>
        <v>12</v>
      </c>
      <c r="I355" s="1">
        <v>2</v>
      </c>
      <c r="J355" s="21">
        <v>16</v>
      </c>
      <c r="K355" s="21">
        <v>2</v>
      </c>
      <c r="L355">
        <v>58.750439999999998</v>
      </c>
      <c r="M355">
        <v>47.188000000000002</v>
      </c>
    </row>
    <row r="356" spans="1:13" x14ac:dyDescent="0.25">
      <c r="A356" s="16">
        <v>69</v>
      </c>
      <c r="B356" s="7" t="s">
        <v>1</v>
      </c>
      <c r="C356" s="2" t="s">
        <v>12</v>
      </c>
      <c r="D356">
        <v>0</v>
      </c>
      <c r="E356" s="3">
        <f t="shared" si="39"/>
        <v>0</v>
      </c>
      <c r="G356" s="22">
        <v>2010</v>
      </c>
      <c r="H356" s="21">
        <f t="shared" si="40"/>
        <v>12</v>
      </c>
      <c r="I356" s="1">
        <v>2</v>
      </c>
      <c r="J356" s="21">
        <v>16</v>
      </c>
      <c r="K356" s="21">
        <v>2</v>
      </c>
      <c r="L356">
        <v>58.750439999999998</v>
      </c>
      <c r="M356">
        <v>47.188000000000002</v>
      </c>
    </row>
    <row r="357" spans="1:13" x14ac:dyDescent="0.25">
      <c r="A357" s="16">
        <v>69</v>
      </c>
      <c r="B357" s="7" t="s">
        <v>1</v>
      </c>
      <c r="C357" s="2" t="s">
        <v>13</v>
      </c>
      <c r="D357">
        <v>0</v>
      </c>
      <c r="E357" s="3">
        <f t="shared" si="39"/>
        <v>0</v>
      </c>
      <c r="G357" s="22">
        <v>2010</v>
      </c>
      <c r="H357" s="21">
        <f t="shared" si="40"/>
        <v>12</v>
      </c>
      <c r="I357" s="1">
        <v>2</v>
      </c>
      <c r="J357" s="21">
        <v>16</v>
      </c>
      <c r="K357" s="21">
        <v>2</v>
      </c>
      <c r="L357">
        <v>58.750439999999998</v>
      </c>
      <c r="M357">
        <v>47.188000000000002</v>
      </c>
    </row>
    <row r="358" spans="1:13" x14ac:dyDescent="0.25">
      <c r="A358" s="16">
        <v>69</v>
      </c>
      <c r="B358" s="7" t="s">
        <v>1</v>
      </c>
      <c r="C358" s="2" t="s">
        <v>14</v>
      </c>
      <c r="D358">
        <v>0</v>
      </c>
      <c r="E358" s="3">
        <f t="shared" si="39"/>
        <v>0</v>
      </c>
      <c r="G358" s="22">
        <v>2010</v>
      </c>
      <c r="H358" s="21">
        <f t="shared" si="40"/>
        <v>12</v>
      </c>
      <c r="I358" s="1">
        <v>2</v>
      </c>
      <c r="J358" s="21">
        <v>16</v>
      </c>
      <c r="K358" s="21">
        <v>2</v>
      </c>
      <c r="L358">
        <v>58.750439999999998</v>
      </c>
      <c r="M358">
        <v>47.188000000000002</v>
      </c>
    </row>
    <row r="359" spans="1:13" x14ac:dyDescent="0.25">
      <c r="A359" s="16">
        <v>69</v>
      </c>
      <c r="B359" s="7" t="s">
        <v>1</v>
      </c>
      <c r="C359" s="2" t="s">
        <v>15</v>
      </c>
      <c r="D359">
        <v>0</v>
      </c>
      <c r="E359" s="3">
        <f t="shared" si="39"/>
        <v>0</v>
      </c>
      <c r="G359" s="22">
        <v>2010</v>
      </c>
      <c r="H359" s="21">
        <f t="shared" si="40"/>
        <v>12</v>
      </c>
      <c r="I359" s="1">
        <v>2</v>
      </c>
      <c r="J359" s="21">
        <v>16</v>
      </c>
      <c r="K359" s="21">
        <v>2</v>
      </c>
      <c r="L359">
        <v>58.750439999999998</v>
      </c>
      <c r="M359">
        <v>47.188000000000002</v>
      </c>
    </row>
    <row r="360" spans="1:13" x14ac:dyDescent="0.25">
      <c r="A360" s="16">
        <v>69</v>
      </c>
      <c r="B360" s="7" t="s">
        <v>1</v>
      </c>
      <c r="C360" s="2" t="s">
        <v>34</v>
      </c>
      <c r="D360">
        <v>0</v>
      </c>
      <c r="E360" s="3">
        <f t="shared" si="39"/>
        <v>0</v>
      </c>
      <c r="G360" s="22">
        <v>2010</v>
      </c>
      <c r="H360" s="21">
        <f t="shared" si="40"/>
        <v>12</v>
      </c>
      <c r="I360" s="1">
        <v>2</v>
      </c>
      <c r="J360" s="21">
        <v>16</v>
      </c>
      <c r="K360" s="21">
        <v>2</v>
      </c>
      <c r="L360">
        <v>58.750439999999998</v>
      </c>
      <c r="M360">
        <v>47.188000000000002</v>
      </c>
    </row>
    <row r="361" spans="1:13" x14ac:dyDescent="0.25">
      <c r="A361" s="16">
        <v>69</v>
      </c>
      <c r="B361" s="7" t="s">
        <v>1</v>
      </c>
      <c r="C361" s="2" t="s">
        <v>16</v>
      </c>
      <c r="D361">
        <v>0</v>
      </c>
      <c r="E361" s="3">
        <f t="shared" si="39"/>
        <v>0</v>
      </c>
      <c r="G361" s="22">
        <v>2010</v>
      </c>
      <c r="H361" s="21">
        <f t="shared" si="40"/>
        <v>12</v>
      </c>
      <c r="I361" s="1">
        <v>2</v>
      </c>
      <c r="J361" s="21">
        <v>16</v>
      </c>
      <c r="K361" s="21">
        <v>2</v>
      </c>
      <c r="L361">
        <v>58.750439999999998</v>
      </c>
      <c r="M361">
        <v>47.188000000000002</v>
      </c>
    </row>
    <row r="362" spans="1:13" x14ac:dyDescent="0.25">
      <c r="A362" s="12">
        <v>55</v>
      </c>
      <c r="B362" s="8" t="s">
        <v>0</v>
      </c>
      <c r="C362" s="2" t="s">
        <v>3</v>
      </c>
      <c r="D362">
        <v>224.46347475287519</v>
      </c>
      <c r="E362" s="3">
        <f>D362/F$362</f>
        <v>1.3064193795026302E-2</v>
      </c>
      <c r="F362">
        <f>SUM(D362:D376)</f>
        <v>17181.578769776912</v>
      </c>
      <c r="G362" s="22">
        <v>2022</v>
      </c>
      <c r="H362" s="21">
        <f t="shared" si="40"/>
        <v>0</v>
      </c>
      <c r="I362" s="1">
        <v>1</v>
      </c>
      <c r="J362" s="21" t="s">
        <v>33</v>
      </c>
      <c r="K362" s="21">
        <v>1</v>
      </c>
      <c r="L362">
        <v>63.26773</v>
      </c>
    </row>
    <row r="363" spans="1:13" x14ac:dyDescent="0.25">
      <c r="A363" s="12">
        <v>55</v>
      </c>
      <c r="B363" s="8" t="s">
        <v>0</v>
      </c>
      <c r="C363" s="2" t="s">
        <v>4</v>
      </c>
      <c r="D363">
        <v>66.235641025753225</v>
      </c>
      <c r="E363" s="3">
        <f t="shared" ref="E363:E376" si="41">D363/F$362</f>
        <v>3.8550381145569918E-3</v>
      </c>
      <c r="G363" s="22">
        <v>2022</v>
      </c>
      <c r="H363" s="21">
        <f t="shared" ref="H363:H364" si="42">2022-G363</f>
        <v>0</v>
      </c>
      <c r="I363" s="1">
        <v>1</v>
      </c>
      <c r="J363" s="21" t="s">
        <v>33</v>
      </c>
      <c r="K363" s="21">
        <v>1</v>
      </c>
      <c r="L363">
        <v>63.26773</v>
      </c>
    </row>
    <row r="364" spans="1:13" x14ac:dyDescent="0.25">
      <c r="A364" s="12">
        <v>55</v>
      </c>
      <c r="B364" s="8" t="s">
        <v>0</v>
      </c>
      <c r="C364" s="2" t="s">
        <v>5</v>
      </c>
      <c r="D364">
        <v>44.032826966764361</v>
      </c>
      <c r="E364" s="3">
        <f t="shared" si="41"/>
        <v>2.562792835092656E-3</v>
      </c>
      <c r="G364" s="22">
        <v>2022</v>
      </c>
      <c r="H364" s="21">
        <f t="shared" si="42"/>
        <v>0</v>
      </c>
      <c r="I364" s="1">
        <v>1</v>
      </c>
      <c r="J364" s="21" t="s">
        <v>33</v>
      </c>
      <c r="K364" s="21">
        <v>1</v>
      </c>
      <c r="L364">
        <v>63.26773</v>
      </c>
    </row>
    <row r="365" spans="1:13" x14ac:dyDescent="0.25">
      <c r="A365" s="12">
        <v>55</v>
      </c>
      <c r="B365" s="8" t="s">
        <v>0</v>
      </c>
      <c r="C365" s="2" t="s">
        <v>6</v>
      </c>
      <c r="D365">
        <v>576.06278719472755</v>
      </c>
      <c r="E365" s="3">
        <f t="shared" si="41"/>
        <v>3.3527930984319387E-2</v>
      </c>
      <c r="G365" s="22">
        <v>2022</v>
      </c>
      <c r="H365" s="21">
        <f t="shared" ref="H365:H428" si="43">2022-G365</f>
        <v>0</v>
      </c>
      <c r="I365" s="1">
        <v>1</v>
      </c>
      <c r="J365" s="21" t="s">
        <v>33</v>
      </c>
      <c r="K365" s="21">
        <v>1</v>
      </c>
      <c r="L365">
        <v>63.26773</v>
      </c>
    </row>
    <row r="366" spans="1:13" x14ac:dyDescent="0.25">
      <c r="A366" s="12">
        <v>55</v>
      </c>
      <c r="B366" s="8" t="s">
        <v>0</v>
      </c>
      <c r="C366" s="2" t="s">
        <v>7</v>
      </c>
      <c r="D366">
        <v>4726.2350756329615</v>
      </c>
      <c r="E366" s="3">
        <f t="shared" si="41"/>
        <v>0.27507571562321148</v>
      </c>
      <c r="G366" s="22">
        <v>2022</v>
      </c>
      <c r="H366" s="21">
        <f t="shared" si="43"/>
        <v>0</v>
      </c>
      <c r="I366" s="1">
        <v>1</v>
      </c>
      <c r="J366" s="21" t="s">
        <v>33</v>
      </c>
      <c r="K366" s="21">
        <v>1</v>
      </c>
      <c r="L366">
        <v>63.26773</v>
      </c>
    </row>
    <row r="367" spans="1:13" x14ac:dyDescent="0.25">
      <c r="A367" s="12">
        <v>55</v>
      </c>
      <c r="B367" s="8" t="s">
        <v>0</v>
      </c>
      <c r="C367" s="2" t="s">
        <v>8</v>
      </c>
      <c r="D367">
        <v>588.60344475324518</v>
      </c>
      <c r="E367" s="3">
        <f t="shared" si="41"/>
        <v>3.4257820695070371E-2</v>
      </c>
      <c r="G367" s="22">
        <v>2022</v>
      </c>
      <c r="H367" s="21">
        <f t="shared" si="43"/>
        <v>0</v>
      </c>
      <c r="I367" s="1">
        <v>1</v>
      </c>
      <c r="J367" s="21" t="s">
        <v>33</v>
      </c>
      <c r="K367" s="21">
        <v>1</v>
      </c>
      <c r="L367">
        <v>63.26773</v>
      </c>
    </row>
    <row r="368" spans="1:13" x14ac:dyDescent="0.25">
      <c r="A368" s="12">
        <v>55</v>
      </c>
      <c r="B368" s="8" t="s">
        <v>0</v>
      </c>
      <c r="C368" s="2" t="s">
        <v>9</v>
      </c>
      <c r="D368">
        <v>1957.4081055462084</v>
      </c>
      <c r="E368" s="3">
        <f t="shared" si="41"/>
        <v>0.11392481050631785</v>
      </c>
      <c r="G368" s="22">
        <v>2022</v>
      </c>
      <c r="H368" s="21">
        <f t="shared" si="43"/>
        <v>0</v>
      </c>
      <c r="I368" s="1">
        <v>1</v>
      </c>
      <c r="J368" s="21" t="s">
        <v>33</v>
      </c>
      <c r="K368" s="21">
        <v>1</v>
      </c>
      <c r="L368">
        <v>63.26773</v>
      </c>
    </row>
    <row r="369" spans="1:12" x14ac:dyDescent="0.25">
      <c r="A369" s="12">
        <v>55</v>
      </c>
      <c r="B369" s="8" t="s">
        <v>0</v>
      </c>
      <c r="C369" s="2" t="s">
        <v>10</v>
      </c>
      <c r="D369">
        <v>2154.0177328657951</v>
      </c>
      <c r="E369" s="3">
        <f t="shared" si="41"/>
        <v>0.12536785831665243</v>
      </c>
      <c r="G369" s="22">
        <v>2022</v>
      </c>
      <c r="H369" s="21">
        <f t="shared" si="43"/>
        <v>0</v>
      </c>
      <c r="I369" s="1">
        <v>1</v>
      </c>
      <c r="J369" s="21" t="s">
        <v>33</v>
      </c>
      <c r="K369" s="21">
        <v>1</v>
      </c>
      <c r="L369">
        <v>63.26773</v>
      </c>
    </row>
    <row r="370" spans="1:12" x14ac:dyDescent="0.25">
      <c r="A370" s="12">
        <v>55</v>
      </c>
      <c r="B370" s="8" t="s">
        <v>0</v>
      </c>
      <c r="C370" s="2" t="s">
        <v>11</v>
      </c>
      <c r="D370">
        <v>1109.1792684794311</v>
      </c>
      <c r="E370" s="3">
        <f t="shared" si="41"/>
        <v>6.4556306689960416E-2</v>
      </c>
      <c r="G370" s="22">
        <v>2022</v>
      </c>
      <c r="H370" s="21">
        <f t="shared" si="43"/>
        <v>0</v>
      </c>
      <c r="I370" s="1">
        <v>1</v>
      </c>
      <c r="J370" s="21" t="s">
        <v>33</v>
      </c>
      <c r="K370" s="21">
        <v>1</v>
      </c>
      <c r="L370">
        <v>63.26773</v>
      </c>
    </row>
    <row r="371" spans="1:12" x14ac:dyDescent="0.25">
      <c r="A371" s="12">
        <v>55</v>
      </c>
      <c r="B371" s="8" t="s">
        <v>0</v>
      </c>
      <c r="C371" s="2" t="s">
        <v>12</v>
      </c>
      <c r="D371">
        <v>1698.477002002614</v>
      </c>
      <c r="E371" s="3">
        <f t="shared" si="41"/>
        <v>9.8854536289197326E-2</v>
      </c>
      <c r="G371" s="22">
        <v>2022</v>
      </c>
      <c r="H371" s="21">
        <f t="shared" si="43"/>
        <v>0</v>
      </c>
      <c r="I371" s="1">
        <v>1</v>
      </c>
      <c r="J371" s="21" t="s">
        <v>33</v>
      </c>
      <c r="K371" s="21">
        <v>1</v>
      </c>
      <c r="L371">
        <v>63.26773</v>
      </c>
    </row>
    <row r="372" spans="1:12" x14ac:dyDescent="0.25">
      <c r="A372" s="12">
        <v>55</v>
      </c>
      <c r="B372" s="8" t="s">
        <v>0</v>
      </c>
      <c r="C372" s="2" t="s">
        <v>13</v>
      </c>
      <c r="D372">
        <v>516.72441356936292</v>
      </c>
      <c r="E372" s="3">
        <f t="shared" si="41"/>
        <v>3.0074326724753721E-2</v>
      </c>
      <c r="G372" s="22">
        <v>2022</v>
      </c>
      <c r="H372" s="21">
        <f t="shared" si="43"/>
        <v>0</v>
      </c>
      <c r="I372" s="1">
        <v>1</v>
      </c>
      <c r="J372" s="21" t="s">
        <v>33</v>
      </c>
      <c r="K372" s="21">
        <v>1</v>
      </c>
      <c r="L372">
        <v>63.26773</v>
      </c>
    </row>
    <row r="373" spans="1:12" x14ac:dyDescent="0.25">
      <c r="A373" s="12">
        <v>55</v>
      </c>
      <c r="B373" s="8" t="s">
        <v>0</v>
      </c>
      <c r="C373" s="2" t="s">
        <v>14</v>
      </c>
      <c r="D373">
        <v>1523.398698663503</v>
      </c>
      <c r="E373" s="3">
        <f t="shared" si="41"/>
        <v>8.8664651780616485E-2</v>
      </c>
      <c r="G373" s="22">
        <v>2022</v>
      </c>
      <c r="H373" s="21">
        <f t="shared" si="43"/>
        <v>0</v>
      </c>
      <c r="I373" s="1">
        <v>1</v>
      </c>
      <c r="J373" s="21" t="s">
        <v>33</v>
      </c>
      <c r="K373" s="21">
        <v>1</v>
      </c>
      <c r="L373">
        <v>63.26773</v>
      </c>
    </row>
    <row r="374" spans="1:12" x14ac:dyDescent="0.25">
      <c r="A374" s="12">
        <v>55</v>
      </c>
      <c r="B374" s="8" t="s">
        <v>0</v>
      </c>
      <c r="C374" s="2" t="s">
        <v>15</v>
      </c>
      <c r="D374">
        <v>936.61327835733925</v>
      </c>
      <c r="E374" s="3">
        <f t="shared" si="41"/>
        <v>5.4512643506595543E-2</v>
      </c>
      <c r="G374" s="22">
        <v>2022</v>
      </c>
      <c r="H374" s="21">
        <f t="shared" si="43"/>
        <v>0</v>
      </c>
      <c r="I374" s="1">
        <v>1</v>
      </c>
      <c r="J374" s="21" t="s">
        <v>33</v>
      </c>
      <c r="K374" s="21">
        <v>1</v>
      </c>
      <c r="L374">
        <v>63.26773</v>
      </c>
    </row>
    <row r="375" spans="1:12" x14ac:dyDescent="0.25">
      <c r="A375" s="12">
        <v>55</v>
      </c>
      <c r="B375" s="8" t="s">
        <v>0</v>
      </c>
      <c r="C375" s="2" t="s">
        <v>34</v>
      </c>
      <c r="D375">
        <v>992.31156390140734</v>
      </c>
      <c r="E375" s="3">
        <f t="shared" si="41"/>
        <v>5.7754387835821194E-2</v>
      </c>
      <c r="G375" s="22">
        <v>2022</v>
      </c>
      <c r="H375" s="21">
        <f t="shared" si="43"/>
        <v>0</v>
      </c>
      <c r="I375" s="1">
        <v>1</v>
      </c>
      <c r="J375" s="21" t="s">
        <v>33</v>
      </c>
      <c r="K375" s="21">
        <v>1</v>
      </c>
      <c r="L375">
        <v>63.26773</v>
      </c>
    </row>
    <row r="376" spans="1:12" x14ac:dyDescent="0.25">
      <c r="A376" s="12">
        <v>55</v>
      </c>
      <c r="B376" s="8" t="s">
        <v>0</v>
      </c>
      <c r="C376" s="2" t="s">
        <v>16</v>
      </c>
      <c r="D376">
        <v>67.815456064921918</v>
      </c>
      <c r="E376" s="3">
        <f t="shared" si="41"/>
        <v>3.9469863028077506E-3</v>
      </c>
      <c r="G376" s="22">
        <v>2022</v>
      </c>
      <c r="H376" s="21">
        <f t="shared" si="43"/>
        <v>0</v>
      </c>
      <c r="I376" s="1">
        <v>1</v>
      </c>
      <c r="J376" s="21" t="s">
        <v>33</v>
      </c>
      <c r="K376" s="21">
        <v>1</v>
      </c>
      <c r="L376">
        <v>63.26773</v>
      </c>
    </row>
    <row r="377" spans="1:12" x14ac:dyDescent="0.25">
      <c r="A377" s="12">
        <v>55</v>
      </c>
      <c r="B377" s="8" t="s">
        <v>22</v>
      </c>
      <c r="C377" s="2" t="s">
        <v>3</v>
      </c>
      <c r="D377">
        <v>564.14397938074967</v>
      </c>
      <c r="E377" s="3">
        <f>D377/F$377</f>
        <v>8.7424614702326153E-2</v>
      </c>
      <c r="F377">
        <f>SUM(D377:D391)</f>
        <v>6452.9192527941359</v>
      </c>
      <c r="G377" s="22">
        <v>2022</v>
      </c>
      <c r="H377" s="21">
        <f t="shared" si="43"/>
        <v>0</v>
      </c>
      <c r="I377" s="1">
        <v>1</v>
      </c>
      <c r="J377" s="21" t="s">
        <v>33</v>
      </c>
      <c r="K377" s="21">
        <v>1</v>
      </c>
      <c r="L377">
        <v>63.26773</v>
      </c>
    </row>
    <row r="378" spans="1:12" x14ac:dyDescent="0.25">
      <c r="A378" s="12">
        <v>55</v>
      </c>
      <c r="B378" s="8" t="s">
        <v>22</v>
      </c>
      <c r="C378" s="2" t="s">
        <v>4</v>
      </c>
      <c r="D378">
        <v>20.395269809883349</v>
      </c>
      <c r="E378" s="3">
        <f t="shared" ref="E378:E391" si="44">D378/F$377</f>
        <v>3.1606268435874396E-3</v>
      </c>
      <c r="G378" s="22">
        <v>2022</v>
      </c>
      <c r="H378" s="21">
        <f t="shared" si="43"/>
        <v>0</v>
      </c>
      <c r="I378" s="1">
        <v>1</v>
      </c>
      <c r="J378" s="21" t="s">
        <v>33</v>
      </c>
      <c r="K378" s="21">
        <v>1</v>
      </c>
      <c r="L378">
        <v>63.26773</v>
      </c>
    </row>
    <row r="379" spans="1:12" x14ac:dyDescent="0.25">
      <c r="A379" s="12">
        <v>55</v>
      </c>
      <c r="B379" s="8" t="s">
        <v>22</v>
      </c>
      <c r="C379" s="2" t="s">
        <v>5</v>
      </c>
      <c r="D379">
        <v>0</v>
      </c>
      <c r="E379" s="3">
        <f t="shared" si="44"/>
        <v>0</v>
      </c>
      <c r="G379" s="22">
        <v>2022</v>
      </c>
      <c r="H379" s="21">
        <f t="shared" si="43"/>
        <v>0</v>
      </c>
      <c r="I379" s="1">
        <v>1</v>
      </c>
      <c r="J379" s="21" t="s">
        <v>33</v>
      </c>
      <c r="K379" s="21">
        <v>1</v>
      </c>
      <c r="L379">
        <v>63.26773</v>
      </c>
    </row>
    <row r="380" spans="1:12" x14ac:dyDescent="0.25">
      <c r="A380" s="12">
        <v>55</v>
      </c>
      <c r="B380" s="8" t="s">
        <v>22</v>
      </c>
      <c r="C380" s="2" t="s">
        <v>6</v>
      </c>
      <c r="D380">
        <v>286.64111029754878</v>
      </c>
      <c r="E380" s="3">
        <f t="shared" si="44"/>
        <v>4.4420377672234501E-2</v>
      </c>
      <c r="G380" s="22">
        <v>2022</v>
      </c>
      <c r="H380" s="21">
        <f t="shared" si="43"/>
        <v>0</v>
      </c>
      <c r="I380" s="1">
        <v>1</v>
      </c>
      <c r="J380" s="21" t="s">
        <v>33</v>
      </c>
      <c r="K380" s="21">
        <v>1</v>
      </c>
      <c r="L380">
        <v>63.26773</v>
      </c>
    </row>
    <row r="381" spans="1:12" x14ac:dyDescent="0.25">
      <c r="A381" s="12">
        <v>55</v>
      </c>
      <c r="B381" s="8" t="s">
        <v>22</v>
      </c>
      <c r="C381" s="2" t="s">
        <v>7</v>
      </c>
      <c r="D381">
        <v>1754.9763167909171</v>
      </c>
      <c r="E381" s="3">
        <f t="shared" si="44"/>
        <v>0.27196626023655979</v>
      </c>
      <c r="G381" s="22">
        <v>2022</v>
      </c>
      <c r="H381" s="21">
        <f t="shared" si="43"/>
        <v>0</v>
      </c>
      <c r="I381" s="1">
        <v>1</v>
      </c>
      <c r="J381" s="21" t="s">
        <v>33</v>
      </c>
      <c r="K381" s="21">
        <v>1</v>
      </c>
      <c r="L381">
        <v>63.26773</v>
      </c>
    </row>
    <row r="382" spans="1:12" x14ac:dyDescent="0.25">
      <c r="A382" s="12">
        <v>55</v>
      </c>
      <c r="B382" s="8" t="s">
        <v>22</v>
      </c>
      <c r="C382" s="2" t="s">
        <v>8</v>
      </c>
      <c r="D382">
        <v>274.60690360614558</v>
      </c>
      <c r="E382" s="3">
        <f t="shared" si="44"/>
        <v>4.2555453252764608E-2</v>
      </c>
      <c r="G382" s="22">
        <v>2022</v>
      </c>
      <c r="H382" s="21">
        <f t="shared" si="43"/>
        <v>0</v>
      </c>
      <c r="I382" s="1">
        <v>1</v>
      </c>
      <c r="J382" s="21" t="s">
        <v>33</v>
      </c>
      <c r="K382" s="21">
        <v>1</v>
      </c>
      <c r="L382">
        <v>63.26773</v>
      </c>
    </row>
    <row r="383" spans="1:12" x14ac:dyDescent="0.25">
      <c r="A383" s="12">
        <v>55</v>
      </c>
      <c r="B383" s="8" t="s">
        <v>22</v>
      </c>
      <c r="C383" s="2" t="s">
        <v>9</v>
      </c>
      <c r="D383">
        <v>2102.1774180773396</v>
      </c>
      <c r="E383" s="3">
        <f t="shared" si="44"/>
        <v>0.32577153621860211</v>
      </c>
      <c r="G383" s="22">
        <v>2022</v>
      </c>
      <c r="H383" s="21">
        <f t="shared" si="43"/>
        <v>0</v>
      </c>
      <c r="I383" s="1">
        <v>1</v>
      </c>
      <c r="J383" s="21" t="s">
        <v>33</v>
      </c>
      <c r="K383" s="21">
        <v>1</v>
      </c>
      <c r="L383">
        <v>63.26773</v>
      </c>
    </row>
    <row r="384" spans="1:12" x14ac:dyDescent="0.25">
      <c r="A384" s="12">
        <v>55</v>
      </c>
      <c r="B384" s="8" t="s">
        <v>22</v>
      </c>
      <c r="C384" s="2" t="s">
        <v>10</v>
      </c>
      <c r="D384">
        <v>1181.2442086172755</v>
      </c>
      <c r="E384" s="3">
        <f t="shared" si="44"/>
        <v>0.18305578643430145</v>
      </c>
      <c r="G384" s="22">
        <v>2022</v>
      </c>
      <c r="H384" s="21">
        <f t="shared" si="43"/>
        <v>0</v>
      </c>
      <c r="I384" s="1">
        <v>1</v>
      </c>
      <c r="J384" s="21" t="s">
        <v>33</v>
      </c>
      <c r="K384" s="21">
        <v>1</v>
      </c>
      <c r="L384">
        <v>63.26773</v>
      </c>
    </row>
    <row r="385" spans="1:12" x14ac:dyDescent="0.25">
      <c r="A385" s="12">
        <v>55</v>
      </c>
      <c r="B385" s="8" t="s">
        <v>22</v>
      </c>
      <c r="C385" s="2" t="s">
        <v>11</v>
      </c>
      <c r="D385">
        <v>40.171506774619004</v>
      </c>
      <c r="E385" s="3">
        <f t="shared" si="44"/>
        <v>6.2253230206196376E-3</v>
      </c>
      <c r="G385" s="22">
        <v>2022</v>
      </c>
      <c r="H385" s="21">
        <f t="shared" si="43"/>
        <v>0</v>
      </c>
      <c r="I385" s="1">
        <v>1</v>
      </c>
      <c r="J385" s="21" t="s">
        <v>33</v>
      </c>
      <c r="K385" s="21">
        <v>1</v>
      </c>
      <c r="L385">
        <v>63.26773</v>
      </c>
    </row>
    <row r="386" spans="1:12" x14ac:dyDescent="0.25">
      <c r="A386" s="12">
        <v>55</v>
      </c>
      <c r="B386" s="8" t="s">
        <v>22</v>
      </c>
      <c r="C386" s="2" t="s">
        <v>12</v>
      </c>
      <c r="D386">
        <v>92.354497451302606</v>
      </c>
      <c r="E386" s="3">
        <f t="shared" si="44"/>
        <v>1.4312049141373153E-2</v>
      </c>
      <c r="G386" s="22">
        <v>2022</v>
      </c>
      <c r="H386" s="21">
        <f t="shared" si="43"/>
        <v>0</v>
      </c>
      <c r="I386" s="1">
        <v>1</v>
      </c>
      <c r="J386" s="21" t="s">
        <v>33</v>
      </c>
      <c r="K386" s="21">
        <v>1</v>
      </c>
      <c r="L386">
        <v>63.26773</v>
      </c>
    </row>
    <row r="387" spans="1:12" x14ac:dyDescent="0.25">
      <c r="A387" s="12">
        <v>55</v>
      </c>
      <c r="B387" s="8" t="s">
        <v>22</v>
      </c>
      <c r="C387" s="2" t="s">
        <v>13</v>
      </c>
      <c r="D387">
        <v>8.855823003047492</v>
      </c>
      <c r="E387" s="3">
        <f t="shared" si="44"/>
        <v>1.3723746813061222E-3</v>
      </c>
      <c r="G387" s="22">
        <v>2022</v>
      </c>
      <c r="H387" s="21">
        <f t="shared" si="43"/>
        <v>0</v>
      </c>
      <c r="I387" s="1">
        <v>1</v>
      </c>
      <c r="J387" s="21" t="s">
        <v>33</v>
      </c>
      <c r="K387" s="21">
        <v>1</v>
      </c>
      <c r="L387">
        <v>63.26773</v>
      </c>
    </row>
    <row r="388" spans="1:12" x14ac:dyDescent="0.25">
      <c r="A388" s="12">
        <v>55</v>
      </c>
      <c r="B388" s="8" t="s">
        <v>22</v>
      </c>
      <c r="C388" s="2" t="s">
        <v>14</v>
      </c>
      <c r="D388">
        <v>17.209137227736758</v>
      </c>
      <c r="E388" s="3">
        <f t="shared" si="44"/>
        <v>2.6668762700362541E-3</v>
      </c>
      <c r="G388" s="22">
        <v>2022</v>
      </c>
      <c r="H388" s="21">
        <f t="shared" si="43"/>
        <v>0</v>
      </c>
      <c r="I388" s="1">
        <v>1</v>
      </c>
      <c r="J388" s="21" t="s">
        <v>33</v>
      </c>
      <c r="K388" s="21">
        <v>1</v>
      </c>
      <c r="L388">
        <v>63.26773</v>
      </c>
    </row>
    <row r="389" spans="1:12" x14ac:dyDescent="0.25">
      <c r="A389" s="12">
        <v>55</v>
      </c>
      <c r="B389" s="8" t="s">
        <v>22</v>
      </c>
      <c r="C389" s="2" t="s">
        <v>15</v>
      </c>
      <c r="D389">
        <v>11.105150174408378</v>
      </c>
      <c r="E389" s="3">
        <f t="shared" si="44"/>
        <v>1.720949811916492E-3</v>
      </c>
      <c r="G389" s="22">
        <v>2022</v>
      </c>
      <c r="H389" s="21">
        <f t="shared" si="43"/>
        <v>0</v>
      </c>
      <c r="I389" s="1">
        <v>1</v>
      </c>
      <c r="J389" s="21" t="s">
        <v>33</v>
      </c>
      <c r="K389" s="21">
        <v>1</v>
      </c>
      <c r="L389">
        <v>63.26773</v>
      </c>
    </row>
    <row r="390" spans="1:12" x14ac:dyDescent="0.25">
      <c r="A390" s="12">
        <v>55</v>
      </c>
      <c r="B390" s="8" t="s">
        <v>22</v>
      </c>
      <c r="C390" s="2" t="s">
        <v>34</v>
      </c>
      <c r="D390">
        <v>99.037931583162774</v>
      </c>
      <c r="E390" s="3">
        <f t="shared" si="44"/>
        <v>1.5347771714372377E-2</v>
      </c>
      <c r="G390" s="22">
        <v>2022</v>
      </c>
      <c r="H390" s="21">
        <f t="shared" si="43"/>
        <v>0</v>
      </c>
      <c r="I390" s="1">
        <v>1</v>
      </c>
      <c r="J390" s="21" t="s">
        <v>33</v>
      </c>
      <c r="K390" s="21">
        <v>1</v>
      </c>
      <c r="L390">
        <v>63.26773</v>
      </c>
    </row>
    <row r="391" spans="1:12" x14ac:dyDescent="0.25">
      <c r="A391" s="12">
        <v>55</v>
      </c>
      <c r="B391" s="8" t="s">
        <v>22</v>
      </c>
      <c r="C391" s="2" t="s">
        <v>16</v>
      </c>
      <c r="D391">
        <v>0</v>
      </c>
      <c r="E391" s="3">
        <f t="shared" si="44"/>
        <v>0</v>
      </c>
      <c r="G391" s="22">
        <v>2022</v>
      </c>
      <c r="H391" s="21">
        <f t="shared" si="43"/>
        <v>0</v>
      </c>
      <c r="I391" s="1">
        <v>1</v>
      </c>
      <c r="J391" s="21" t="s">
        <v>33</v>
      </c>
      <c r="K391" s="21">
        <v>1</v>
      </c>
      <c r="L391">
        <v>63.26773</v>
      </c>
    </row>
    <row r="392" spans="1:12" x14ac:dyDescent="0.25">
      <c r="A392" s="12">
        <v>55</v>
      </c>
      <c r="B392" s="8" t="s">
        <v>23</v>
      </c>
      <c r="C392" s="2" t="s">
        <v>3</v>
      </c>
      <c r="D392">
        <v>1.2692000642267725</v>
      </c>
      <c r="E392" s="3">
        <f>D392/F$392</f>
        <v>2.1923432532723481E-4</v>
      </c>
      <c r="F392">
        <f>SUM(D392:D406)</f>
        <v>5789.2397202506118</v>
      </c>
      <c r="G392" s="22">
        <v>2022</v>
      </c>
      <c r="H392" s="21">
        <f t="shared" si="43"/>
        <v>0</v>
      </c>
      <c r="I392" s="1">
        <v>1</v>
      </c>
      <c r="J392" s="21" t="s">
        <v>33</v>
      </c>
      <c r="K392" s="21">
        <v>1</v>
      </c>
      <c r="L392">
        <v>63.26773</v>
      </c>
    </row>
    <row r="393" spans="1:12" x14ac:dyDescent="0.25">
      <c r="A393" s="12">
        <v>55</v>
      </c>
      <c r="B393" s="8" t="s">
        <v>23</v>
      </c>
      <c r="C393" s="2" t="s">
        <v>4</v>
      </c>
      <c r="D393">
        <v>0</v>
      </c>
      <c r="E393" s="3">
        <f t="shared" ref="E393:E406" si="45">D393/F$392</f>
        <v>0</v>
      </c>
      <c r="G393" s="22">
        <v>2022</v>
      </c>
      <c r="H393" s="21">
        <f t="shared" si="43"/>
        <v>0</v>
      </c>
      <c r="I393" s="1">
        <v>1</v>
      </c>
      <c r="J393" s="21" t="s">
        <v>33</v>
      </c>
      <c r="K393" s="21">
        <v>1</v>
      </c>
      <c r="L393">
        <v>63.26773</v>
      </c>
    </row>
    <row r="394" spans="1:12" x14ac:dyDescent="0.25">
      <c r="A394" s="12">
        <v>55</v>
      </c>
      <c r="B394" s="8" t="s">
        <v>23</v>
      </c>
      <c r="C394" s="2" t="s">
        <v>5</v>
      </c>
      <c r="D394">
        <v>2.4349401390673662</v>
      </c>
      <c r="E394" s="3">
        <f t="shared" si="45"/>
        <v>4.20597566645929E-4</v>
      </c>
      <c r="G394" s="22">
        <v>2022</v>
      </c>
      <c r="H394" s="21">
        <f t="shared" si="43"/>
        <v>0</v>
      </c>
      <c r="I394" s="1">
        <v>1</v>
      </c>
      <c r="J394" s="21" t="s">
        <v>33</v>
      </c>
      <c r="K394" s="21">
        <v>1</v>
      </c>
      <c r="L394">
        <v>63.26773</v>
      </c>
    </row>
    <row r="395" spans="1:12" x14ac:dyDescent="0.25">
      <c r="A395" s="12">
        <v>55</v>
      </c>
      <c r="B395" s="8" t="s">
        <v>23</v>
      </c>
      <c r="C395" s="2" t="s">
        <v>6</v>
      </c>
      <c r="D395">
        <v>102.74470193370355</v>
      </c>
      <c r="E395" s="3">
        <f t="shared" si="45"/>
        <v>1.7747529364573595E-2</v>
      </c>
      <c r="G395" s="22">
        <v>2022</v>
      </c>
      <c r="H395" s="21">
        <f t="shared" si="43"/>
        <v>0</v>
      </c>
      <c r="I395" s="1">
        <v>1</v>
      </c>
      <c r="J395" s="21" t="s">
        <v>33</v>
      </c>
      <c r="K395" s="21">
        <v>1</v>
      </c>
      <c r="L395">
        <v>63.26773</v>
      </c>
    </row>
    <row r="396" spans="1:12" x14ac:dyDescent="0.25">
      <c r="A396" s="12">
        <v>55</v>
      </c>
      <c r="B396" s="8" t="s">
        <v>23</v>
      </c>
      <c r="C396" s="2" t="s">
        <v>7</v>
      </c>
      <c r="D396">
        <v>2218.7098675715552</v>
      </c>
      <c r="E396" s="3">
        <f t="shared" si="45"/>
        <v>0.38324719216766323</v>
      </c>
      <c r="G396" s="22">
        <v>2022</v>
      </c>
      <c r="H396" s="21">
        <f t="shared" si="43"/>
        <v>0</v>
      </c>
      <c r="I396" s="1">
        <v>1</v>
      </c>
      <c r="J396" s="21" t="s">
        <v>33</v>
      </c>
      <c r="K396" s="21">
        <v>1</v>
      </c>
      <c r="L396">
        <v>63.26773</v>
      </c>
    </row>
    <row r="397" spans="1:12" x14ac:dyDescent="0.25">
      <c r="A397" s="12">
        <v>55</v>
      </c>
      <c r="B397" s="8" t="s">
        <v>23</v>
      </c>
      <c r="C397" s="2" t="s">
        <v>8</v>
      </c>
      <c r="D397">
        <v>207.99564479081951</v>
      </c>
      <c r="E397" s="3">
        <f t="shared" si="45"/>
        <v>3.5927972383533555E-2</v>
      </c>
      <c r="G397" s="22">
        <v>2022</v>
      </c>
      <c r="H397" s="21">
        <f t="shared" si="43"/>
        <v>0</v>
      </c>
      <c r="I397" s="1">
        <v>1</v>
      </c>
      <c r="J397" s="21" t="s">
        <v>33</v>
      </c>
      <c r="K397" s="21">
        <v>1</v>
      </c>
      <c r="L397">
        <v>63.26773</v>
      </c>
    </row>
    <row r="398" spans="1:12" x14ac:dyDescent="0.25">
      <c r="A398" s="12">
        <v>55</v>
      </c>
      <c r="B398" s="8" t="s">
        <v>23</v>
      </c>
      <c r="C398" s="2" t="s">
        <v>9</v>
      </c>
      <c r="D398">
        <v>1120.1703896314057</v>
      </c>
      <c r="E398" s="3">
        <f t="shared" si="45"/>
        <v>0.19349179577295417</v>
      </c>
      <c r="G398" s="22">
        <v>2022</v>
      </c>
      <c r="H398" s="21">
        <f t="shared" si="43"/>
        <v>0</v>
      </c>
      <c r="I398" s="1">
        <v>1</v>
      </c>
      <c r="J398" s="21" t="s">
        <v>33</v>
      </c>
      <c r="K398" s="21">
        <v>1</v>
      </c>
      <c r="L398">
        <v>63.26773</v>
      </c>
    </row>
    <row r="399" spans="1:12" x14ac:dyDescent="0.25">
      <c r="A399" s="12">
        <v>55</v>
      </c>
      <c r="B399" s="8" t="s">
        <v>23</v>
      </c>
      <c r="C399" s="2" t="s">
        <v>10</v>
      </c>
      <c r="D399">
        <v>1312.5767967659772</v>
      </c>
      <c r="E399" s="3">
        <f t="shared" si="45"/>
        <v>0.22672697283109858</v>
      </c>
      <c r="G399" s="22">
        <v>2022</v>
      </c>
      <c r="H399" s="21">
        <f t="shared" si="43"/>
        <v>0</v>
      </c>
      <c r="I399" s="1">
        <v>1</v>
      </c>
      <c r="J399" s="21" t="s">
        <v>33</v>
      </c>
      <c r="K399" s="21">
        <v>1</v>
      </c>
      <c r="L399">
        <v>63.26773</v>
      </c>
    </row>
    <row r="400" spans="1:12" x14ac:dyDescent="0.25">
      <c r="A400" s="12">
        <v>55</v>
      </c>
      <c r="B400" s="8" t="s">
        <v>23</v>
      </c>
      <c r="C400" s="2" t="s">
        <v>11</v>
      </c>
      <c r="D400">
        <v>43.861970873458311</v>
      </c>
      <c r="E400" s="3">
        <f t="shared" si="45"/>
        <v>7.5764647851824596E-3</v>
      </c>
      <c r="G400" s="22">
        <v>2022</v>
      </c>
      <c r="H400" s="21">
        <f t="shared" si="43"/>
        <v>0</v>
      </c>
      <c r="I400" s="1">
        <v>1</v>
      </c>
      <c r="J400" s="21" t="s">
        <v>33</v>
      </c>
      <c r="K400" s="21">
        <v>1</v>
      </c>
      <c r="L400">
        <v>63.26773</v>
      </c>
    </row>
    <row r="401" spans="1:12" x14ac:dyDescent="0.25">
      <c r="A401" s="12">
        <v>55</v>
      </c>
      <c r="B401" s="8" t="s">
        <v>23</v>
      </c>
      <c r="C401" s="2" t="s">
        <v>12</v>
      </c>
      <c r="D401">
        <v>256.08443357717982</v>
      </c>
      <c r="E401" s="3">
        <f t="shared" si="45"/>
        <v>4.4234553404552082E-2</v>
      </c>
      <c r="G401" s="22">
        <v>2022</v>
      </c>
      <c r="H401" s="21">
        <f t="shared" si="43"/>
        <v>0</v>
      </c>
      <c r="I401" s="1">
        <v>1</v>
      </c>
      <c r="J401" s="21" t="s">
        <v>33</v>
      </c>
      <c r="K401" s="21">
        <v>1</v>
      </c>
      <c r="L401">
        <v>63.26773</v>
      </c>
    </row>
    <row r="402" spans="1:12" x14ac:dyDescent="0.25">
      <c r="A402" s="12">
        <v>55</v>
      </c>
      <c r="B402" s="8" t="s">
        <v>23</v>
      </c>
      <c r="C402" s="2" t="s">
        <v>13</v>
      </c>
      <c r="D402">
        <v>257.48163027572451</v>
      </c>
      <c r="E402" s="3">
        <f t="shared" si="45"/>
        <v>4.4475897132927558E-2</v>
      </c>
      <c r="G402" s="22">
        <v>2022</v>
      </c>
      <c r="H402" s="21">
        <f t="shared" si="43"/>
        <v>0</v>
      </c>
      <c r="I402" s="1">
        <v>1</v>
      </c>
      <c r="J402" s="21" t="s">
        <v>33</v>
      </c>
      <c r="K402" s="21">
        <v>1</v>
      </c>
      <c r="L402">
        <v>63.26773</v>
      </c>
    </row>
    <row r="403" spans="1:12" x14ac:dyDescent="0.25">
      <c r="A403" s="12">
        <v>55</v>
      </c>
      <c r="B403" s="8" t="s">
        <v>23</v>
      </c>
      <c r="C403" s="2" t="s">
        <v>14</v>
      </c>
      <c r="D403">
        <v>33.948989830003264</v>
      </c>
      <c r="E403" s="3">
        <f t="shared" si="45"/>
        <v>5.8641534070960248E-3</v>
      </c>
      <c r="G403" s="22">
        <v>2022</v>
      </c>
      <c r="H403" s="21">
        <f t="shared" si="43"/>
        <v>0</v>
      </c>
      <c r="I403" s="1">
        <v>1</v>
      </c>
      <c r="J403" s="21" t="s">
        <v>33</v>
      </c>
      <c r="K403" s="21">
        <v>1</v>
      </c>
      <c r="L403">
        <v>63.26773</v>
      </c>
    </row>
    <row r="404" spans="1:12" x14ac:dyDescent="0.25">
      <c r="A404" s="12">
        <v>55</v>
      </c>
      <c r="B404" s="8" t="s">
        <v>23</v>
      </c>
      <c r="C404" s="2" t="s">
        <v>15</v>
      </c>
      <c r="D404">
        <v>16.440768133009243</v>
      </c>
      <c r="E404" s="3">
        <f t="shared" si="45"/>
        <v>2.8398838064175955E-3</v>
      </c>
      <c r="G404" s="22">
        <v>2022</v>
      </c>
      <c r="H404" s="21">
        <f t="shared" si="43"/>
        <v>0</v>
      </c>
      <c r="I404" s="1">
        <v>1</v>
      </c>
      <c r="J404" s="21" t="s">
        <v>33</v>
      </c>
      <c r="K404" s="21">
        <v>1</v>
      </c>
      <c r="L404">
        <v>63.26773</v>
      </c>
    </row>
    <row r="405" spans="1:12" x14ac:dyDescent="0.25">
      <c r="A405" s="12">
        <v>55</v>
      </c>
      <c r="B405" s="8" t="s">
        <v>23</v>
      </c>
      <c r="C405" s="2" t="s">
        <v>34</v>
      </c>
      <c r="D405">
        <v>207.32882866166239</v>
      </c>
      <c r="E405" s="3">
        <f t="shared" si="45"/>
        <v>3.5812790397404252E-2</v>
      </c>
      <c r="G405" s="22">
        <v>2022</v>
      </c>
      <c r="H405" s="21">
        <f t="shared" si="43"/>
        <v>0</v>
      </c>
      <c r="I405" s="1">
        <v>1</v>
      </c>
      <c r="J405" s="21" t="s">
        <v>33</v>
      </c>
      <c r="K405" s="21">
        <v>1</v>
      </c>
      <c r="L405">
        <v>63.26773</v>
      </c>
    </row>
    <row r="406" spans="1:12" x14ac:dyDescent="0.25">
      <c r="A406" s="12">
        <v>55</v>
      </c>
      <c r="B406" s="8" t="s">
        <v>23</v>
      </c>
      <c r="C406" s="2" t="s">
        <v>16</v>
      </c>
      <c r="D406">
        <v>8.1915580028176489</v>
      </c>
      <c r="E406" s="3">
        <f t="shared" si="45"/>
        <v>1.4149626546235061E-3</v>
      </c>
      <c r="G406" s="22">
        <v>2022</v>
      </c>
      <c r="H406" s="21">
        <f t="shared" si="43"/>
        <v>0</v>
      </c>
      <c r="I406" s="1">
        <v>1</v>
      </c>
      <c r="J406" s="21" t="s">
        <v>33</v>
      </c>
      <c r="K406" s="21">
        <v>1</v>
      </c>
      <c r="L406">
        <v>63.26773</v>
      </c>
    </row>
    <row r="407" spans="1:12" x14ac:dyDescent="0.25">
      <c r="A407" s="12">
        <v>55</v>
      </c>
      <c r="B407" s="8" t="s">
        <v>24</v>
      </c>
      <c r="C407" s="2" t="s">
        <v>3</v>
      </c>
      <c r="D407">
        <v>103.87184641813535</v>
      </c>
      <c r="E407" s="3">
        <f>D407/F$407</f>
        <v>1.2858639738658044E-2</v>
      </c>
      <c r="F407">
        <f>SUM(D407:D421)</f>
        <v>8077.9809162750244</v>
      </c>
      <c r="G407" s="22">
        <v>2022</v>
      </c>
      <c r="H407" s="21">
        <f t="shared" si="43"/>
        <v>0</v>
      </c>
      <c r="I407" s="1">
        <v>1</v>
      </c>
      <c r="J407" s="21" t="s">
        <v>33</v>
      </c>
      <c r="K407" s="21">
        <v>1</v>
      </c>
      <c r="L407">
        <v>63.26773</v>
      </c>
    </row>
    <row r="408" spans="1:12" x14ac:dyDescent="0.25">
      <c r="A408" s="12">
        <v>55</v>
      </c>
      <c r="B408" s="8" t="s">
        <v>24</v>
      </c>
      <c r="C408" s="2" t="s">
        <v>4</v>
      </c>
      <c r="D408">
        <v>5.9916232098231399</v>
      </c>
      <c r="E408" s="3">
        <f t="shared" ref="E408:E421" si="46">D408/F$407</f>
        <v>7.417228725747027E-4</v>
      </c>
      <c r="G408" s="22">
        <v>2022</v>
      </c>
      <c r="H408" s="21">
        <f t="shared" si="43"/>
        <v>0</v>
      </c>
      <c r="I408" s="1">
        <v>1</v>
      </c>
      <c r="J408" s="21" t="s">
        <v>33</v>
      </c>
      <c r="K408" s="21">
        <v>1</v>
      </c>
      <c r="L408">
        <v>63.26773</v>
      </c>
    </row>
    <row r="409" spans="1:12" x14ac:dyDescent="0.25">
      <c r="A409" s="12">
        <v>55</v>
      </c>
      <c r="B409" s="8" t="s">
        <v>24</v>
      </c>
      <c r="C409" s="2" t="s">
        <v>5</v>
      </c>
      <c r="D409">
        <v>0</v>
      </c>
      <c r="E409" s="3">
        <f t="shared" si="46"/>
        <v>0</v>
      </c>
      <c r="G409" s="22">
        <v>2022</v>
      </c>
      <c r="H409" s="21">
        <f t="shared" si="43"/>
        <v>0</v>
      </c>
      <c r="I409" s="1">
        <v>1</v>
      </c>
      <c r="J409" s="21" t="s">
        <v>33</v>
      </c>
      <c r="K409" s="21">
        <v>1</v>
      </c>
      <c r="L409">
        <v>63.26773</v>
      </c>
    </row>
    <row r="410" spans="1:12" x14ac:dyDescent="0.25">
      <c r="A410" s="12">
        <v>55</v>
      </c>
      <c r="B410" s="8" t="s">
        <v>24</v>
      </c>
      <c r="C410" s="2" t="s">
        <v>6</v>
      </c>
      <c r="D410">
        <v>4315.9806796608154</v>
      </c>
      <c r="E410" s="3">
        <f t="shared" si="46"/>
        <v>0.53428953650598998</v>
      </c>
      <c r="G410" s="22">
        <v>2022</v>
      </c>
      <c r="H410" s="21">
        <f t="shared" si="43"/>
        <v>0</v>
      </c>
      <c r="I410" s="1">
        <v>1</v>
      </c>
      <c r="J410" s="21" t="s">
        <v>33</v>
      </c>
      <c r="K410" s="21">
        <v>1</v>
      </c>
      <c r="L410">
        <v>63.26773</v>
      </c>
    </row>
    <row r="411" spans="1:12" x14ac:dyDescent="0.25">
      <c r="A411" s="12">
        <v>55</v>
      </c>
      <c r="B411" s="8" t="s">
        <v>24</v>
      </c>
      <c r="C411" s="2" t="s">
        <v>7</v>
      </c>
      <c r="D411">
        <v>83.420751141199901</v>
      </c>
      <c r="E411" s="3">
        <f t="shared" si="46"/>
        <v>1.0326930950422135E-2</v>
      </c>
      <c r="G411" s="22">
        <v>2022</v>
      </c>
      <c r="H411" s="21">
        <f t="shared" si="43"/>
        <v>0</v>
      </c>
      <c r="I411" s="1">
        <v>1</v>
      </c>
      <c r="J411" s="21" t="s">
        <v>33</v>
      </c>
      <c r="K411" s="21">
        <v>1</v>
      </c>
      <c r="L411">
        <v>63.26773</v>
      </c>
    </row>
    <row r="412" spans="1:12" x14ac:dyDescent="0.25">
      <c r="A412" s="12">
        <v>55</v>
      </c>
      <c r="B412" s="8" t="s">
        <v>24</v>
      </c>
      <c r="C412" s="2" t="s">
        <v>8</v>
      </c>
      <c r="D412">
        <v>385.05695731087769</v>
      </c>
      <c r="E412" s="3">
        <f t="shared" si="46"/>
        <v>4.7667475486985661E-2</v>
      </c>
      <c r="G412" s="22">
        <v>2022</v>
      </c>
      <c r="H412" s="21">
        <f t="shared" si="43"/>
        <v>0</v>
      </c>
      <c r="I412" s="1">
        <v>1</v>
      </c>
      <c r="J412" s="21" t="s">
        <v>33</v>
      </c>
      <c r="K412" s="21">
        <v>1</v>
      </c>
      <c r="L412">
        <v>63.26773</v>
      </c>
    </row>
    <row r="413" spans="1:12" x14ac:dyDescent="0.25">
      <c r="A413" s="12">
        <v>55</v>
      </c>
      <c r="B413" s="8" t="s">
        <v>24</v>
      </c>
      <c r="C413" s="2" t="s">
        <v>9</v>
      </c>
      <c r="D413">
        <v>1013.4347330514149</v>
      </c>
      <c r="E413" s="3">
        <f t="shared" si="46"/>
        <v>0.12545644060752958</v>
      </c>
      <c r="G413" s="22">
        <v>2022</v>
      </c>
      <c r="H413" s="21">
        <f t="shared" si="43"/>
        <v>0</v>
      </c>
      <c r="I413" s="1">
        <v>1</v>
      </c>
      <c r="J413" s="21" t="s">
        <v>33</v>
      </c>
      <c r="K413" s="21">
        <v>1</v>
      </c>
      <c r="L413">
        <v>63.26773</v>
      </c>
    </row>
    <row r="414" spans="1:12" x14ac:dyDescent="0.25">
      <c r="A414" s="12">
        <v>55</v>
      </c>
      <c r="B414" s="8" t="s">
        <v>24</v>
      </c>
      <c r="C414" s="2" t="s">
        <v>10</v>
      </c>
      <c r="D414">
        <v>919.269586330435</v>
      </c>
      <c r="E414" s="3">
        <f t="shared" si="46"/>
        <v>0.11379942535867429</v>
      </c>
      <c r="G414" s="22">
        <v>2022</v>
      </c>
      <c r="H414" s="21">
        <f t="shared" si="43"/>
        <v>0</v>
      </c>
      <c r="I414" s="1">
        <v>1</v>
      </c>
      <c r="J414" s="21" t="s">
        <v>33</v>
      </c>
      <c r="K414" s="21">
        <v>1</v>
      </c>
      <c r="L414">
        <v>63.26773</v>
      </c>
    </row>
    <row r="415" spans="1:12" x14ac:dyDescent="0.25">
      <c r="A415" s="12">
        <v>55</v>
      </c>
      <c r="B415" s="8" t="s">
        <v>24</v>
      </c>
      <c r="C415" s="2" t="s">
        <v>11</v>
      </c>
      <c r="D415">
        <v>233.42702695008725</v>
      </c>
      <c r="E415" s="3">
        <f t="shared" si="46"/>
        <v>2.8896704432637702E-2</v>
      </c>
      <c r="G415" s="22">
        <v>2022</v>
      </c>
      <c r="H415" s="21">
        <f t="shared" si="43"/>
        <v>0</v>
      </c>
      <c r="I415" s="1">
        <v>1</v>
      </c>
      <c r="J415" s="21" t="s">
        <v>33</v>
      </c>
      <c r="K415" s="21">
        <v>1</v>
      </c>
      <c r="L415">
        <v>63.26773</v>
      </c>
    </row>
    <row r="416" spans="1:12" x14ac:dyDescent="0.25">
      <c r="A416" s="12">
        <v>55</v>
      </c>
      <c r="B416" s="8" t="s">
        <v>24</v>
      </c>
      <c r="C416" s="2" t="s">
        <v>12</v>
      </c>
      <c r="D416">
        <v>544.92655255838008</v>
      </c>
      <c r="E416" s="3">
        <f t="shared" si="46"/>
        <v>6.7458261935293168E-2</v>
      </c>
      <c r="G416" s="22">
        <v>2022</v>
      </c>
      <c r="H416" s="21">
        <f t="shared" si="43"/>
        <v>0</v>
      </c>
      <c r="I416" s="1">
        <v>1</v>
      </c>
      <c r="J416" s="21" t="s">
        <v>33</v>
      </c>
      <c r="K416" s="21">
        <v>1</v>
      </c>
      <c r="L416">
        <v>63.26773</v>
      </c>
    </row>
    <row r="417" spans="1:12" x14ac:dyDescent="0.25">
      <c r="A417" s="12">
        <v>55</v>
      </c>
      <c r="B417" s="8" t="s">
        <v>24</v>
      </c>
      <c r="C417" s="2" t="s">
        <v>13</v>
      </c>
      <c r="D417">
        <v>181.6728896190773</v>
      </c>
      <c r="E417" s="3">
        <f t="shared" si="46"/>
        <v>2.248988843896051E-2</v>
      </c>
      <c r="G417" s="22">
        <v>2022</v>
      </c>
      <c r="H417" s="21">
        <f t="shared" si="43"/>
        <v>0</v>
      </c>
      <c r="I417" s="1">
        <v>1</v>
      </c>
      <c r="J417" s="21" t="s">
        <v>33</v>
      </c>
      <c r="K417" s="21">
        <v>1</v>
      </c>
      <c r="L417">
        <v>63.26773</v>
      </c>
    </row>
    <row r="418" spans="1:12" x14ac:dyDescent="0.25">
      <c r="A418" s="12">
        <v>55</v>
      </c>
      <c r="B418" s="8" t="s">
        <v>24</v>
      </c>
      <c r="C418" s="2" t="s">
        <v>14</v>
      </c>
      <c r="D418">
        <v>41.605915759021414</v>
      </c>
      <c r="E418" s="3">
        <f t="shared" si="46"/>
        <v>5.1505340493187288E-3</v>
      </c>
      <c r="G418" s="22">
        <v>2022</v>
      </c>
      <c r="H418" s="21">
        <f t="shared" si="43"/>
        <v>0</v>
      </c>
      <c r="I418" s="1">
        <v>1</v>
      </c>
      <c r="J418" s="21" t="s">
        <v>33</v>
      </c>
      <c r="K418" s="21">
        <v>1</v>
      </c>
      <c r="L418">
        <v>63.26773</v>
      </c>
    </row>
    <row r="419" spans="1:12" x14ac:dyDescent="0.25">
      <c r="A419" s="12">
        <v>55</v>
      </c>
      <c r="B419" s="8" t="s">
        <v>24</v>
      </c>
      <c r="C419" s="2" t="s">
        <v>15</v>
      </c>
      <c r="D419">
        <v>51.434969850259002</v>
      </c>
      <c r="E419" s="3">
        <f t="shared" si="46"/>
        <v>6.3673051946224529E-3</v>
      </c>
      <c r="G419" s="22">
        <v>2022</v>
      </c>
      <c r="H419" s="21">
        <f t="shared" si="43"/>
        <v>0</v>
      </c>
      <c r="I419" s="1">
        <v>1</v>
      </c>
      <c r="J419" s="21" t="s">
        <v>33</v>
      </c>
      <c r="K419" s="21">
        <v>1</v>
      </c>
      <c r="L419">
        <v>63.26773</v>
      </c>
    </row>
    <row r="420" spans="1:12" x14ac:dyDescent="0.25">
      <c r="A420" s="12">
        <v>55</v>
      </c>
      <c r="B420" s="8" t="s">
        <v>24</v>
      </c>
      <c r="C420" s="2" t="s">
        <v>34</v>
      </c>
      <c r="D420">
        <v>197.88738441549714</v>
      </c>
      <c r="E420" s="3">
        <f t="shared" si="46"/>
        <v>2.4497134428332911E-2</v>
      </c>
      <c r="G420" s="22">
        <v>2022</v>
      </c>
      <c r="H420" s="21">
        <f t="shared" si="43"/>
        <v>0</v>
      </c>
      <c r="I420" s="1">
        <v>1</v>
      </c>
      <c r="J420" s="21" t="s">
        <v>33</v>
      </c>
      <c r="K420" s="21">
        <v>1</v>
      </c>
      <c r="L420">
        <v>63.26773</v>
      </c>
    </row>
    <row r="421" spans="1:12" x14ac:dyDescent="0.25">
      <c r="A421" s="12">
        <v>55</v>
      </c>
      <c r="B421" s="8" t="s">
        <v>24</v>
      </c>
      <c r="C421" s="2" t="s">
        <v>16</v>
      </c>
      <c r="D421">
        <v>0</v>
      </c>
      <c r="E421" s="3">
        <f t="shared" si="46"/>
        <v>0</v>
      </c>
      <c r="G421" s="22">
        <v>2022</v>
      </c>
      <c r="H421" s="21">
        <f t="shared" si="43"/>
        <v>0</v>
      </c>
      <c r="I421" s="1">
        <v>1</v>
      </c>
      <c r="J421" s="21" t="s">
        <v>33</v>
      </c>
      <c r="K421" s="21">
        <v>1</v>
      </c>
      <c r="L421">
        <v>63.26773</v>
      </c>
    </row>
    <row r="422" spans="1:12" x14ac:dyDescent="0.25">
      <c r="A422" s="12">
        <v>55</v>
      </c>
      <c r="B422" s="8" t="s">
        <v>25</v>
      </c>
      <c r="C422" s="2" t="s">
        <v>3</v>
      </c>
      <c r="D422">
        <v>0</v>
      </c>
      <c r="E422" s="3">
        <f>D422/F$422</f>
        <v>0</v>
      </c>
      <c r="F422">
        <f>SUM(D422:D436)</f>
        <v>7295.6682231227232</v>
      </c>
      <c r="G422" s="22">
        <v>2022</v>
      </c>
      <c r="H422" s="21">
        <f t="shared" si="43"/>
        <v>0</v>
      </c>
      <c r="I422" s="1">
        <v>1</v>
      </c>
      <c r="J422" s="21" t="s">
        <v>33</v>
      </c>
      <c r="K422" s="21">
        <v>1</v>
      </c>
      <c r="L422">
        <v>63.26773</v>
      </c>
    </row>
    <row r="423" spans="1:12" x14ac:dyDescent="0.25">
      <c r="A423" s="12">
        <v>55</v>
      </c>
      <c r="B423" s="8" t="s">
        <v>25</v>
      </c>
      <c r="C423" s="2" t="s">
        <v>4</v>
      </c>
      <c r="D423">
        <v>0</v>
      </c>
      <c r="E423" s="3">
        <f t="shared" ref="E423:E436" si="47">D423/F$422</f>
        <v>0</v>
      </c>
      <c r="G423" s="22">
        <v>2022</v>
      </c>
      <c r="H423" s="21">
        <f t="shared" si="43"/>
        <v>0</v>
      </c>
      <c r="I423" s="1">
        <v>1</v>
      </c>
      <c r="J423" s="21" t="s">
        <v>33</v>
      </c>
      <c r="K423" s="21">
        <v>1</v>
      </c>
      <c r="L423">
        <v>63.26773</v>
      </c>
    </row>
    <row r="424" spans="1:12" x14ac:dyDescent="0.25">
      <c r="A424" s="12">
        <v>55</v>
      </c>
      <c r="B424" s="8" t="s">
        <v>25</v>
      </c>
      <c r="C424" s="2" t="s">
        <v>5</v>
      </c>
      <c r="D424">
        <v>0</v>
      </c>
      <c r="E424" s="3">
        <f t="shared" si="47"/>
        <v>0</v>
      </c>
      <c r="G424" s="22">
        <v>2022</v>
      </c>
      <c r="H424" s="21">
        <f t="shared" si="43"/>
        <v>0</v>
      </c>
      <c r="I424" s="1">
        <v>1</v>
      </c>
      <c r="J424" s="21" t="s">
        <v>33</v>
      </c>
      <c r="K424" s="21">
        <v>1</v>
      </c>
      <c r="L424">
        <v>63.26773</v>
      </c>
    </row>
    <row r="425" spans="1:12" x14ac:dyDescent="0.25">
      <c r="A425" s="12">
        <v>55</v>
      </c>
      <c r="B425" s="8" t="s">
        <v>25</v>
      </c>
      <c r="C425" s="2" t="s">
        <v>6</v>
      </c>
      <c r="D425">
        <v>321.07472594824162</v>
      </c>
      <c r="E425" s="3">
        <f t="shared" si="47"/>
        <v>4.4008953824220619E-2</v>
      </c>
      <c r="G425" s="22">
        <v>2022</v>
      </c>
      <c r="H425" s="21">
        <f t="shared" si="43"/>
        <v>0</v>
      </c>
      <c r="I425" s="1">
        <v>1</v>
      </c>
      <c r="J425" s="21" t="s">
        <v>33</v>
      </c>
      <c r="K425" s="21">
        <v>1</v>
      </c>
      <c r="L425">
        <v>63.26773</v>
      </c>
    </row>
    <row r="426" spans="1:12" x14ac:dyDescent="0.25">
      <c r="A426" s="12">
        <v>55</v>
      </c>
      <c r="B426" s="8" t="s">
        <v>25</v>
      </c>
      <c r="C426" s="2" t="s">
        <v>7</v>
      </c>
      <c r="D426">
        <v>3186.1186216825263</v>
      </c>
      <c r="E426" s="3">
        <f t="shared" si="47"/>
        <v>0.43671374906886734</v>
      </c>
      <c r="G426" s="22">
        <v>2022</v>
      </c>
      <c r="H426" s="21">
        <f t="shared" si="43"/>
        <v>0</v>
      </c>
      <c r="I426" s="1">
        <v>1</v>
      </c>
      <c r="J426" s="21" t="s">
        <v>33</v>
      </c>
      <c r="K426" s="21">
        <v>1</v>
      </c>
      <c r="L426">
        <v>63.26773</v>
      </c>
    </row>
    <row r="427" spans="1:12" x14ac:dyDescent="0.25">
      <c r="A427" s="12">
        <v>55</v>
      </c>
      <c r="B427" s="8" t="s">
        <v>25</v>
      </c>
      <c r="C427" s="2" t="s">
        <v>8</v>
      </c>
      <c r="D427">
        <v>389.48470121855439</v>
      </c>
      <c r="E427" s="3">
        <f t="shared" si="47"/>
        <v>5.3385747447249658E-2</v>
      </c>
      <c r="G427" s="22">
        <v>2022</v>
      </c>
      <c r="H427" s="21">
        <f t="shared" si="43"/>
        <v>0</v>
      </c>
      <c r="I427" s="1">
        <v>1</v>
      </c>
      <c r="J427" s="21" t="s">
        <v>33</v>
      </c>
      <c r="K427" s="21">
        <v>1</v>
      </c>
      <c r="L427">
        <v>63.26773</v>
      </c>
    </row>
    <row r="428" spans="1:12" x14ac:dyDescent="0.25">
      <c r="A428" s="12">
        <v>55</v>
      </c>
      <c r="B428" s="8" t="s">
        <v>25</v>
      </c>
      <c r="C428" s="2" t="s">
        <v>9</v>
      </c>
      <c r="D428">
        <v>939.78211320822049</v>
      </c>
      <c r="E428" s="3">
        <f t="shared" si="47"/>
        <v>0.12881371307835746</v>
      </c>
      <c r="G428" s="22">
        <v>2022</v>
      </c>
      <c r="H428" s="21">
        <f t="shared" si="43"/>
        <v>0</v>
      </c>
      <c r="I428" s="1">
        <v>1</v>
      </c>
      <c r="J428" s="21" t="s">
        <v>33</v>
      </c>
      <c r="K428" s="21">
        <v>1</v>
      </c>
      <c r="L428">
        <v>63.26773</v>
      </c>
    </row>
    <row r="429" spans="1:12" x14ac:dyDescent="0.25">
      <c r="A429" s="12">
        <v>55</v>
      </c>
      <c r="B429" s="8" t="s">
        <v>25</v>
      </c>
      <c r="C429" s="2" t="s">
        <v>10</v>
      </c>
      <c r="D429">
        <v>1030.4257872310991</v>
      </c>
      <c r="E429" s="3">
        <f t="shared" si="47"/>
        <v>0.14123802723995743</v>
      </c>
      <c r="G429" s="22">
        <v>2022</v>
      </c>
      <c r="H429" s="21">
        <f t="shared" ref="H429:H436" si="48">2022-G429</f>
        <v>0</v>
      </c>
      <c r="I429" s="1">
        <v>1</v>
      </c>
      <c r="J429" s="21" t="s">
        <v>33</v>
      </c>
      <c r="K429" s="21">
        <v>1</v>
      </c>
      <c r="L429">
        <v>63.26773</v>
      </c>
    </row>
    <row r="430" spans="1:12" x14ac:dyDescent="0.25">
      <c r="A430" s="12">
        <v>55</v>
      </c>
      <c r="B430" s="8" t="s">
        <v>25</v>
      </c>
      <c r="C430" s="2" t="s">
        <v>11</v>
      </c>
      <c r="D430">
        <v>260.54472044853742</v>
      </c>
      <c r="E430" s="3">
        <f t="shared" si="47"/>
        <v>3.5712249033306227E-2</v>
      </c>
      <c r="G430" s="22">
        <v>2022</v>
      </c>
      <c r="H430" s="21">
        <f t="shared" si="48"/>
        <v>0</v>
      </c>
      <c r="I430" s="1">
        <v>1</v>
      </c>
      <c r="J430" s="21" t="s">
        <v>33</v>
      </c>
      <c r="K430" s="21">
        <v>1</v>
      </c>
      <c r="L430">
        <v>63.26773</v>
      </c>
    </row>
    <row r="431" spans="1:12" x14ac:dyDescent="0.25">
      <c r="A431" s="12">
        <v>55</v>
      </c>
      <c r="B431" s="8" t="s">
        <v>25</v>
      </c>
      <c r="C431" s="2" t="s">
        <v>12</v>
      </c>
      <c r="D431">
        <v>499.37509088513286</v>
      </c>
      <c r="E431" s="3">
        <f t="shared" si="47"/>
        <v>6.844816343243583E-2</v>
      </c>
      <c r="G431" s="22">
        <v>2022</v>
      </c>
      <c r="H431" s="21">
        <f t="shared" si="48"/>
        <v>0</v>
      </c>
      <c r="I431" s="1">
        <v>1</v>
      </c>
      <c r="J431" s="21" t="s">
        <v>33</v>
      </c>
      <c r="K431" s="21">
        <v>1</v>
      </c>
      <c r="L431">
        <v>63.26773</v>
      </c>
    </row>
    <row r="432" spans="1:12" x14ac:dyDescent="0.25">
      <c r="A432" s="12">
        <v>55</v>
      </c>
      <c r="B432" s="8" t="s">
        <v>25</v>
      </c>
      <c r="C432" s="2" t="s">
        <v>13</v>
      </c>
      <c r="D432">
        <v>236.806093199712</v>
      </c>
      <c r="E432" s="3">
        <f t="shared" si="47"/>
        <v>3.2458451502658005E-2</v>
      </c>
      <c r="G432" s="22">
        <v>2022</v>
      </c>
      <c r="H432" s="21">
        <f t="shared" si="48"/>
        <v>0</v>
      </c>
      <c r="I432" s="1">
        <v>1</v>
      </c>
      <c r="J432" s="21" t="s">
        <v>33</v>
      </c>
      <c r="K432" s="21">
        <v>1</v>
      </c>
      <c r="L432">
        <v>63.26773</v>
      </c>
    </row>
    <row r="433" spans="1:12" x14ac:dyDescent="0.25">
      <c r="A433" s="12">
        <v>55</v>
      </c>
      <c r="B433" s="8" t="s">
        <v>25</v>
      </c>
      <c r="C433" s="2" t="s">
        <v>14</v>
      </c>
      <c r="D433">
        <v>126.51598002274524</v>
      </c>
      <c r="E433" s="3">
        <f t="shared" si="47"/>
        <v>1.7341246360651159E-2</v>
      </c>
      <c r="G433" s="22">
        <v>2022</v>
      </c>
      <c r="H433" s="21">
        <f t="shared" si="48"/>
        <v>0</v>
      </c>
      <c r="I433" s="1">
        <v>1</v>
      </c>
      <c r="J433" s="21" t="s">
        <v>33</v>
      </c>
      <c r="K433" s="21">
        <v>1</v>
      </c>
      <c r="L433">
        <v>63.26773</v>
      </c>
    </row>
    <row r="434" spans="1:12" x14ac:dyDescent="0.25">
      <c r="A434" s="12">
        <v>55</v>
      </c>
      <c r="B434" s="8" t="s">
        <v>25</v>
      </c>
      <c r="C434" s="2" t="s">
        <v>15</v>
      </c>
      <c r="D434">
        <v>50.994820289520433</v>
      </c>
      <c r="E434" s="3">
        <f t="shared" si="47"/>
        <v>6.9897394906060315E-3</v>
      </c>
      <c r="G434" s="22">
        <v>2022</v>
      </c>
      <c r="H434" s="21">
        <f t="shared" si="48"/>
        <v>0</v>
      </c>
      <c r="I434" s="1">
        <v>1</v>
      </c>
      <c r="J434" s="21" t="s">
        <v>33</v>
      </c>
      <c r="K434" s="21">
        <v>1</v>
      </c>
      <c r="L434">
        <v>63.26773</v>
      </c>
    </row>
    <row r="435" spans="1:12" x14ac:dyDescent="0.25">
      <c r="A435" s="12">
        <v>55</v>
      </c>
      <c r="B435" s="8" t="s">
        <v>25</v>
      </c>
      <c r="C435" s="2" t="s">
        <v>34</v>
      </c>
      <c r="D435">
        <v>254.54556898843418</v>
      </c>
      <c r="E435" s="3">
        <f t="shared" si="47"/>
        <v>3.4889959521690321E-2</v>
      </c>
      <c r="G435" s="22">
        <v>2022</v>
      </c>
      <c r="H435" s="21">
        <f t="shared" si="48"/>
        <v>0</v>
      </c>
      <c r="I435" s="1">
        <v>1</v>
      </c>
      <c r="J435" s="21" t="s">
        <v>33</v>
      </c>
      <c r="K435" s="21">
        <v>1</v>
      </c>
      <c r="L435">
        <v>63.26773</v>
      </c>
    </row>
    <row r="436" spans="1:12" x14ac:dyDescent="0.25">
      <c r="A436" s="12">
        <v>55</v>
      </c>
      <c r="B436" s="8" t="s">
        <v>25</v>
      </c>
      <c r="C436" s="2" t="s">
        <v>16</v>
      </c>
      <c r="D436">
        <v>0</v>
      </c>
      <c r="E436" s="3">
        <f t="shared" si="47"/>
        <v>0</v>
      </c>
      <c r="G436" s="22">
        <v>2022</v>
      </c>
      <c r="H436" s="21">
        <f t="shared" si="48"/>
        <v>0</v>
      </c>
      <c r="I436" s="1">
        <v>1</v>
      </c>
      <c r="J436" s="21" t="s">
        <v>33</v>
      </c>
      <c r="K436" s="21">
        <v>1</v>
      </c>
      <c r="L436">
        <v>63.26773</v>
      </c>
    </row>
    <row r="437" spans="1:12" x14ac:dyDescent="0.25">
      <c r="A437" s="12"/>
      <c r="C437" s="2"/>
    </row>
    <row r="438" spans="1:12" x14ac:dyDescent="0.25">
      <c r="A438" s="12"/>
      <c r="C438" s="2"/>
    </row>
    <row r="439" spans="1:12" x14ac:dyDescent="0.25">
      <c r="A439" s="12"/>
      <c r="C439" s="2"/>
    </row>
    <row r="440" spans="1:12" x14ac:dyDescent="0.25">
      <c r="A440" s="12"/>
      <c r="C440" s="2"/>
    </row>
    <row r="441" spans="1:12" x14ac:dyDescent="0.25">
      <c r="A441" s="12"/>
      <c r="C441" s="2"/>
    </row>
    <row r="442" spans="1:12" x14ac:dyDescent="0.25">
      <c r="A442" s="12"/>
      <c r="C442" s="2"/>
    </row>
    <row r="443" spans="1:12" x14ac:dyDescent="0.25">
      <c r="A443" s="12"/>
      <c r="C443" s="2"/>
    </row>
    <row r="444" spans="1:12" x14ac:dyDescent="0.25">
      <c r="A444" s="12"/>
      <c r="C444" s="2"/>
    </row>
    <row r="445" spans="1:12" x14ac:dyDescent="0.25">
      <c r="A445" s="12"/>
      <c r="C445" s="2"/>
    </row>
    <row r="446" spans="1:12" x14ac:dyDescent="0.25">
      <c r="A446" s="12"/>
      <c r="C446" s="2"/>
    </row>
    <row r="447" spans="1:12" x14ac:dyDescent="0.25">
      <c r="A447" s="12"/>
      <c r="C447" s="2"/>
    </row>
    <row r="448" spans="1:12" x14ac:dyDescent="0.25">
      <c r="A448" s="12"/>
      <c r="C448" s="2"/>
    </row>
    <row r="449" spans="1:3" x14ac:dyDescent="0.25">
      <c r="A449" s="12"/>
      <c r="C449" s="2"/>
    </row>
    <row r="450" spans="1:3" x14ac:dyDescent="0.25">
      <c r="A450" s="12"/>
      <c r="C450" s="2"/>
    </row>
    <row r="451" spans="1:3" x14ac:dyDescent="0.25">
      <c r="A451" s="12"/>
      <c r="C451" s="2"/>
    </row>
  </sheetData>
  <conditionalFormatting sqref="C212:C226">
    <cfRule type="cellIs" dxfId="120" priority="126" operator="lessThan">
      <formula>0</formula>
    </cfRule>
  </conditionalFormatting>
  <conditionalFormatting sqref="C2:C16">
    <cfRule type="cellIs" dxfId="119" priority="152" operator="lessThan">
      <formula>0</formula>
    </cfRule>
  </conditionalFormatting>
  <conditionalFormatting sqref="C17:C31">
    <cfRule type="cellIs" dxfId="118" priority="151" operator="lessThan">
      <formula>0</formula>
    </cfRule>
  </conditionalFormatting>
  <conditionalFormatting sqref="C32:C46">
    <cfRule type="cellIs" dxfId="117" priority="150" operator="lessThan">
      <formula>0</formula>
    </cfRule>
  </conditionalFormatting>
  <conditionalFormatting sqref="C47:C61">
    <cfRule type="cellIs" dxfId="116" priority="149" operator="lessThan">
      <formula>0</formula>
    </cfRule>
  </conditionalFormatting>
  <conditionalFormatting sqref="C62:C76">
    <cfRule type="cellIs" dxfId="115" priority="148" operator="lessThan">
      <formula>0</formula>
    </cfRule>
  </conditionalFormatting>
  <conditionalFormatting sqref="C77:C91">
    <cfRule type="cellIs" dxfId="114" priority="147" operator="lessThan">
      <formula>0</formula>
    </cfRule>
  </conditionalFormatting>
  <conditionalFormatting sqref="C92:C106">
    <cfRule type="cellIs" dxfId="113" priority="140" operator="lessThan">
      <formula>0</formula>
    </cfRule>
  </conditionalFormatting>
  <conditionalFormatting sqref="C107:C121">
    <cfRule type="cellIs" dxfId="112" priority="139" operator="lessThan">
      <formula>0</formula>
    </cfRule>
  </conditionalFormatting>
  <conditionalFormatting sqref="C122:C136">
    <cfRule type="cellIs" dxfId="111" priority="138" operator="lessThan">
      <formula>0</formula>
    </cfRule>
  </conditionalFormatting>
  <conditionalFormatting sqref="C137:C151">
    <cfRule type="cellIs" dxfId="110" priority="137" operator="lessThan">
      <formula>0</formula>
    </cfRule>
  </conditionalFormatting>
  <conditionalFormatting sqref="C152:C166">
    <cfRule type="cellIs" dxfId="109" priority="136" operator="lessThan">
      <formula>0</formula>
    </cfRule>
  </conditionalFormatting>
  <conditionalFormatting sqref="C167:C181">
    <cfRule type="cellIs" dxfId="108" priority="135" operator="lessThan">
      <formula>0</formula>
    </cfRule>
  </conditionalFormatting>
  <conditionalFormatting sqref="C182:C196">
    <cfRule type="cellIs" dxfId="107" priority="134" operator="lessThan">
      <formula>0</formula>
    </cfRule>
  </conditionalFormatting>
  <conditionalFormatting sqref="C302:C316">
    <cfRule type="cellIs" dxfId="106" priority="132" operator="lessThan">
      <formula>0</formula>
    </cfRule>
  </conditionalFormatting>
  <conditionalFormatting sqref="C317:C331">
    <cfRule type="cellIs" dxfId="105" priority="133" operator="lessThan">
      <formula>0</formula>
    </cfRule>
  </conditionalFormatting>
  <conditionalFormatting sqref="C287:C301">
    <cfRule type="cellIs" dxfId="104" priority="131" operator="lessThan">
      <formula>0</formula>
    </cfRule>
  </conditionalFormatting>
  <conditionalFormatting sqref="C227:C241">
    <cfRule type="cellIs" dxfId="103" priority="127" operator="lessThan">
      <formula>0</formula>
    </cfRule>
  </conditionalFormatting>
  <conditionalFormatting sqref="C272:C286">
    <cfRule type="cellIs" dxfId="102" priority="130" operator="lessThan">
      <formula>0</formula>
    </cfRule>
  </conditionalFormatting>
  <conditionalFormatting sqref="C257:C271">
    <cfRule type="cellIs" dxfId="101" priority="129" operator="lessThan">
      <formula>0</formula>
    </cfRule>
  </conditionalFormatting>
  <conditionalFormatting sqref="C242:C256">
    <cfRule type="cellIs" dxfId="100" priority="128" operator="lessThan">
      <formula>0</formula>
    </cfRule>
  </conditionalFormatting>
  <conditionalFormatting sqref="C197:C211">
    <cfRule type="cellIs" dxfId="99" priority="125" operator="lessThan">
      <formula>0</formula>
    </cfRule>
  </conditionalFormatting>
  <conditionalFormatting sqref="C347:C361">
    <cfRule type="cellIs" dxfId="98" priority="106" operator="lessThan">
      <formula>0</formula>
    </cfRule>
  </conditionalFormatting>
  <conditionalFormatting sqref="C332:C346">
    <cfRule type="cellIs" dxfId="97" priority="105" operator="lessThan">
      <formula>0</formula>
    </cfRule>
  </conditionalFormatting>
  <conditionalFormatting sqref="C362:C376">
    <cfRule type="cellIs" dxfId="96" priority="102" operator="lessThan">
      <formula>0</formula>
    </cfRule>
  </conditionalFormatting>
  <conditionalFormatting sqref="C377:C391">
    <cfRule type="cellIs" dxfId="95" priority="101" operator="lessThan">
      <formula>0</formula>
    </cfRule>
  </conditionalFormatting>
  <conditionalFormatting sqref="C392:C406">
    <cfRule type="cellIs" dxfId="94" priority="100" operator="lessThan">
      <formula>0</formula>
    </cfRule>
  </conditionalFormatting>
  <conditionalFormatting sqref="C407:C421">
    <cfRule type="cellIs" dxfId="93" priority="99" operator="lessThan">
      <formula>0</formula>
    </cfRule>
  </conditionalFormatting>
  <conditionalFormatting sqref="C422:C436">
    <cfRule type="cellIs" dxfId="92" priority="98" operator="lessThan">
      <formula>0</formula>
    </cfRule>
  </conditionalFormatting>
  <conditionalFormatting sqref="C437:C451">
    <cfRule type="cellIs" dxfId="91" priority="97" operator="lessThan">
      <formula>0</formula>
    </cfRule>
  </conditionalFormatting>
  <conditionalFormatting sqref="H1:I1">
    <cfRule type="cellIs" dxfId="90" priority="88" operator="between">
      <formula>10</formula>
      <formula>14</formula>
    </cfRule>
    <cfRule type="cellIs" dxfId="89" priority="89" operator="between">
      <formula>9</formula>
      <formula>20</formula>
    </cfRule>
    <cfRule type="cellIs" dxfId="88" priority="90" operator="lessThan">
      <formula>6</formula>
    </cfRule>
    <cfRule type="cellIs" dxfId="87" priority="91" operator="greaterThan">
      <formula>20</formula>
    </cfRule>
  </conditionalFormatting>
  <conditionalFormatting sqref="H1">
    <cfRule type="cellIs" dxfId="86" priority="87" operator="lessThan">
      <formula>100</formula>
    </cfRule>
  </conditionalFormatting>
  <conditionalFormatting sqref="H2:I2 H4:I4 H6:I6 H8:I8 H10:I10 H12:I12 H14:I15 H17:I17 H19:I19 H21:I21 H23:I23 H25:I25 H27:I27 H29:I30">
    <cfRule type="cellIs" dxfId="85" priority="83" operator="between">
      <formula>10</formula>
      <formula>14</formula>
    </cfRule>
    <cfRule type="cellIs" dxfId="84" priority="84" operator="between">
      <formula>9</formula>
      <formula>20</formula>
    </cfRule>
    <cfRule type="cellIs" dxfId="83" priority="85" operator="lessThan">
      <formula>6</formula>
    </cfRule>
    <cfRule type="cellIs" dxfId="82" priority="86" operator="greaterThan">
      <formula>20</formula>
    </cfRule>
  </conditionalFormatting>
  <conditionalFormatting sqref="H2 H4 H6 H8 H10 H12 H14:H15 H17 H19 H21 H23 H25 H27 H29:H30">
    <cfRule type="cellIs" dxfId="81" priority="82" operator="lessThan">
      <formula>100</formula>
    </cfRule>
  </conditionalFormatting>
  <conditionalFormatting sqref="H3:I3 H5:I5 H7:I7 H9:I9 H11:I11 H13:I13 H16:I16 H18:I18 H20:I20 H22:I22 H24:I24 H26:I26 H28:I28 H31:I31">
    <cfRule type="cellIs" dxfId="80" priority="78" operator="between">
      <formula>10</formula>
      <formula>14</formula>
    </cfRule>
    <cfRule type="cellIs" dxfId="79" priority="79" operator="between">
      <formula>9</formula>
      <formula>20</formula>
    </cfRule>
    <cfRule type="cellIs" dxfId="78" priority="80" operator="lessThan">
      <formula>6</formula>
    </cfRule>
    <cfRule type="cellIs" dxfId="77" priority="81" operator="greaterThan">
      <formula>20</formula>
    </cfRule>
  </conditionalFormatting>
  <conditionalFormatting sqref="H3 H5 H7 H9 H11 H13 H16 H18 H20 H22 H24 H26 H28 H31">
    <cfRule type="cellIs" dxfId="76" priority="77" operator="lessThan">
      <formula>100</formula>
    </cfRule>
  </conditionalFormatting>
  <conditionalFormatting sqref="H32:I61">
    <cfRule type="cellIs" dxfId="75" priority="73" operator="between">
      <formula>10</formula>
      <formula>14</formula>
    </cfRule>
    <cfRule type="cellIs" dxfId="74" priority="74" operator="between">
      <formula>9</formula>
      <formula>20</formula>
    </cfRule>
    <cfRule type="cellIs" dxfId="73" priority="75" operator="lessThan">
      <formula>6</formula>
    </cfRule>
    <cfRule type="cellIs" dxfId="72" priority="76" operator="greaterThan">
      <formula>20</formula>
    </cfRule>
  </conditionalFormatting>
  <conditionalFormatting sqref="H32:H61">
    <cfRule type="cellIs" dxfId="71" priority="72" operator="lessThan">
      <formula>100</formula>
    </cfRule>
  </conditionalFormatting>
  <conditionalFormatting sqref="H62:I91">
    <cfRule type="cellIs" dxfId="70" priority="68" operator="between">
      <formula>10</formula>
      <formula>14</formula>
    </cfRule>
    <cfRule type="cellIs" dxfId="69" priority="69" operator="between">
      <formula>9</formula>
      <formula>20</formula>
    </cfRule>
    <cfRule type="cellIs" dxfId="68" priority="70" operator="lessThan">
      <formula>6</formula>
    </cfRule>
    <cfRule type="cellIs" dxfId="67" priority="71" operator="greaterThan">
      <formula>20</formula>
    </cfRule>
  </conditionalFormatting>
  <conditionalFormatting sqref="H62:H91">
    <cfRule type="cellIs" dxfId="66" priority="67" operator="lessThan">
      <formula>100</formula>
    </cfRule>
  </conditionalFormatting>
  <conditionalFormatting sqref="H92:I121">
    <cfRule type="cellIs" dxfId="65" priority="63" operator="between">
      <formula>10</formula>
      <formula>14</formula>
    </cfRule>
    <cfRule type="cellIs" dxfId="64" priority="64" operator="between">
      <formula>9</formula>
      <formula>20</formula>
    </cfRule>
    <cfRule type="cellIs" dxfId="63" priority="65" operator="lessThan">
      <formula>6</formula>
    </cfRule>
    <cfRule type="cellIs" dxfId="62" priority="66" operator="greaterThan">
      <formula>20</formula>
    </cfRule>
  </conditionalFormatting>
  <conditionalFormatting sqref="H92:H121">
    <cfRule type="cellIs" dxfId="61" priority="62" operator="lessThan">
      <formula>100</formula>
    </cfRule>
  </conditionalFormatting>
  <conditionalFormatting sqref="H122:I151">
    <cfRule type="cellIs" dxfId="60" priority="58" operator="between">
      <formula>10</formula>
      <formula>14</formula>
    </cfRule>
    <cfRule type="cellIs" dxfId="59" priority="59" operator="between">
      <formula>9</formula>
      <formula>20</formula>
    </cfRule>
    <cfRule type="cellIs" dxfId="58" priority="60" operator="lessThan">
      <formula>6</formula>
    </cfRule>
    <cfRule type="cellIs" dxfId="57" priority="61" operator="greaterThan">
      <formula>20</formula>
    </cfRule>
  </conditionalFormatting>
  <conditionalFormatting sqref="H122:H151">
    <cfRule type="cellIs" dxfId="56" priority="57" operator="lessThan">
      <formula>100</formula>
    </cfRule>
  </conditionalFormatting>
  <conditionalFormatting sqref="H152:I181">
    <cfRule type="cellIs" dxfId="55" priority="53" operator="between">
      <formula>10</formula>
      <formula>14</formula>
    </cfRule>
    <cfRule type="cellIs" dxfId="54" priority="54" operator="between">
      <formula>9</formula>
      <formula>20</formula>
    </cfRule>
    <cfRule type="cellIs" dxfId="53" priority="55" operator="lessThan">
      <formula>6</formula>
    </cfRule>
    <cfRule type="cellIs" dxfId="52" priority="56" operator="greaterThan">
      <formula>20</formula>
    </cfRule>
  </conditionalFormatting>
  <conditionalFormatting sqref="H152:H181">
    <cfRule type="cellIs" dxfId="51" priority="52" operator="lessThan">
      <formula>100</formula>
    </cfRule>
  </conditionalFormatting>
  <conditionalFormatting sqref="H182:I211">
    <cfRule type="cellIs" dxfId="50" priority="48" operator="between">
      <formula>10</formula>
      <formula>14</formula>
    </cfRule>
    <cfRule type="cellIs" dxfId="49" priority="49" operator="between">
      <formula>9</formula>
      <formula>20</formula>
    </cfRule>
    <cfRule type="cellIs" dxfId="48" priority="50" operator="lessThan">
      <formula>6</formula>
    </cfRule>
    <cfRule type="cellIs" dxfId="47" priority="51" operator="greaterThan">
      <formula>20</formula>
    </cfRule>
  </conditionalFormatting>
  <conditionalFormatting sqref="H182:H211">
    <cfRule type="cellIs" dxfId="46" priority="47" operator="lessThan">
      <formula>100</formula>
    </cfRule>
  </conditionalFormatting>
  <conditionalFormatting sqref="H212:I241">
    <cfRule type="cellIs" dxfId="45" priority="43" operator="between">
      <formula>10</formula>
      <formula>14</formula>
    </cfRule>
    <cfRule type="cellIs" dxfId="44" priority="44" operator="between">
      <formula>9</formula>
      <formula>20</formula>
    </cfRule>
    <cfRule type="cellIs" dxfId="43" priority="45" operator="lessThan">
      <formula>6</formula>
    </cfRule>
    <cfRule type="cellIs" dxfId="42" priority="46" operator="greaterThan">
      <formula>20</formula>
    </cfRule>
  </conditionalFormatting>
  <conditionalFormatting sqref="H212:H241">
    <cfRule type="cellIs" dxfId="41" priority="42" operator="lessThan">
      <formula>100</formula>
    </cfRule>
  </conditionalFormatting>
  <conditionalFormatting sqref="H242:I271">
    <cfRule type="cellIs" dxfId="40" priority="38" operator="between">
      <formula>10</formula>
      <formula>14</formula>
    </cfRule>
    <cfRule type="cellIs" dxfId="39" priority="39" operator="between">
      <formula>9</formula>
      <formula>20</formula>
    </cfRule>
    <cfRule type="cellIs" dxfId="38" priority="40" operator="lessThan">
      <formula>6</formula>
    </cfRule>
    <cfRule type="cellIs" dxfId="37" priority="41" operator="greaterThan">
      <formula>20</formula>
    </cfRule>
  </conditionalFormatting>
  <conditionalFormatting sqref="H242:H271">
    <cfRule type="cellIs" dxfId="36" priority="37" operator="lessThan">
      <formula>100</formula>
    </cfRule>
  </conditionalFormatting>
  <conditionalFormatting sqref="H272:I301">
    <cfRule type="cellIs" dxfId="35" priority="33" operator="between">
      <formula>10</formula>
      <formula>14</formula>
    </cfRule>
    <cfRule type="cellIs" dxfId="34" priority="34" operator="between">
      <formula>9</formula>
      <formula>20</formula>
    </cfRule>
    <cfRule type="cellIs" dxfId="33" priority="35" operator="lessThan">
      <formula>6</formula>
    </cfRule>
    <cfRule type="cellIs" dxfId="32" priority="36" operator="greaterThan">
      <formula>20</formula>
    </cfRule>
  </conditionalFormatting>
  <conditionalFormatting sqref="H272:H301">
    <cfRule type="cellIs" dxfId="31" priority="32" operator="lessThan">
      <formula>100</formula>
    </cfRule>
  </conditionalFormatting>
  <conditionalFormatting sqref="H302:I331">
    <cfRule type="cellIs" dxfId="30" priority="27" operator="between">
      <formula>10</formula>
      <formula>14</formula>
    </cfRule>
    <cfRule type="cellIs" dxfId="29" priority="28" operator="between">
      <formula>9</formula>
      <formula>20</formula>
    </cfRule>
    <cfRule type="cellIs" dxfId="28" priority="29" operator="lessThan">
      <formula>6</formula>
    </cfRule>
    <cfRule type="cellIs" dxfId="27" priority="30" operator="greaterThan">
      <formula>20</formula>
    </cfRule>
  </conditionalFormatting>
  <conditionalFormatting sqref="J303:K303 J305:K305 J307:K307 J309:K309 J311:K311 J313:K313 J315:K315 J317:K317 J319:K319 J321:K321 J323:K323 J325:K325 J327:K327 J329:K329 J331:K331">
    <cfRule type="cellIs" dxfId="26" priority="31" operator="between">
      <formula>10</formula>
      <formula>20</formula>
    </cfRule>
  </conditionalFormatting>
  <conditionalFormatting sqref="H302:H331">
    <cfRule type="cellIs" dxfId="25" priority="26" operator="lessThan">
      <formula>100</formula>
    </cfRule>
  </conditionalFormatting>
  <conditionalFormatting sqref="H332:I332 H334:I334 H336:I336 H338:I338 H340:I340 H342:I342 H344:I344 H346:I346">
    <cfRule type="cellIs" dxfId="24" priority="22" operator="between">
      <formula>10</formula>
      <formula>14</formula>
    </cfRule>
    <cfRule type="cellIs" dxfId="23" priority="23" operator="between">
      <formula>9</formula>
      <formula>20</formula>
    </cfRule>
    <cfRule type="cellIs" dxfId="22" priority="24" operator="lessThan">
      <formula>6</formula>
    </cfRule>
    <cfRule type="cellIs" dxfId="21" priority="25" operator="greaterThan">
      <formula>20</formula>
    </cfRule>
  </conditionalFormatting>
  <conditionalFormatting sqref="H332 H334 H336 H338 H340 H342 H344 H346">
    <cfRule type="cellIs" dxfId="20" priority="21" operator="lessThan">
      <formula>100</formula>
    </cfRule>
  </conditionalFormatting>
  <conditionalFormatting sqref="H333:I333 H335:I335 H337:I337 H339:I339 H341:I341 H343:I343 H345:I345">
    <cfRule type="cellIs" dxfId="19" priority="17" operator="between">
      <formula>10</formula>
      <formula>14</formula>
    </cfRule>
    <cfRule type="cellIs" dxfId="18" priority="18" operator="between">
      <formula>9</formula>
      <formula>20</formula>
    </cfRule>
    <cfRule type="cellIs" dxfId="17" priority="19" operator="lessThan">
      <formula>6</formula>
    </cfRule>
    <cfRule type="cellIs" dxfId="16" priority="20" operator="greaterThan">
      <formula>20</formula>
    </cfRule>
  </conditionalFormatting>
  <conditionalFormatting sqref="H333 H335 H337 H339 H341 H343 H345">
    <cfRule type="cellIs" dxfId="15" priority="16" operator="lessThan">
      <formula>100</formula>
    </cfRule>
  </conditionalFormatting>
  <conditionalFormatting sqref="H347:I361">
    <cfRule type="cellIs" dxfId="14" priority="12" operator="between">
      <formula>10</formula>
      <formula>14</formula>
    </cfRule>
    <cfRule type="cellIs" dxfId="13" priority="13" operator="between">
      <formula>9</formula>
      <formula>20</formula>
    </cfRule>
    <cfRule type="cellIs" dxfId="12" priority="14" operator="lessThan">
      <formula>6</formula>
    </cfRule>
    <cfRule type="cellIs" dxfId="11" priority="15" operator="greaterThan">
      <formula>20</formula>
    </cfRule>
  </conditionalFormatting>
  <conditionalFormatting sqref="H347:H361">
    <cfRule type="cellIs" dxfId="10" priority="11" operator="lessThan">
      <formula>100</formula>
    </cfRule>
  </conditionalFormatting>
  <conditionalFormatting sqref="H362:I362 H364:I364 H366:I366 H368:I368 H370:I370 H372:I372 H374:I374 H376:I376 H378:I378 H380:I380 H382:I382 H384:I384 H386:I386 H388:I388 H390:I390 H392:I392 H394:I394 H396:I396 H398:I398 H400:I400 H402:I402 H404:I404 H406:I406 H408:I408 H410:I410 H412:I412 H414:I414 H416:I416 H418:I418 H420:I420 H422:I422 H424:I424 H426:I426 H428:I428 H430:I430 H432:I432 H434:I434 H436:I436">
    <cfRule type="cellIs" dxfId="9" priority="7" operator="between">
      <formula>10</formula>
      <formula>14</formula>
    </cfRule>
    <cfRule type="cellIs" dxfId="8" priority="8" operator="between">
      <formula>9</formula>
      <formula>20</formula>
    </cfRule>
    <cfRule type="cellIs" dxfId="7" priority="9" operator="lessThan">
      <formula>6</formula>
    </cfRule>
    <cfRule type="cellIs" dxfId="6" priority="10" operator="greaterThan">
      <formula>20</formula>
    </cfRule>
  </conditionalFormatting>
  <conditionalFormatting sqref="H362 H364 H366 H368 H370 H372 H374 H376 H378 H380 H382 H384 H386 H388 H390 H392 H394 H396 H398 H400 H402 H404 H406 H408 H410 H412 H414 H416 H418 H420 H422 H424 H426 H428 H430 H432 H434 H436">
    <cfRule type="cellIs" dxfId="5" priority="6" operator="lessThan">
      <formula>100</formula>
    </cfRule>
  </conditionalFormatting>
  <conditionalFormatting sqref="H363:I363 H365:I365 H367:I367 H369:I369 H371:I371 H373:I373 H375:I375 H377:I377 H379:I379 H381:I381 H383:I383 H385:I385 H387:I387 H389:I389 H391:I391 H393:I393 H395:I395 H397:I397 H399:I399 H401:I401 H403:I403 H405:I405 H407:I407 H409:I409 H411:I411 H413:I413 H415:I415 H417:I417 H419:I419 H421:I421 H423:I423 H425:I425 H427:I427 H429:I429 H431:I431 H433:I433 H435:I435">
    <cfRule type="cellIs" dxfId="4" priority="2" operator="between">
      <formula>10</formula>
      <formula>14</formula>
    </cfRule>
    <cfRule type="cellIs" dxfId="3" priority="3" operator="between">
      <formula>9</formula>
      <formula>20</formula>
    </cfRule>
    <cfRule type="cellIs" dxfId="2" priority="4" operator="lessThan">
      <formula>6</formula>
    </cfRule>
    <cfRule type="cellIs" dxfId="1" priority="5" operator="greaterThan">
      <formula>20</formula>
    </cfRule>
  </conditionalFormatting>
  <conditionalFormatting sqref="H363 H365 H367 H369 H371 H373 H375 H377 H379 H381 H383 H385 H387 H389 H391 H393 H395 H397 H399 H401 H403 H405 H407 H409 H411 H413 H415 H417 H419 H421 H423 H425 H427 H429 H431 H433 H435">
    <cfRule type="cellIs" dxfId="0" priority="1" operator="lessThan">
      <formula>100</formula>
    </cfRule>
  </conditionalFormatting>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Säulendiagramm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Voitz, Pia</cp:lastModifiedBy>
  <dcterms:created xsi:type="dcterms:W3CDTF">2022-08-26T14:15:49Z</dcterms:created>
  <dcterms:modified xsi:type="dcterms:W3CDTF">2024-10-07T14:44:50Z</dcterms:modified>
</cp:coreProperties>
</file>