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tiff" ContentType="image/tiff"/>
  <Default Extension="emf" ContentType="image/x-e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trlProps/ctrlProp1.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xml" ContentType="application/vnd.openxmlformats-officedocument.spreadsheetml.externalLink+xml"/>
  <Override PartName="/xl/externalLinks/externalLink70.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460" tabRatio="792" firstSheet="1" activeTab="13"/>
  </bookViews>
  <sheets>
    <sheet name="2旧版-流程图(只读无需填写)" sheetId="29" state="hidden" r:id="rId1"/>
    <sheet name="4-用户需求表-需填" sheetId="16" r:id="rId2"/>
    <sheet name="5-SLA保障-需填" sheetId="32" r:id="rId3"/>
    <sheet name="4-网络需求申报表" sheetId="37" state="hidden" r:id="rId4"/>
    <sheet name="4-网络需求申报表(待明确)" sheetId="17" state="hidden" r:id="rId5"/>
    <sheet name="5-SLA(待确认，无须填写)" sheetId="18" state="hidden" r:id="rId6"/>
    <sheet name="6-应用&amp;基础架构图-需画" sheetId="4" r:id="rId7"/>
    <sheet name="7-基础架构图(必填)" sheetId="15" state="hidden" r:id="rId8"/>
    <sheet name="7-进容器资源列表（选填）" sheetId="5" r:id="rId9"/>
    <sheet name="8-进虚拟机资源列表(选填)" sheetId="34" r:id="rId10"/>
    <sheet name="10-容器+虚拟机资源汇总(PaaS运维填写)" sheetId="35" state="hidden" r:id="rId11"/>
    <sheet name="9-进虚拟机资源列表（旧版-选填）" sheetId="6" state="hidden" r:id="rId12"/>
    <sheet name="10-容器+虚拟机资源汇总(旧版-PaaS运维填写)" sheetId="7" state="hidden" r:id="rId13"/>
    <sheet name="9-租户信息(申请容器资源必须填写)" sheetId="8" r:id="rId14"/>
    <sheet name="12-架构师评审表(架构师&amp;项目组填写)" sheetId="23" r:id="rId15"/>
    <sheet name="10-网络防火墙策略申请(流程说明，有需请填写申请后单号)" sheetId="30" r:id="rId16"/>
    <sheet name="13-设备监控指标确认表(仅说明)" sheetId="22" state="hidden" r:id="rId17"/>
    <sheet name="11-备份申请表（有需求则填写）" sheetId="25" r:id="rId18"/>
    <sheet name="16-数据库(内容待确认)" sheetId="26" state="hidden" r:id="rId19"/>
    <sheet name="17-商流管理表(担当填写)" sheetId="28" state="hidden" r:id="rId20"/>
    <sheet name="SLA(Test)" sheetId="31" state="hidden" r:id="rId21"/>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s>
  <definedNames>
    <definedName name="_xlnm._FilterDatabase" localSheetId="9" hidden="1">'8-进虚拟机资源列表(选填)'!$A$7:$AA$25</definedName>
    <definedName name="_xlnm._FilterDatabase" localSheetId="16" hidden="1">'13-设备监控指标确认表(仅说明)'!$B$12:$AB$31</definedName>
    <definedName name="_xlnm._FilterDatabase" localSheetId="19" hidden="1">'17-商流管理表(担当填写)'!$A$8:$AI$28</definedName>
    <definedName name="\レート">'[1]#REF'!$I$2</definedName>
    <definedName name="_" localSheetId="0">[2]進捗管理表!#REF!</definedName>
    <definedName name="_" localSheetId="3">[2]進捗管理表!#REF!</definedName>
    <definedName name="_" localSheetId="4">[2]進捗管理表!#REF!</definedName>
    <definedName name="_">[2]進捗管理表!#REF!</definedName>
    <definedName name="____________ido2">#N/A</definedName>
    <definedName name="_________DBI2" localSheetId="16">#REF!</definedName>
    <definedName name="_________DBI2" localSheetId="0">#REF!</definedName>
    <definedName name="_________DBI2" localSheetId="3">#REF!</definedName>
    <definedName name="_________DBI2" localSheetId="4">#REF!</definedName>
    <definedName name="_________DBI2" localSheetId="1">#REF!</definedName>
    <definedName name="_________DBI2" localSheetId="5">#REF!</definedName>
    <definedName name="_________DBI2">#REF!</definedName>
    <definedName name="________DBI2" localSheetId="16">#REF!</definedName>
    <definedName name="________DBI2" localSheetId="3">#REF!</definedName>
    <definedName name="________DBI2" localSheetId="4">#REF!</definedName>
    <definedName name="________DBI2" localSheetId="1">#REF!</definedName>
    <definedName name="________DBI2" localSheetId="5">#REF!</definedName>
    <definedName name="________DBI2">#REF!</definedName>
    <definedName name="_______DBI2" localSheetId="16">#REF!</definedName>
    <definedName name="_______DBI2" localSheetId="3">#REF!</definedName>
    <definedName name="_______DBI2" localSheetId="4">#REF!</definedName>
    <definedName name="_______DBI2" localSheetId="1">#REF!</definedName>
    <definedName name="_______DBI2" localSheetId="5">#REF!</definedName>
    <definedName name="_______DBI2">#REF!</definedName>
    <definedName name="______DBI2" localSheetId="16">#REF!</definedName>
    <definedName name="______DBI2" localSheetId="3">#REF!</definedName>
    <definedName name="______DBI2" localSheetId="4">#REF!</definedName>
    <definedName name="______DBI2" localSheetId="1">#REF!</definedName>
    <definedName name="______DBI2" localSheetId="5">#REF!</definedName>
    <definedName name="______DBI2">#REF!</definedName>
    <definedName name="_____DBI2" localSheetId="16">#REF!</definedName>
    <definedName name="_____DBI2" localSheetId="3">#REF!</definedName>
    <definedName name="_____DBI2" localSheetId="4">#REF!</definedName>
    <definedName name="_____DBI2" localSheetId="1">#REF!</definedName>
    <definedName name="_____DBI2" localSheetId="5">#REF!</definedName>
    <definedName name="_____DBI2">#REF!</definedName>
    <definedName name="____DBI2" localSheetId="16">#REF!</definedName>
    <definedName name="____DBI2" localSheetId="3">#REF!</definedName>
    <definedName name="____DBI2" localSheetId="4">#REF!</definedName>
    <definedName name="____DBI2" localSheetId="1">#REF!</definedName>
    <definedName name="____DBI2" localSheetId="5">#REF!</definedName>
    <definedName name="____DBI2">#REF!</definedName>
    <definedName name="___DBI2" localSheetId="16">#REF!</definedName>
    <definedName name="___DBI2" localSheetId="3">#REF!</definedName>
    <definedName name="___DBI2" localSheetId="4">#REF!</definedName>
    <definedName name="___DBI2" localSheetId="1">#REF!</definedName>
    <definedName name="___DBI2" localSheetId="5">#REF!</definedName>
    <definedName name="___DBI2">#REF!</definedName>
    <definedName name="__DBI2" localSheetId="16">#REF!</definedName>
    <definedName name="__DBI2" localSheetId="3">#REF!</definedName>
    <definedName name="__DBI2" localSheetId="4">#REF!</definedName>
    <definedName name="__DBI2" localSheetId="1">#REF!</definedName>
    <definedName name="__DBI2" localSheetId="5">#REF!</definedName>
    <definedName name="__DBI2">#REF!</definedName>
    <definedName name="_1、模块的安装和卸载">[3]使用仕様書!$C$52</definedName>
    <definedName name="_1_、ReadFile">[3]使用仕様書!$E$125</definedName>
    <definedName name="_1_.FA03_統合画面GRP" localSheetId="16">#REF!</definedName>
    <definedName name="_1_.FA03_統合画面GRP" localSheetId="0">#REF!</definedName>
    <definedName name="_1_.FA03_統合画面GRP" localSheetId="3">#REF!</definedName>
    <definedName name="_1_.FA03_統合画面GRP" localSheetId="4">#REF!</definedName>
    <definedName name="_1_.FA03_統合画面GRP" localSheetId="1">#REF!</definedName>
    <definedName name="_1_.FA03_統合画面GRP" localSheetId="5">#REF!</definedName>
    <definedName name="_1_.FA03_統合画面GRP">#REF!</definedName>
    <definedName name="_10_、CreateConnection">[3]使用仕様書!$F$241</definedName>
    <definedName name="_10q6_" localSheetId="16">#REF!</definedName>
    <definedName name="_10q6_" localSheetId="0">#REF!</definedName>
    <definedName name="_10q6_" localSheetId="3">#REF!</definedName>
    <definedName name="_10q6_" localSheetId="4">#REF!</definedName>
    <definedName name="_10q6_" localSheetId="1">#REF!</definedName>
    <definedName name="_10q6_" localSheetId="5">#REF!</definedName>
    <definedName name="_10q6_">#REF!</definedName>
    <definedName name="_11_、RecordsetCreateForReadonly">[3]使用仕様書!$F$254</definedName>
    <definedName name="_11q7_" localSheetId="16">#REF!</definedName>
    <definedName name="_11q7_" localSheetId="0">#REF!</definedName>
    <definedName name="_11q7_" localSheetId="3">#REF!</definedName>
    <definedName name="_11q7_" localSheetId="4">#REF!</definedName>
    <definedName name="_11q7_" localSheetId="1">#REF!</definedName>
    <definedName name="_11q7_" localSheetId="5">#REF!</definedName>
    <definedName name="_11q7_">#REF!</definedName>
    <definedName name="_12_、RecordsetCreateForUpdate">[3]使用仕様書!$F$266</definedName>
    <definedName name="_12q8_" localSheetId="16">#REF!</definedName>
    <definedName name="_12q8_" localSheetId="0">#REF!</definedName>
    <definedName name="_12q8_" localSheetId="3">#REF!</definedName>
    <definedName name="_12q8_" localSheetId="4">#REF!</definedName>
    <definedName name="_12q8_" localSheetId="1">#REF!</definedName>
    <definedName name="_12q8_" localSheetId="5">#REF!</definedName>
    <definedName name="_12q8_">#REF!</definedName>
    <definedName name="_13_、SqlExecute">[3]使用仕様書!$F$278</definedName>
    <definedName name="_13q9_" localSheetId="16">#REF!</definedName>
    <definedName name="_13q9_" localSheetId="0">#REF!</definedName>
    <definedName name="_13q9_" localSheetId="3">#REF!</definedName>
    <definedName name="_13q9_" localSheetId="4">#REF!</definedName>
    <definedName name="_13q9_" localSheetId="1">#REF!</definedName>
    <definedName name="_13q9_" localSheetId="5">#REF!</definedName>
    <definedName name="_13q9_">#REF!</definedName>
    <definedName name="_14_、BeginTrans">[3]使用仕様書!$F$288</definedName>
    <definedName name="_14画面台帳_区画付加_クエリ" localSheetId="16">#REF!</definedName>
    <definedName name="_14画面台帳_区画付加_クエリ" localSheetId="0">#REF!</definedName>
    <definedName name="_14画面台帳_区画付加_クエリ" localSheetId="3">#REF!</definedName>
    <definedName name="_14画面台帳_区画付加_クエリ" localSheetId="4">#REF!</definedName>
    <definedName name="_14画面台帳_区画付加_クエリ" localSheetId="1">#REF!</definedName>
    <definedName name="_14画面台帳_区画付加_クエリ" localSheetId="5">#REF!</definedName>
    <definedName name="_14画面台帳_区画付加_クエリ">#REF!</definedName>
    <definedName name="_15_、RollBack">[3]使用仕様書!$F$299</definedName>
    <definedName name="_16_、CommitTrans">[3]使用仕様書!$F$309</definedName>
    <definedName name="_17_、ConvNull">[3]使用仕様書!$F$320</definedName>
    <definedName name="_18_、Convzero">[3]使用仕様書!$F$336</definedName>
    <definedName name="_1A1_" localSheetId="16">#REF!</definedName>
    <definedName name="_1A1_" localSheetId="0">#REF!</definedName>
    <definedName name="_1A1_" localSheetId="3">#REF!</definedName>
    <definedName name="_1A1_" localSheetId="4">#REF!</definedName>
    <definedName name="_1A1_" localSheetId="1">#REF!</definedName>
    <definedName name="_1A1_" localSheetId="5">#REF!</definedName>
    <definedName name="_1A1_">#REF!</definedName>
    <definedName name="_2" localSheetId="0" hidden="1">[4]ﾃﾚﾊﾞﾝRTGS共用!#REF!</definedName>
    <definedName name="_2" localSheetId="3" hidden="1">[4]ﾃﾚﾊﾞﾝRTGS共用!#REF!</definedName>
    <definedName name="_2" localSheetId="4" hidden="1">[4]ﾃﾚﾊﾞﾝRTGS共用!#REF!</definedName>
    <definedName name="_2" localSheetId="1" hidden="1">[4]ﾃﾚﾊﾞﾝRTGS共用!#REF!</definedName>
    <definedName name="_2" localSheetId="5" hidden="1">[4]ﾃﾚﾊﾞﾝRTGS共用!#REF!</definedName>
    <definedName name="_2" hidden="1">[4]ﾃﾚﾊﾞﾝRTGS共用!#REF!</definedName>
    <definedName name="_2、各函数使用方法">[3]使用仕様書!$C$80</definedName>
    <definedName name="_2_、WriteFile">[3]使用仕様書!$E$136</definedName>
    <definedName name="_20_、PLSQLExecute">[3]使用仕様書!$F$352</definedName>
    <definedName name="_21_、GetServerTime">[3]使用仕様書!$F$368</definedName>
    <definedName name="_22_、RecordExist">[3]使用仕様書!$F$380</definedName>
    <definedName name="_23_、DataBaseClose">[3]使用仕様書!$F$391</definedName>
    <definedName name="_24_、CheckAlphaNum">[3]使用仕様書!$F$395</definedName>
    <definedName name="_25_、CheckNum">[3]使用仕様書!$F$405</definedName>
    <definedName name="_26_、CheckDate">[3]使用仕様書!$F$415</definedName>
    <definedName name="_27_、CheckTime">[3]使用仕様書!$F$425</definedName>
    <definedName name="_28_、CheckDateTime">[3]使用仕様書!$F$435</definedName>
    <definedName name="_29_、Split">[3]使用仕様書!$F$445</definedName>
    <definedName name="_2q1_" localSheetId="16">#REF!</definedName>
    <definedName name="_2q1_" localSheetId="0">#REF!</definedName>
    <definedName name="_2q1_" localSheetId="3">#REF!</definedName>
    <definedName name="_2q1_" localSheetId="4">#REF!</definedName>
    <definedName name="_2q1_" localSheetId="1">#REF!</definedName>
    <definedName name="_2q1_" localSheetId="5">#REF!</definedName>
    <definedName name="_2q1_">#REF!</definedName>
    <definedName name="_3_、DelFile">[3]使用仕様書!$F$147</definedName>
    <definedName name="_30_、CheckLength">[3]使用仕様書!$F$458</definedName>
    <definedName name="_31_、CheckCustomPattern">[3]使用仕様書!$F$470</definedName>
    <definedName name="_32_、GetPCName">[3]使用仕様書!$F$491</definedName>
    <definedName name="_32_、PrinterInit">[3]使用仕様書!$F$481</definedName>
    <definedName name="_33_、GetUserName">[3]使用仕様書!$F$502</definedName>
    <definedName name="_34_、WriteINI">[3]使用仕様書!$F$513</definedName>
    <definedName name="_35_、ReadINI">[3]使用仕様書!$F$527</definedName>
    <definedName name="_36_、ReadINI">[3]使用仕様書!$F$527</definedName>
    <definedName name="_37_、WriteReg">[3]使用仕様書!$F$542</definedName>
    <definedName name="_38_、ReadReg">[3]使用仕様書!$F$554</definedName>
    <definedName name="_39_、MessageShow">[3]使用仕様書!$F$566</definedName>
    <definedName name="_3q10_" localSheetId="16">#REF!</definedName>
    <definedName name="_3q10_" localSheetId="0">#REF!</definedName>
    <definedName name="_3q10_" localSheetId="3">#REF!</definedName>
    <definedName name="_3q10_" localSheetId="4">#REF!</definedName>
    <definedName name="_3q10_" localSheetId="1">#REF!</definedName>
    <definedName name="_3q10_" localSheetId="5">#REF!</definedName>
    <definedName name="_3q10_">#REF!</definedName>
    <definedName name="_4_、CopyFile">[3]使用仕様書!$F$156</definedName>
    <definedName name="_40_、DelReg">[3]使用仕様書!$F$585</definedName>
    <definedName name="_4q11_" localSheetId="16">#REF!</definedName>
    <definedName name="_4q11_" localSheetId="0">#REF!</definedName>
    <definedName name="_4q11_" localSheetId="3">#REF!</definedName>
    <definedName name="_4q11_" localSheetId="4">#REF!</definedName>
    <definedName name="_4q11_" localSheetId="1">#REF!</definedName>
    <definedName name="_4q11_" localSheetId="5">#REF!</definedName>
    <definedName name="_4q11_">#REF!</definedName>
    <definedName name="_5_、MoveFile">[3]使用仕様書!$F$166</definedName>
    <definedName name="_5_、OpenFile">[3]使用仕様書!$F$176</definedName>
    <definedName name="_5q12_" localSheetId="16">#REF!</definedName>
    <definedName name="_5q12_" localSheetId="0">#REF!</definedName>
    <definedName name="_5q12_" localSheetId="3">#REF!</definedName>
    <definedName name="_5q12_" localSheetId="4">#REF!</definedName>
    <definedName name="_5q12_" localSheetId="1">#REF!</definedName>
    <definedName name="_5q12_" localSheetId="5">#REF!</definedName>
    <definedName name="_5q12_">#REF!</definedName>
    <definedName name="_6q13_" localSheetId="16">#REF!</definedName>
    <definedName name="_6q13_" localSheetId="3">#REF!</definedName>
    <definedName name="_6q13_" localSheetId="4">#REF!</definedName>
    <definedName name="_6q13_" localSheetId="1">#REF!</definedName>
    <definedName name="_6q13_" localSheetId="5">#REF!</definedName>
    <definedName name="_6q13_">#REF!</definedName>
    <definedName name="_7_、CloseFile">[3]使用仕様書!$F$189</definedName>
    <definedName name="_7q14_" localSheetId="16">#REF!</definedName>
    <definedName name="_7q14_" localSheetId="0">#REF!</definedName>
    <definedName name="_7q14_" localSheetId="3">#REF!</definedName>
    <definedName name="_7q14_" localSheetId="4">#REF!</definedName>
    <definedName name="_7q14_" localSheetId="1">#REF!</definedName>
    <definedName name="_7q14_" localSheetId="5">#REF!</definedName>
    <definedName name="_7q14_">#REF!</definedName>
    <definedName name="_8_、FileExist">[3]使用仕様書!$F$199</definedName>
    <definedName name="_8_、PutLog">[3]使用仕様書!$F$209</definedName>
    <definedName name="_8q3_" localSheetId="16">#REF!</definedName>
    <definedName name="_8q3_" localSheetId="0">#REF!</definedName>
    <definedName name="_8q3_" localSheetId="3">#REF!</definedName>
    <definedName name="_8q3_" localSheetId="4">#REF!</definedName>
    <definedName name="_8q3_" localSheetId="1">#REF!</definedName>
    <definedName name="_8q3_" localSheetId="5">#REF!</definedName>
    <definedName name="_8q3_">#REF!</definedName>
    <definedName name="_9_、ExportCSV">[3]使用仕様書!$F$227</definedName>
    <definedName name="_9q5_" localSheetId="16">#REF!</definedName>
    <definedName name="_9q5_" localSheetId="0">#REF!</definedName>
    <definedName name="_9q5_" localSheetId="3">#REF!</definedName>
    <definedName name="_9q5_" localSheetId="4">#REF!</definedName>
    <definedName name="_9q5_" localSheetId="1">#REF!</definedName>
    <definedName name="_9q5_" localSheetId="5">#REF!</definedName>
    <definedName name="_9q5_">#REF!</definedName>
    <definedName name="_ace" localSheetId="0">[5]ｼｽﾃﾑ設定!#REF!</definedName>
    <definedName name="_ace" localSheetId="3">[5]ｼｽﾃﾑ設定!#REF!</definedName>
    <definedName name="_ace">[5]ｼｽﾃﾑ設定!#REF!</definedName>
    <definedName name="_DBI2" localSheetId="16">#REF!</definedName>
    <definedName name="_DBI2" localSheetId="0">#REF!</definedName>
    <definedName name="_DBI2" localSheetId="3">#REF!</definedName>
    <definedName name="_DBI2" localSheetId="4">#REF!</definedName>
    <definedName name="_DBI2" localSheetId="1">#REF!</definedName>
    <definedName name="_DBI2" localSheetId="5">#REF!</definedName>
    <definedName name="_DBI2">#REF!</definedName>
    <definedName name="_DRV2" localSheetId="16">#REF!</definedName>
    <definedName name="_DRV2" localSheetId="3">#REF!</definedName>
    <definedName name="_DRV2" localSheetId="4">#REF!</definedName>
    <definedName name="_DRV2" localSheetId="1">#REF!</definedName>
    <definedName name="_DRV2" localSheetId="5">#REF!</definedName>
    <definedName name="_DRV2">#REF!</definedName>
    <definedName name="_Fill" localSheetId="16" hidden="1">#REF!</definedName>
    <definedName name="_Fill" localSheetId="0" hidden="1">#REF!</definedName>
    <definedName name="_Fill" localSheetId="3" hidden="1">#REF!</definedName>
    <definedName name="_Fill" localSheetId="4" hidden="1">#REF!</definedName>
    <definedName name="_Fill" localSheetId="1" hidden="1">#REF!</definedName>
    <definedName name="_Fill" localSheetId="5" hidden="1">#REF!</definedName>
    <definedName name="_Fill" hidden="1">#REF!</definedName>
    <definedName name="_xlnm._FilterDatabase" localSheetId="8" hidden="1">'7-进容器资源列表（选填）'!$A$6:$N$6</definedName>
    <definedName name="_xlnm._FilterDatabase" hidden="1">[6]検証確認シート!$O$1:$O$20</definedName>
    <definedName name="_ido2" localSheetId="16">#N/A</definedName>
    <definedName name="_ido2" localSheetId="3">#N/A</definedName>
    <definedName name="_ido2" localSheetId="4">#N/A</definedName>
    <definedName name="_ido2" localSheetId="1">#N/A</definedName>
    <definedName name="_ido2" localSheetId="5">'13-设备监控指标确认表(仅说明)'!_ido2</definedName>
    <definedName name="_ido2">#N/A</definedName>
    <definedName name="_JOB2" localSheetId="16">#REF!</definedName>
    <definedName name="_JOB2" localSheetId="0">#REF!</definedName>
    <definedName name="_JOB2" localSheetId="3">#REF!</definedName>
    <definedName name="_JOB2" localSheetId="4">#REF!</definedName>
    <definedName name="_JOB2" localSheetId="1">#REF!</definedName>
    <definedName name="_JOB2" localSheetId="5">#REF!</definedName>
    <definedName name="_JOB2">#REF!</definedName>
    <definedName name="_Key1" localSheetId="16" hidden="1">#REF!</definedName>
    <definedName name="_Key1" localSheetId="0" hidden="1">#REF!</definedName>
    <definedName name="_Key1" localSheetId="3" hidden="1">#REF!</definedName>
    <definedName name="_Key1" localSheetId="4" hidden="1">#REF!</definedName>
    <definedName name="_Key1" localSheetId="1" hidden="1">#REF!</definedName>
    <definedName name="_Key1" localSheetId="5" hidden="1">#REF!</definedName>
    <definedName name="_Key1" hidden="1">#REF!</definedName>
    <definedName name="_LNO1" localSheetId="16">#REF!</definedName>
    <definedName name="_LNO1" localSheetId="3">#REF!</definedName>
    <definedName name="_LNO1" localSheetId="4">#REF!</definedName>
    <definedName name="_LNO1" localSheetId="1">#REF!</definedName>
    <definedName name="_LNO1" localSheetId="5">#REF!</definedName>
    <definedName name="_LNO1">#REF!</definedName>
    <definedName name="_NLB_Regression_X" localSheetId="16" hidden="1">#REF!</definedName>
    <definedName name="_NLB_Regression_X" localSheetId="3" hidden="1">#REF!</definedName>
    <definedName name="_NLB_Regression_X" localSheetId="4" hidden="1">#REF!</definedName>
    <definedName name="_NLB_Regression_X" localSheetId="1" hidden="1">#REF!</definedName>
    <definedName name="_NLB_Regression_X" localSheetId="5" hidden="1">#REF!</definedName>
    <definedName name="_NLB_Regression_X" hidden="1">#REF!</definedName>
    <definedName name="_Order1" hidden="1">255</definedName>
    <definedName name="_Order2" hidden="1">255</definedName>
    <definedName name="_pp1000" localSheetId="16">#REF!</definedName>
    <definedName name="_pp1000" localSheetId="0">#REF!</definedName>
    <definedName name="_pp1000" localSheetId="3">#REF!</definedName>
    <definedName name="_pp1000" localSheetId="4">#REF!</definedName>
    <definedName name="_pp1000" localSheetId="1">#REF!</definedName>
    <definedName name="_pp1000" localSheetId="5">#REF!</definedName>
    <definedName name="_pp1000">#REF!</definedName>
    <definedName name="_ｐｐ４">[7]ＰＰ・サポート契約書!$F$33</definedName>
    <definedName name="_ｐｐ５">[7]ＰＰ・サポート契約書!$F$30</definedName>
    <definedName name="_ｐｐ６">[7]ＰＰ・サポート契約書!$L$32</definedName>
    <definedName name="_ｐｐ７">[7]ＰＰ・サポート契約書!$G$35</definedName>
    <definedName name="_ｐｐ８">[7]ＰＰ・サポート契約書!$D$36</definedName>
    <definedName name="_ｐｐ９">[7]ＰＰ・サポート契約書!$I$1</definedName>
    <definedName name="_R" localSheetId="0">'[8]バグ一覧(連結)'!#REF!</definedName>
    <definedName name="_R" localSheetId="3">'[8]バグ一覧(連結)'!#REF!</definedName>
    <definedName name="_R" localSheetId="4">'[8]バグ一覧(連結)'!#REF!</definedName>
    <definedName name="_R" localSheetId="1">'[8]バグ一覧(連結)'!#REF!</definedName>
    <definedName name="_R" localSheetId="5">'[8]バグ一覧(連結)'!#REF!</definedName>
    <definedName name="_R">'[8]バグ一覧(連結)'!#REF!</definedName>
    <definedName name="_Regression_Int" hidden="1">1</definedName>
    <definedName name="_Regression_X" localSheetId="16" hidden="1">#REF!</definedName>
    <definedName name="_Regression_X" localSheetId="0" hidden="1">#REF!</definedName>
    <definedName name="_Regression_X" localSheetId="3" hidden="1">#REF!</definedName>
    <definedName name="_Regression_X" localSheetId="4" hidden="1">#REF!</definedName>
    <definedName name="_Regression_X" localSheetId="1" hidden="1">#REF!</definedName>
    <definedName name="_Regression_X" localSheetId="5" hidden="1">#REF!</definedName>
    <definedName name="_Regression_X" hidden="1">#REF!</definedName>
    <definedName name="_RO03" localSheetId="16">#REF!</definedName>
    <definedName name="_RO03" localSheetId="3">#REF!</definedName>
    <definedName name="_RO03" localSheetId="4">#REF!</definedName>
    <definedName name="_RO03" localSheetId="1">#REF!</definedName>
    <definedName name="_RO03" localSheetId="5">#REF!</definedName>
    <definedName name="_RO03">#REF!</definedName>
    <definedName name="_S1" localSheetId="0">[9]総体過程定義!#REF!</definedName>
    <definedName name="_S1" localSheetId="3">[9]総体過程定義!#REF!</definedName>
    <definedName name="_S1" localSheetId="4">[9]総体過程定義!#REF!</definedName>
    <definedName name="_S1" localSheetId="1">[9]総体過程定義!#REF!</definedName>
    <definedName name="_S1" localSheetId="5">[9]総体過程定義!#REF!</definedName>
    <definedName name="_S1">[9]総体過程定義!#REF!</definedName>
    <definedName name="_S2" localSheetId="0">[9]総体過程定義!#REF!</definedName>
    <definedName name="_S2" localSheetId="3">[9]総体過程定義!#REF!</definedName>
    <definedName name="_S2" localSheetId="4">[9]総体過程定義!#REF!</definedName>
    <definedName name="_S2" localSheetId="1">[9]総体過程定義!#REF!</definedName>
    <definedName name="_S2" localSheetId="5">[9]総体過程定義!#REF!</definedName>
    <definedName name="_S2">[9]総体過程定義!#REF!</definedName>
    <definedName name="_S3" localSheetId="3">[9]総体過程定義!#REF!</definedName>
    <definedName name="_S3" localSheetId="4">[9]総体過程定義!#REF!</definedName>
    <definedName name="_S3" localSheetId="1">[9]総体過程定義!#REF!</definedName>
    <definedName name="_S3" localSheetId="5">[9]総体過程定義!#REF!</definedName>
    <definedName name="_S3">[9]総体過程定義!#REF!</definedName>
    <definedName name="_S4" localSheetId="3">[9]総体過程定義!#REF!</definedName>
    <definedName name="_S4" localSheetId="4">[9]総体過程定義!#REF!</definedName>
    <definedName name="_S4" localSheetId="1">[9]総体過程定義!#REF!</definedName>
    <definedName name="_S4" localSheetId="5">[9]総体過程定義!#REF!</definedName>
    <definedName name="_S4">[9]総体過程定義!#REF!</definedName>
    <definedName name="_S5" localSheetId="3">[9]総体過程定義!#REF!</definedName>
    <definedName name="_S5" localSheetId="4">[9]総体過程定義!#REF!</definedName>
    <definedName name="_S5" localSheetId="1">[9]総体過程定義!#REF!</definedName>
    <definedName name="_S5" localSheetId="5">[9]総体過程定義!#REF!</definedName>
    <definedName name="_S5">[9]総体過程定義!#REF!</definedName>
    <definedName name="_S6" localSheetId="3">[9]総体過程定義!#REF!</definedName>
    <definedName name="_S6" localSheetId="4">[9]総体過程定義!#REF!</definedName>
    <definedName name="_S6" localSheetId="1">[9]総体過程定義!#REF!</definedName>
    <definedName name="_S6" localSheetId="5">[9]総体過程定義!#REF!</definedName>
    <definedName name="_S6">[9]総体過程定義!#REF!</definedName>
    <definedName name="_SET3" localSheetId="16">#REF!</definedName>
    <definedName name="_SET3" localSheetId="0">#REF!</definedName>
    <definedName name="_SET3" localSheetId="3">#REF!</definedName>
    <definedName name="_SET3" localSheetId="4">#REF!</definedName>
    <definedName name="_SET3" localSheetId="1">#REF!</definedName>
    <definedName name="_SET3" localSheetId="5">#REF!</definedName>
    <definedName name="_SET3">#REF!</definedName>
    <definedName name="_Sort" localSheetId="0" hidden="1">[4]ﾃﾚﾊﾞﾝRTGS共用!#REF!</definedName>
    <definedName name="_Sort" localSheetId="3" hidden="1">[4]ﾃﾚﾊﾞﾝRTGS共用!#REF!</definedName>
    <definedName name="_Sort" localSheetId="4" hidden="1">[4]ﾃﾚﾊﾞﾝRTGS共用!#REF!</definedName>
    <definedName name="_Sort" localSheetId="1" hidden="1">[4]ﾃﾚﾊﾞﾝRTGS共用!#REF!</definedName>
    <definedName name="_Sort" localSheetId="5" hidden="1">[4]ﾃﾚﾊﾞﾝRTGS共用!#REF!</definedName>
    <definedName name="_Sort" hidden="1">[4]ﾃﾚﾊﾞﾝRTGS共用!#REF!</definedName>
    <definedName name="_SPR1" localSheetId="16">#REF!</definedName>
    <definedName name="_SPR1" localSheetId="0">#REF!</definedName>
    <definedName name="_SPR1" localSheetId="3">#REF!</definedName>
    <definedName name="_SPR1" localSheetId="4">#REF!</definedName>
    <definedName name="_SPR1" localSheetId="1">#REF!</definedName>
    <definedName name="_SPR1" localSheetId="5">#REF!</definedName>
    <definedName name="_SPR1">#REF!</definedName>
    <definedName name="_SPR2" localSheetId="16">#REF!</definedName>
    <definedName name="_SPR2" localSheetId="3">#REF!</definedName>
    <definedName name="_SPR2" localSheetId="4">#REF!</definedName>
    <definedName name="_SPR2" localSheetId="1">#REF!</definedName>
    <definedName name="_SPR2" localSheetId="5">#REF!</definedName>
    <definedName name="_SPR2">#REF!</definedName>
    <definedName name="_SPR3" localSheetId="16">#REF!</definedName>
    <definedName name="_SPR3" localSheetId="3">#REF!</definedName>
    <definedName name="_SPR3" localSheetId="4">#REF!</definedName>
    <definedName name="_SPR3" localSheetId="1">#REF!</definedName>
    <definedName name="_SPR3" localSheetId="5">#REF!</definedName>
    <definedName name="_SPR3">#REF!</definedName>
    <definedName name="_Toc47075196_10">[5]ﾁｰﾐﾝｸﾞ設定1!#REF!</definedName>
    <definedName name="_Toc47075196_11">[5]ﾁｰﾐﾝｸﾞ設定2!#REF!</definedName>
    <definedName name="_Toc47075196_12">[5]NIC!#REF!</definedName>
    <definedName name="_Toc47075196_13">'[5]4.ｲﾍﾞﾝﾄﾋﾞｭｰｱ'!#REF!</definedName>
    <definedName name="_Toc47075196_14">'[5]5.ｻｰﾋﾞｽ'!#REF!</definedName>
    <definedName name="_Toc47075196_15">'[5]6.hosts&amp;lmhosts'!#REF!</definedName>
    <definedName name="_Toc47075196_16">'[5]7.ﾙｰﾃｨﾝｸﾞ'!#REF!</definedName>
    <definedName name="_Toc47075196_17">'[5]8.ソフトウェア情報'!#REF!</definedName>
    <definedName name="_Toc47075196_18">'[5]9.OS修正情報'!#REF!</definedName>
    <definedName name="_Toc47075196_19">'[5]10.作成ﾌｫﾙﾀﾞ'!#REF!</definedName>
    <definedName name="_Toc47075196_20">'[5]11.ﾕｰｻﾞ'!#REF!</definedName>
    <definedName name="_Toc47075196_21">'[5]12.ｸﾞﾙｰﾌﾟ'!#REF!</definedName>
    <definedName name="_Toc47075196_22">'[5]13.ﾌﾟﾛﾌｧｲﾙ'!#REF!</definedName>
    <definedName name="_Toc47075196_23">'[5]20.その他設定'!#REF!</definedName>
    <definedName name="_Toc47075196_24" localSheetId="16">#REF!</definedName>
    <definedName name="_Toc47075196_24" localSheetId="0">#REF!</definedName>
    <definedName name="_Toc47075196_24" localSheetId="3">#REF!</definedName>
    <definedName name="_Toc47075196_24" localSheetId="4">#REF!</definedName>
    <definedName name="_Toc47075196_24" localSheetId="1">#REF!</definedName>
    <definedName name="_Toc47075196_24" localSheetId="5">#REF!</definedName>
    <definedName name="_Toc47075196_24">#REF!</definedName>
    <definedName name="_Toc47075196_25" localSheetId="0">[5]ﾌｫｰﾏｯﾄ!#REF!</definedName>
    <definedName name="_Toc47075196_25" localSheetId="3">[5]ﾌｫｰﾏｯﾄ!#REF!</definedName>
    <definedName name="_Toc47075196_25">[5]ﾌｫｰﾏｯﾄ!#REF!</definedName>
    <definedName name="_Toc47075196_4" localSheetId="0">'[5]1.システム構成図'!#REF!</definedName>
    <definedName name="_Toc47075196_4" localSheetId="3">'[5]1.システム構成図'!#REF!</definedName>
    <definedName name="_Toc47075196_4">'[5]1.システム構成図'!#REF!</definedName>
    <definedName name="_Toc47075196_5" localSheetId="0">'[5]2.基本設定情報'!#REF!</definedName>
    <definedName name="_Toc47075196_5">'[5]2.基本設定情報'!#REF!</definedName>
    <definedName name="_Toc47075196_56" localSheetId="0">'[5]10.作成ﾌｫﾙﾀﾞ'!#REF!</definedName>
    <definedName name="_Toc47075196_56">'[5]10.作成ﾌｫﾙﾀﾞ'!#REF!</definedName>
    <definedName name="_Toc47075196_6">[5]ｼｽﾃﾑ設定!#REF!</definedName>
    <definedName name="_Toc47075196_7">[5]ｺﾝﾎﾟｰﾈﾝﾄ設定!#REF!</definedName>
    <definedName name="_Toc47075196_8">[5]SNMP!#REF!</definedName>
    <definedName name="_Toc47075196_9">'[5]3.ﾈｯﾄﾜｰｸ'!#REF!</definedName>
    <definedName name="_Toc47075197_10">[5]ﾁｰﾐﾝｸﾞ設定1!#REF!</definedName>
    <definedName name="_Toc47075197_11">[5]ﾁｰﾐﾝｸﾞ設定2!#REF!</definedName>
    <definedName name="_Toc47075197_12">[5]NIC!#REF!</definedName>
    <definedName name="_Toc47075197_13">'[5]4.ｲﾍﾞﾝﾄﾋﾞｭｰｱ'!#REF!</definedName>
    <definedName name="_Toc47075197_14">'[5]5.ｻｰﾋﾞｽ'!#REF!</definedName>
    <definedName name="_Toc47075197_15">'[5]6.hosts&amp;lmhosts'!#REF!</definedName>
    <definedName name="_Toc47075197_16">'[5]7.ﾙｰﾃｨﾝｸﾞ'!#REF!</definedName>
    <definedName name="_Toc47075197_17">'[5]8.ソフトウェア情報'!#REF!</definedName>
    <definedName name="_Toc47075197_18">'[5]9.OS修正情報'!#REF!</definedName>
    <definedName name="_Toc47075197_19">'[5]10.作成ﾌｫﾙﾀﾞ'!#REF!</definedName>
    <definedName name="_Toc47075197_20">'[5]11.ﾕｰｻﾞ'!#REF!</definedName>
    <definedName name="_Toc47075197_21">'[5]12.ｸﾞﾙｰﾌﾟ'!#REF!</definedName>
    <definedName name="_Toc47075197_22">'[5]13.ﾌﾟﾛﾌｧｲﾙ'!#REF!</definedName>
    <definedName name="_Toc47075197_23">'[5]20.その他設定'!#REF!</definedName>
    <definedName name="_Toc47075197_24" localSheetId="16">#REF!</definedName>
    <definedName name="_Toc47075197_24" localSheetId="0">#REF!</definedName>
    <definedName name="_Toc47075197_24" localSheetId="3">#REF!</definedName>
    <definedName name="_Toc47075197_24" localSheetId="4">#REF!</definedName>
    <definedName name="_Toc47075197_24" localSheetId="1">#REF!</definedName>
    <definedName name="_Toc47075197_24" localSheetId="5">#REF!</definedName>
    <definedName name="_Toc47075197_24">#REF!</definedName>
    <definedName name="_Toc47075197_25" localSheetId="0">[5]ﾌｫｰﾏｯﾄ!#REF!</definedName>
    <definedName name="_Toc47075197_25" localSheetId="3">[5]ﾌｫｰﾏｯﾄ!#REF!</definedName>
    <definedName name="_Toc47075197_25">[5]ﾌｫｰﾏｯﾄ!#REF!</definedName>
    <definedName name="_Toc47075197_4" localSheetId="0">'[5]1.システム構成図'!#REF!</definedName>
    <definedName name="_Toc47075197_4" localSheetId="3">'[5]1.システム構成図'!#REF!</definedName>
    <definedName name="_Toc47075197_4">'[5]1.システム構成図'!#REF!</definedName>
    <definedName name="_Toc47075197_5" localSheetId="0">'[5]2.基本設定情報'!#REF!</definedName>
    <definedName name="_Toc47075197_5">'[5]2.基本設定情報'!#REF!</definedName>
    <definedName name="_Toc47075197_6" localSheetId="0">[5]ｼｽﾃﾑ設定!#REF!</definedName>
    <definedName name="_Toc47075197_6">[5]ｼｽﾃﾑ設定!#REF!</definedName>
    <definedName name="_Toc47075197_7">[5]ｺﾝﾎﾟｰﾈﾝﾄ設定!#REF!</definedName>
    <definedName name="_Toc47075197_8">[5]SNMP!#REF!</definedName>
    <definedName name="_Toc47075197_9">'[5]3.ﾈｯﾄﾜｰｸ'!#REF!</definedName>
    <definedName name="_ur11" localSheetId="3">[2]進捗管理表!#REF!</definedName>
    <definedName name="_ur11" localSheetId="4">[2]進捗管理表!#REF!</definedName>
    <definedName name="_ur11">[2]進捗管理表!#REF!</definedName>
    <definedName name="≫IT??AN">[10]para!$B$1</definedName>
    <definedName name="△_开始延迟" localSheetId="16">#REF!</definedName>
    <definedName name="△_开始延迟" localSheetId="0">#REF!</definedName>
    <definedName name="△_开始延迟" localSheetId="3">#REF!</definedName>
    <definedName name="△_开始延迟" localSheetId="4">#REF!</definedName>
    <definedName name="△_开始延迟" localSheetId="1">#REF!</definedName>
    <definedName name="△_开始延迟" localSheetId="5">#REF!</definedName>
    <definedName name="△_开始延迟">#REF!</definedName>
    <definedName name="⑥原価" localSheetId="10" hidden="1">{#N/A,#N/A,FALSE,"見積書 (1)";#N/A,#N/A,FALSE,"見積書 (2)";#N/A,#N/A,FALSE,"見積書 (3)"}</definedName>
    <definedName name="⑥原価" localSheetId="12" hidden="1">{#N/A,#N/A,FALSE,"見積書 (1)";#N/A,#N/A,FALSE,"見積書 (2)";#N/A,#N/A,FALSE,"見積書 (3)"}</definedName>
    <definedName name="⑥原価" localSheetId="16" hidden="1">{#N/A,#N/A,FALSE,"見積書 (1)";#N/A,#N/A,FALSE,"見積書 (2)";#N/A,#N/A,FALSE,"見積書 (3)"}</definedName>
    <definedName name="⑥原価" localSheetId="0" hidden="1">{#N/A,#N/A,FALSE,"見積書 (1)";#N/A,#N/A,FALSE,"見積書 (2)";#N/A,#N/A,FALSE,"見積書 (3)"}</definedName>
    <definedName name="⑥原価" localSheetId="3" hidden="1">{#N/A,#N/A,FALSE,"見積書 (1)";#N/A,#N/A,FALSE,"見積書 (2)";#N/A,#N/A,FALSE,"見積書 (3)"}</definedName>
    <definedName name="⑥原価" localSheetId="4" hidden="1">{#N/A,#N/A,FALSE,"見積書 (1)";#N/A,#N/A,FALSE,"見積書 (2)";#N/A,#N/A,FALSE,"見積書 (3)"}</definedName>
    <definedName name="⑥原価" localSheetId="1" hidden="1">{#N/A,#N/A,FALSE,"見積書 (1)";#N/A,#N/A,FALSE,"見積書 (2)";#N/A,#N/A,FALSE,"見積書 (3)"}</definedName>
    <definedName name="⑥原価" localSheetId="5" hidden="1">{#N/A,#N/A,FALSE,"見積書 (1)";#N/A,#N/A,FALSE,"見積書 (2)";#N/A,#N/A,FALSE,"見積書 (3)"}</definedName>
    <definedName name="⑥原価" localSheetId="2" hidden="1">{#N/A,#N/A,FALSE,"見積書 (1)";#N/A,#N/A,FALSE,"見積書 (2)";#N/A,#N/A,FALSE,"見積書 (3)"}</definedName>
    <definedName name="⑥原価" localSheetId="8" hidden="1">{#N/A,#N/A,FALSE,"見積書 (1)";#N/A,#N/A,FALSE,"見積書 (2)";#N/A,#N/A,FALSE,"見積書 (3)"}</definedName>
    <definedName name="⑥原価" localSheetId="9" hidden="1">{#N/A,#N/A,FALSE,"見積書 (1)";#N/A,#N/A,FALSE,"見積書 (2)";#N/A,#N/A,FALSE,"見積書 (3)"}</definedName>
    <definedName name="⑥原価" localSheetId="11" hidden="1">{#N/A,#N/A,FALSE,"見積書 (1)";#N/A,#N/A,FALSE,"見積書 (2)";#N/A,#N/A,FALSE,"見積書 (3)"}</definedName>
    <definedName name="⑥原価" localSheetId="13" hidden="1">{#N/A,#N/A,FALSE,"見積書 (1)";#N/A,#N/A,FALSE,"見積書 (2)";#N/A,#N/A,FALSE,"見積書 (3)"}</definedName>
    <definedName name="⑥原価" hidden="1">{#N/A,#N/A,FALSE,"見積書 (1)";#N/A,#N/A,FALSE,"見積書 (2)";#N/A,#N/A,FALSE,"見積書 (3)"}</definedName>
    <definedName name="a" localSheetId="10" hidden="1">{"'Sheet1'!$A$92:$B$92","'Sheet1'!$A$1:$J$92"}</definedName>
    <definedName name="a" localSheetId="12" hidden="1">{"'Sheet1'!$A$92:$B$92","'Sheet1'!$A$1:$J$92"}</definedName>
    <definedName name="a" localSheetId="16" hidden="1">{"'Sheet1'!$A$92:$B$92","'Sheet1'!$A$1:$J$92"}</definedName>
    <definedName name="a" localSheetId="0" hidden="1">{"'Sheet1'!$A$92:$B$92","'Sheet1'!$A$1:$J$92"}</definedName>
    <definedName name="a" localSheetId="3" hidden="1">{"'Sheet1'!$A$92:$B$92","'Sheet1'!$A$1:$J$92"}</definedName>
    <definedName name="a" localSheetId="4" hidden="1">{"'Sheet1'!$A$92:$B$92","'Sheet1'!$A$1:$J$92"}</definedName>
    <definedName name="a" localSheetId="1" hidden="1">{"'Sheet1'!$A$92:$B$92","'Sheet1'!$A$1:$J$92"}</definedName>
    <definedName name="a" localSheetId="5" hidden="1">{"'Sheet1'!$A$92:$B$92","'Sheet1'!$A$1:$J$92"}</definedName>
    <definedName name="a" localSheetId="2" hidden="1">{"'Sheet1'!$A$92:$B$92","'Sheet1'!$A$1:$J$92"}</definedName>
    <definedName name="a" localSheetId="8" hidden="1">{"'Sheet1'!$A$92:$B$92","'Sheet1'!$A$1:$J$92"}</definedName>
    <definedName name="a" localSheetId="9" hidden="1">{"'Sheet1'!$A$92:$B$92","'Sheet1'!$A$1:$J$92"}</definedName>
    <definedName name="a" localSheetId="11" hidden="1">{"'Sheet1'!$A$92:$B$92","'Sheet1'!$A$1:$J$92"}</definedName>
    <definedName name="a" localSheetId="13" hidden="1">{"'Sheet1'!$A$92:$B$92","'Sheet1'!$A$1:$J$92"}</definedName>
    <definedName name="a" hidden="1">{"'Sheet1'!$A$92:$B$92","'Sheet1'!$A$1:$J$92"}</definedName>
    <definedName name="A_DUM_ALC" localSheetId="16">#REF!</definedName>
    <definedName name="A_DUM_ALC" localSheetId="0">#REF!</definedName>
    <definedName name="A_DUM_ALC" localSheetId="3">#REF!</definedName>
    <definedName name="A_DUM_ALC" localSheetId="4">#REF!</definedName>
    <definedName name="A_DUM_ALC" localSheetId="1">#REF!</definedName>
    <definedName name="A_DUM_ALC" localSheetId="5">#REF!</definedName>
    <definedName name="A_DUM_ALC">#REF!</definedName>
    <definedName name="A_DUM_CUST" localSheetId="16">#REF!</definedName>
    <definedName name="A_DUM_CUST" localSheetId="3">#REF!</definedName>
    <definedName name="A_DUM_CUST" localSheetId="4">#REF!</definedName>
    <definedName name="A_DUM_CUST" localSheetId="1">#REF!</definedName>
    <definedName name="A_DUM_CUST" localSheetId="5">#REF!</definedName>
    <definedName name="A_DUM_CUST">#REF!</definedName>
    <definedName name="A_DUM_HOST" localSheetId="16">#REF!</definedName>
    <definedName name="A_DUM_HOST" localSheetId="3">#REF!</definedName>
    <definedName name="A_DUM_HOST" localSheetId="4">#REF!</definedName>
    <definedName name="A_DUM_HOST" localSheetId="1">#REF!</definedName>
    <definedName name="A_DUM_HOST" localSheetId="5">#REF!</definedName>
    <definedName name="A_DUM_HOST">#REF!</definedName>
    <definedName name="A_DUM_SCH1" localSheetId="16">#REF!</definedName>
    <definedName name="A_DUM_SCH1" localSheetId="3">#REF!</definedName>
    <definedName name="A_DUM_SCH1" localSheetId="4">#REF!</definedName>
    <definedName name="A_DUM_SCH1" localSheetId="1">#REF!</definedName>
    <definedName name="A_DUM_SCH1" localSheetId="5">#REF!</definedName>
    <definedName name="A_DUM_SCH1">#REF!</definedName>
    <definedName name="A_DUM_SCH2" localSheetId="0">'[11]G-ALCSF'!#REF!</definedName>
    <definedName name="A_DUM_SCH2" localSheetId="3">'[11]G-ALCSF'!#REF!</definedName>
    <definedName name="A_DUM_SCH2" localSheetId="4">'[11]G-ALCSF'!#REF!</definedName>
    <definedName name="A_DUM_SCH2" localSheetId="1">'[11]G-ALCSF'!#REF!</definedName>
    <definedName name="A_DUM_SCH2" localSheetId="5">'[11]G-ALCSF'!#REF!</definedName>
    <definedName name="A_DUM_SCH2">'[11]G-ALCSF'!#REF!</definedName>
    <definedName name="A_DUM_SYS" localSheetId="16">#REF!</definedName>
    <definedName name="A_DUM_SYS" localSheetId="0">#REF!</definedName>
    <definedName name="A_DUM_SYS" localSheetId="3">#REF!</definedName>
    <definedName name="A_DUM_SYS" localSheetId="4">#REF!</definedName>
    <definedName name="A_DUM_SYS" localSheetId="1">#REF!</definedName>
    <definedName name="A_DUM_SYS" localSheetId="5">#REF!</definedName>
    <definedName name="A_DUM_SYS">#REF!</definedName>
    <definedName name="aa" localSheetId="10" hidden="1">{"'Sheet1'!$A$92:$B$92","'Sheet1'!$A$1:$J$92"}</definedName>
    <definedName name="aa" localSheetId="12" hidden="1">{"'Sheet1'!$A$92:$B$92","'Sheet1'!$A$1:$J$92"}</definedName>
    <definedName name="aa" localSheetId="16" hidden="1">{"'Sheet1'!$A$92:$B$92","'Sheet1'!$A$1:$J$92"}</definedName>
    <definedName name="aa" localSheetId="0" hidden="1">{"'Sheet1'!$A$92:$B$92","'Sheet1'!$A$1:$J$92"}</definedName>
    <definedName name="aa" localSheetId="3" hidden="1">{"'Sheet1'!$A$92:$B$92","'Sheet1'!$A$1:$J$92"}</definedName>
    <definedName name="aa" localSheetId="4" hidden="1">{"'Sheet1'!$A$92:$B$92","'Sheet1'!$A$1:$J$92"}</definedName>
    <definedName name="aa" localSheetId="1" hidden="1">{"'Sheet1'!$A$92:$B$92","'Sheet1'!$A$1:$J$92"}</definedName>
    <definedName name="aa" localSheetId="5" hidden="1">{"'Sheet1'!$A$92:$B$92","'Sheet1'!$A$1:$J$92"}</definedName>
    <definedName name="aa" localSheetId="2" hidden="1">{"'Sheet1'!$A$92:$B$92","'Sheet1'!$A$1:$J$92"}</definedName>
    <definedName name="aa" localSheetId="8" hidden="1">{"'Sheet1'!$A$92:$B$92","'Sheet1'!$A$1:$J$92"}</definedName>
    <definedName name="aa" localSheetId="9" hidden="1">{"'Sheet1'!$A$92:$B$92","'Sheet1'!$A$1:$J$92"}</definedName>
    <definedName name="aa" localSheetId="11" hidden="1">{"'Sheet1'!$A$92:$B$92","'Sheet1'!$A$1:$J$92"}</definedName>
    <definedName name="aa" localSheetId="13" hidden="1">{"'Sheet1'!$A$92:$B$92","'Sheet1'!$A$1:$J$92"}</definedName>
    <definedName name="aa" hidden="1">{"'Sheet1'!$A$92:$B$92","'Sheet1'!$A$1:$J$92"}</definedName>
    <definedName name="aa0" localSheetId="16">#REF!</definedName>
    <definedName name="aa0" localSheetId="0">#REF!</definedName>
    <definedName name="aa0" localSheetId="3">#REF!</definedName>
    <definedName name="aa0" localSheetId="4">#REF!</definedName>
    <definedName name="aa0" localSheetId="1">#REF!</definedName>
    <definedName name="aa0" localSheetId="5">#REF!</definedName>
    <definedName name="aa0">#REF!</definedName>
    <definedName name="aaa" localSheetId="10" hidden="1">{"'Sheet1'!$A$92:$B$92","'Sheet1'!$A$1:$J$92"}</definedName>
    <definedName name="aaa" localSheetId="12" hidden="1">{"'Sheet1'!$A$92:$B$92","'Sheet1'!$A$1:$J$92"}</definedName>
    <definedName name="aaa" localSheetId="16" hidden="1">{"'Sheet1'!$A$92:$B$92","'Sheet1'!$A$1:$J$92"}</definedName>
    <definedName name="aaa" localSheetId="0" hidden="1">{"'Sheet1'!$A$92:$B$92","'Sheet1'!$A$1:$J$92"}</definedName>
    <definedName name="aaa" localSheetId="3" hidden="1">{"'Sheet1'!$A$92:$B$92","'Sheet1'!$A$1:$J$92"}</definedName>
    <definedName name="aaa" localSheetId="4" hidden="1">{"'Sheet1'!$A$92:$B$92","'Sheet1'!$A$1:$J$92"}</definedName>
    <definedName name="aaa" localSheetId="1" hidden="1">{"'Sheet1'!$A$92:$B$92","'Sheet1'!$A$1:$J$92"}</definedName>
    <definedName name="aaa" localSheetId="5" hidden="1">{"'Sheet1'!$A$92:$B$92","'Sheet1'!$A$1:$J$92"}</definedName>
    <definedName name="aaa" localSheetId="2" hidden="1">{"'Sheet1'!$A$92:$B$92","'Sheet1'!$A$1:$J$92"}</definedName>
    <definedName name="aaa" localSheetId="8" hidden="1">{"'Sheet1'!$A$92:$B$92","'Sheet1'!$A$1:$J$92"}</definedName>
    <definedName name="aaa" localSheetId="9" hidden="1">{"'Sheet1'!$A$92:$B$92","'Sheet1'!$A$1:$J$92"}</definedName>
    <definedName name="aaa" localSheetId="11" hidden="1">{"'Sheet1'!$A$92:$B$92","'Sheet1'!$A$1:$J$92"}</definedName>
    <definedName name="aaa" localSheetId="13" hidden="1">{"'Sheet1'!$A$92:$B$92","'Sheet1'!$A$1:$J$92"}</definedName>
    <definedName name="aaa" hidden="1">{"'Sheet1'!$A$92:$B$92","'Sheet1'!$A$1:$J$92"}</definedName>
    <definedName name="aaaa" localSheetId="10" hidden="1">{"'Sheet1'!$A$92:$B$92","'Sheet1'!$A$1:$J$92"}</definedName>
    <definedName name="aaaa" localSheetId="12" hidden="1">{"'Sheet1'!$A$92:$B$92","'Sheet1'!$A$1:$J$92"}</definedName>
    <definedName name="aaaa" localSheetId="16" hidden="1">{"'Sheet1'!$A$92:$B$92","'Sheet1'!$A$1:$J$92"}</definedName>
    <definedName name="aaaa" localSheetId="0" hidden="1">{"'Sheet1'!$A$92:$B$92","'Sheet1'!$A$1:$J$92"}</definedName>
    <definedName name="aaaa" localSheetId="3" hidden="1">{"'Sheet1'!$A$92:$B$92","'Sheet1'!$A$1:$J$92"}</definedName>
    <definedName name="aaaa" localSheetId="4" hidden="1">{"'Sheet1'!$A$92:$B$92","'Sheet1'!$A$1:$J$92"}</definedName>
    <definedName name="aaaa" localSheetId="1" hidden="1">{"'Sheet1'!$A$92:$B$92","'Sheet1'!$A$1:$J$92"}</definedName>
    <definedName name="aaaa" localSheetId="5" hidden="1">{"'Sheet1'!$A$92:$B$92","'Sheet1'!$A$1:$J$92"}</definedName>
    <definedName name="aaaa" localSheetId="2" hidden="1">{"'Sheet1'!$A$92:$B$92","'Sheet1'!$A$1:$J$92"}</definedName>
    <definedName name="aaaa" localSheetId="8" hidden="1">{"'Sheet1'!$A$92:$B$92","'Sheet1'!$A$1:$J$92"}</definedName>
    <definedName name="aaaa" localSheetId="9" hidden="1">{"'Sheet1'!$A$92:$B$92","'Sheet1'!$A$1:$J$92"}</definedName>
    <definedName name="aaaa" localSheetId="11" hidden="1">{"'Sheet1'!$A$92:$B$92","'Sheet1'!$A$1:$J$92"}</definedName>
    <definedName name="aaaa" localSheetId="13" hidden="1">{"'Sheet1'!$A$92:$B$92","'Sheet1'!$A$1:$J$92"}</definedName>
    <definedName name="aaaa" hidden="1">{"'Sheet1'!$A$92:$B$92","'Sheet1'!$A$1:$J$92"}</definedName>
    <definedName name="aaaaa" localSheetId="10" hidden="1">{#N/A,#N/A,FALSE,"見積書 (1)";#N/A,#N/A,FALSE,"見積書 (2)";#N/A,#N/A,FALSE,"見積書 (3)"}</definedName>
    <definedName name="aaaaa" localSheetId="16" hidden="1">{#N/A,#N/A,FALSE,"見積書 (1)";#N/A,#N/A,FALSE,"見積書 (2)";#N/A,#N/A,FALSE,"見積書 (3)"}</definedName>
    <definedName name="aaaaa" localSheetId="0" hidden="1">{#N/A,#N/A,FALSE,"見積書 (1)";#N/A,#N/A,FALSE,"見積書 (2)";#N/A,#N/A,FALSE,"見積書 (3)"}</definedName>
    <definedName name="aaaaa" localSheetId="3" hidden="1">{#N/A,#N/A,FALSE,"見積書 (1)";#N/A,#N/A,FALSE,"見積書 (2)";#N/A,#N/A,FALSE,"見積書 (3)"}</definedName>
    <definedName name="aaaaa" localSheetId="4" hidden="1">{#N/A,#N/A,FALSE,"見積書 (1)";#N/A,#N/A,FALSE,"見積書 (2)";#N/A,#N/A,FALSE,"見積書 (3)"}</definedName>
    <definedName name="aaaaa" localSheetId="5" hidden="1">{#N/A,#N/A,FALSE,"見積書 (1)";#N/A,#N/A,FALSE,"見積書 (2)";#N/A,#N/A,FALSE,"見積書 (3)"}</definedName>
    <definedName name="aaaaa" localSheetId="2" hidden="1">{#N/A,#N/A,FALSE,"見積書 (1)";#N/A,#N/A,FALSE,"見積書 (2)";#N/A,#N/A,FALSE,"見積書 (3)"}</definedName>
    <definedName name="aaaaa" localSheetId="9" hidden="1">{#N/A,#N/A,FALSE,"見積書 (1)";#N/A,#N/A,FALSE,"見積書 (2)";#N/A,#N/A,FALSE,"見積書 (3)"}</definedName>
    <definedName name="aaaaa" hidden="1">{#N/A,#N/A,FALSE,"見積書 (1)";#N/A,#N/A,FALSE,"見積書 (2)";#N/A,#N/A,FALSE,"見積書 (3)"}</definedName>
    <definedName name="aaaaaa" localSheetId="10" hidden="1">{#N/A,#N/A,FALSE,"見積書 (1)";#N/A,#N/A,FALSE,"見積書 (2)";#N/A,#N/A,FALSE,"見積書 (3)"}</definedName>
    <definedName name="aaaaaa" localSheetId="16" hidden="1">{#N/A,#N/A,FALSE,"見積書 (1)";#N/A,#N/A,FALSE,"見積書 (2)";#N/A,#N/A,FALSE,"見積書 (3)"}</definedName>
    <definedName name="aaaaaa" localSheetId="0" hidden="1">{#N/A,#N/A,FALSE,"見積書 (1)";#N/A,#N/A,FALSE,"見積書 (2)";#N/A,#N/A,FALSE,"見積書 (3)"}</definedName>
    <definedName name="aaaaaa" localSheetId="3" hidden="1">{#N/A,#N/A,FALSE,"見積書 (1)";#N/A,#N/A,FALSE,"見積書 (2)";#N/A,#N/A,FALSE,"見積書 (3)"}</definedName>
    <definedName name="aaaaaa" localSheetId="4" hidden="1">{#N/A,#N/A,FALSE,"見積書 (1)";#N/A,#N/A,FALSE,"見積書 (2)";#N/A,#N/A,FALSE,"見積書 (3)"}</definedName>
    <definedName name="aaaaaa" localSheetId="5" hidden="1">{#N/A,#N/A,FALSE,"見積書 (1)";#N/A,#N/A,FALSE,"見積書 (2)";#N/A,#N/A,FALSE,"見積書 (3)"}</definedName>
    <definedName name="aaaaaa" localSheetId="2" hidden="1">{#N/A,#N/A,FALSE,"見積書 (1)";#N/A,#N/A,FALSE,"見積書 (2)";#N/A,#N/A,FALSE,"見積書 (3)"}</definedName>
    <definedName name="aaaaaa" localSheetId="9" hidden="1">{#N/A,#N/A,FALSE,"見積書 (1)";#N/A,#N/A,FALSE,"見積書 (2)";#N/A,#N/A,FALSE,"見積書 (3)"}</definedName>
    <definedName name="aaaaaa" hidden="1">{#N/A,#N/A,FALSE,"見積書 (1)";#N/A,#N/A,FALSE,"見積書 (2)";#N/A,#N/A,FALSE,"見積書 (3)"}</definedName>
    <definedName name="aaaaaaa" localSheetId="10" hidden="1">{"'Sheet1'!$A$92:$B$92","'Sheet1'!$A$1:$J$92"}</definedName>
    <definedName name="aaaaaaa" localSheetId="12" hidden="1">{"'Sheet1'!$A$92:$B$92","'Sheet1'!$A$1:$J$92"}</definedName>
    <definedName name="aaaaaaa" localSheetId="16" hidden="1">{"'Sheet1'!$A$92:$B$92","'Sheet1'!$A$1:$J$92"}</definedName>
    <definedName name="aaaaaaa" localSheetId="0" hidden="1">{"'Sheet1'!$A$92:$B$92","'Sheet1'!$A$1:$J$92"}</definedName>
    <definedName name="aaaaaaa" localSheetId="3" hidden="1">{"'Sheet1'!$A$92:$B$92","'Sheet1'!$A$1:$J$92"}</definedName>
    <definedName name="aaaaaaa" localSheetId="4" hidden="1">{"'Sheet1'!$A$92:$B$92","'Sheet1'!$A$1:$J$92"}</definedName>
    <definedName name="aaaaaaa" localSheetId="1" hidden="1">{"'Sheet1'!$A$92:$B$92","'Sheet1'!$A$1:$J$92"}</definedName>
    <definedName name="aaaaaaa" localSheetId="5" hidden="1">{"'Sheet1'!$A$92:$B$92","'Sheet1'!$A$1:$J$92"}</definedName>
    <definedName name="aaaaaaa" localSheetId="2" hidden="1">{"'Sheet1'!$A$92:$B$92","'Sheet1'!$A$1:$J$92"}</definedName>
    <definedName name="aaaaaaa" localSheetId="8" hidden="1">{"'Sheet1'!$A$92:$B$92","'Sheet1'!$A$1:$J$92"}</definedName>
    <definedName name="aaaaaaa" localSheetId="9" hidden="1">{"'Sheet1'!$A$92:$B$92","'Sheet1'!$A$1:$J$92"}</definedName>
    <definedName name="aaaaaaa" localSheetId="11" hidden="1">{"'Sheet1'!$A$92:$B$92","'Sheet1'!$A$1:$J$92"}</definedName>
    <definedName name="aaaaaaa" localSheetId="13" hidden="1">{"'Sheet1'!$A$92:$B$92","'Sheet1'!$A$1:$J$92"}</definedName>
    <definedName name="aaaaaaa" hidden="1">{"'Sheet1'!$A$92:$B$92","'Sheet1'!$A$1:$J$92"}</definedName>
    <definedName name="aaaaaaaa" localSheetId="10" hidden="1">{"'Sheet1'!$A$92:$B$92","'Sheet1'!$A$1:$J$92"}</definedName>
    <definedName name="aaaaaaaa" localSheetId="12" hidden="1">{"'Sheet1'!$A$92:$B$92","'Sheet1'!$A$1:$J$92"}</definedName>
    <definedName name="aaaaaaaa" localSheetId="16" hidden="1">{"'Sheet1'!$A$92:$B$92","'Sheet1'!$A$1:$J$92"}</definedName>
    <definedName name="aaaaaaaa" localSheetId="0" hidden="1">{"'Sheet1'!$A$92:$B$92","'Sheet1'!$A$1:$J$92"}</definedName>
    <definedName name="aaaaaaaa" localSheetId="3" hidden="1">{"'Sheet1'!$A$92:$B$92","'Sheet1'!$A$1:$J$92"}</definedName>
    <definedName name="aaaaaaaa" localSheetId="4" hidden="1">{"'Sheet1'!$A$92:$B$92","'Sheet1'!$A$1:$J$92"}</definedName>
    <definedName name="aaaaaaaa" localSheetId="1" hidden="1">{"'Sheet1'!$A$92:$B$92","'Sheet1'!$A$1:$J$92"}</definedName>
    <definedName name="aaaaaaaa" localSheetId="5" hidden="1">{"'Sheet1'!$A$92:$B$92","'Sheet1'!$A$1:$J$92"}</definedName>
    <definedName name="aaaaaaaa" localSheetId="2" hidden="1">{"'Sheet1'!$A$92:$B$92","'Sheet1'!$A$1:$J$92"}</definedName>
    <definedName name="aaaaaaaa" localSheetId="8" hidden="1">{"'Sheet1'!$A$92:$B$92","'Sheet1'!$A$1:$J$92"}</definedName>
    <definedName name="aaaaaaaa" localSheetId="9" hidden="1">{"'Sheet1'!$A$92:$B$92","'Sheet1'!$A$1:$J$92"}</definedName>
    <definedName name="aaaaaaaa" localSheetId="11" hidden="1">{"'Sheet1'!$A$92:$B$92","'Sheet1'!$A$1:$J$92"}</definedName>
    <definedName name="aaaaaaaa" localSheetId="13" hidden="1">{"'Sheet1'!$A$92:$B$92","'Sheet1'!$A$1:$J$92"}</definedName>
    <definedName name="aaaaaaaa" hidden="1">{"'Sheet1'!$A$92:$B$92","'Sheet1'!$A$1:$J$92"}</definedName>
    <definedName name="aaaaaaaaaa" localSheetId="10" hidden="1">{"'Sheet1'!$A$92:$B$92","'Sheet1'!$A$1:$J$92"}</definedName>
    <definedName name="aaaaaaaaaa" localSheetId="12" hidden="1">{"'Sheet1'!$A$92:$B$92","'Sheet1'!$A$1:$J$92"}</definedName>
    <definedName name="aaaaaaaaaa" localSheetId="16" hidden="1">{"'Sheet1'!$A$92:$B$92","'Sheet1'!$A$1:$J$92"}</definedName>
    <definedName name="aaaaaaaaaa" localSheetId="0" hidden="1">{"'Sheet1'!$A$92:$B$92","'Sheet1'!$A$1:$J$92"}</definedName>
    <definedName name="aaaaaaaaaa" localSheetId="3" hidden="1">{"'Sheet1'!$A$92:$B$92","'Sheet1'!$A$1:$J$92"}</definedName>
    <definedName name="aaaaaaaaaa" localSheetId="4" hidden="1">{"'Sheet1'!$A$92:$B$92","'Sheet1'!$A$1:$J$92"}</definedName>
    <definedName name="aaaaaaaaaa" localSheetId="1" hidden="1">{"'Sheet1'!$A$92:$B$92","'Sheet1'!$A$1:$J$92"}</definedName>
    <definedName name="aaaaaaaaaa" localSheetId="5" hidden="1">{"'Sheet1'!$A$92:$B$92","'Sheet1'!$A$1:$J$92"}</definedName>
    <definedName name="aaaaaaaaaa" localSheetId="2" hidden="1">{"'Sheet1'!$A$92:$B$92","'Sheet1'!$A$1:$J$92"}</definedName>
    <definedName name="aaaaaaaaaa" localSheetId="8" hidden="1">{"'Sheet1'!$A$92:$B$92","'Sheet1'!$A$1:$J$92"}</definedName>
    <definedName name="aaaaaaaaaa" localSheetId="9" hidden="1">{"'Sheet1'!$A$92:$B$92","'Sheet1'!$A$1:$J$92"}</definedName>
    <definedName name="aaaaaaaaaa" localSheetId="11" hidden="1">{"'Sheet1'!$A$92:$B$92","'Sheet1'!$A$1:$J$92"}</definedName>
    <definedName name="aaaaaaaaaa" localSheetId="13" hidden="1">{"'Sheet1'!$A$92:$B$92","'Sheet1'!$A$1:$J$92"}</definedName>
    <definedName name="aaaaaaaaaa" hidden="1">{"'Sheet1'!$A$92:$B$92","'Sheet1'!$A$1:$J$92"}</definedName>
    <definedName name="aaaaaaaaaaa" localSheetId="10" hidden="1">{"'Sheet1'!$A$92:$B$92","'Sheet1'!$A$1:$J$92"}</definedName>
    <definedName name="aaaaaaaaaaa" localSheetId="12" hidden="1">{"'Sheet1'!$A$92:$B$92","'Sheet1'!$A$1:$J$92"}</definedName>
    <definedName name="aaaaaaaaaaa" localSheetId="16" hidden="1">{"'Sheet1'!$A$92:$B$92","'Sheet1'!$A$1:$J$92"}</definedName>
    <definedName name="aaaaaaaaaaa" localSheetId="0" hidden="1">{"'Sheet1'!$A$92:$B$92","'Sheet1'!$A$1:$J$92"}</definedName>
    <definedName name="aaaaaaaaaaa" localSheetId="3" hidden="1">{"'Sheet1'!$A$92:$B$92","'Sheet1'!$A$1:$J$92"}</definedName>
    <definedName name="aaaaaaaaaaa" localSheetId="4" hidden="1">{"'Sheet1'!$A$92:$B$92","'Sheet1'!$A$1:$J$92"}</definedName>
    <definedName name="aaaaaaaaaaa" localSheetId="1" hidden="1">{"'Sheet1'!$A$92:$B$92","'Sheet1'!$A$1:$J$92"}</definedName>
    <definedName name="aaaaaaaaaaa" localSheetId="5" hidden="1">{"'Sheet1'!$A$92:$B$92","'Sheet1'!$A$1:$J$92"}</definedName>
    <definedName name="aaaaaaaaaaa" localSheetId="2" hidden="1">{"'Sheet1'!$A$92:$B$92","'Sheet1'!$A$1:$J$92"}</definedName>
    <definedName name="aaaaaaaaaaa" localSheetId="8" hidden="1">{"'Sheet1'!$A$92:$B$92","'Sheet1'!$A$1:$J$92"}</definedName>
    <definedName name="aaaaaaaaaaa" localSheetId="9" hidden="1">{"'Sheet1'!$A$92:$B$92","'Sheet1'!$A$1:$J$92"}</definedName>
    <definedName name="aaaaaaaaaaa" localSheetId="11" hidden="1">{"'Sheet1'!$A$92:$B$92","'Sheet1'!$A$1:$J$92"}</definedName>
    <definedName name="aaaaaaaaaaa" localSheetId="13" hidden="1">{"'Sheet1'!$A$92:$B$92","'Sheet1'!$A$1:$J$92"}</definedName>
    <definedName name="aaaaaaaaaaa" hidden="1">{"'Sheet1'!$A$92:$B$92","'Sheet1'!$A$1:$J$92"}</definedName>
    <definedName name="aaaaaaaaaaaa" localSheetId="10" hidden="1">{"'Sheet1'!$A$92:$B$92","'Sheet1'!$A$1:$J$92"}</definedName>
    <definedName name="aaaaaaaaaaaa" localSheetId="12" hidden="1">{"'Sheet1'!$A$92:$B$92","'Sheet1'!$A$1:$J$92"}</definedName>
    <definedName name="aaaaaaaaaaaa" localSheetId="16" hidden="1">{"'Sheet1'!$A$92:$B$92","'Sheet1'!$A$1:$J$92"}</definedName>
    <definedName name="aaaaaaaaaaaa" localSheetId="0" hidden="1">{"'Sheet1'!$A$92:$B$92","'Sheet1'!$A$1:$J$92"}</definedName>
    <definedName name="aaaaaaaaaaaa" localSheetId="3" hidden="1">{"'Sheet1'!$A$92:$B$92","'Sheet1'!$A$1:$J$92"}</definedName>
    <definedName name="aaaaaaaaaaaa" localSheetId="4" hidden="1">{"'Sheet1'!$A$92:$B$92","'Sheet1'!$A$1:$J$92"}</definedName>
    <definedName name="aaaaaaaaaaaa" localSheetId="1" hidden="1">{"'Sheet1'!$A$92:$B$92","'Sheet1'!$A$1:$J$92"}</definedName>
    <definedName name="aaaaaaaaaaaa" localSheetId="5" hidden="1">{"'Sheet1'!$A$92:$B$92","'Sheet1'!$A$1:$J$92"}</definedName>
    <definedName name="aaaaaaaaaaaa" localSheetId="2" hidden="1">{"'Sheet1'!$A$92:$B$92","'Sheet1'!$A$1:$J$92"}</definedName>
    <definedName name="aaaaaaaaaaaa" localSheetId="8" hidden="1">{"'Sheet1'!$A$92:$B$92","'Sheet1'!$A$1:$J$92"}</definedName>
    <definedName name="aaaaaaaaaaaa" localSheetId="9" hidden="1">{"'Sheet1'!$A$92:$B$92","'Sheet1'!$A$1:$J$92"}</definedName>
    <definedName name="aaaaaaaaaaaa" localSheetId="11" hidden="1">{"'Sheet1'!$A$92:$B$92","'Sheet1'!$A$1:$J$92"}</definedName>
    <definedName name="aaaaaaaaaaaa" localSheetId="13" hidden="1">{"'Sheet1'!$A$92:$B$92","'Sheet1'!$A$1:$J$92"}</definedName>
    <definedName name="aaaaaaaaaaaa" hidden="1">{"'Sheet1'!$A$92:$B$92","'Sheet1'!$A$1:$J$92"}</definedName>
    <definedName name="aaaaaaaaaaaaa" localSheetId="10" hidden="1">{"'Sheet1'!$A$92:$B$92","'Sheet1'!$A$1:$J$92"}</definedName>
    <definedName name="aaaaaaaaaaaaa" localSheetId="12" hidden="1">{"'Sheet1'!$A$92:$B$92","'Sheet1'!$A$1:$J$92"}</definedName>
    <definedName name="aaaaaaaaaaaaa" localSheetId="16" hidden="1">{"'Sheet1'!$A$92:$B$92","'Sheet1'!$A$1:$J$92"}</definedName>
    <definedName name="aaaaaaaaaaaaa" localSheetId="0" hidden="1">{"'Sheet1'!$A$92:$B$92","'Sheet1'!$A$1:$J$92"}</definedName>
    <definedName name="aaaaaaaaaaaaa" localSheetId="3" hidden="1">{"'Sheet1'!$A$92:$B$92","'Sheet1'!$A$1:$J$92"}</definedName>
    <definedName name="aaaaaaaaaaaaa" localSheetId="4" hidden="1">{"'Sheet1'!$A$92:$B$92","'Sheet1'!$A$1:$J$92"}</definedName>
    <definedName name="aaaaaaaaaaaaa" localSheetId="1" hidden="1">{"'Sheet1'!$A$92:$B$92","'Sheet1'!$A$1:$J$92"}</definedName>
    <definedName name="aaaaaaaaaaaaa" localSheetId="5" hidden="1">{"'Sheet1'!$A$92:$B$92","'Sheet1'!$A$1:$J$92"}</definedName>
    <definedName name="aaaaaaaaaaaaa" localSheetId="2" hidden="1">{"'Sheet1'!$A$92:$B$92","'Sheet1'!$A$1:$J$92"}</definedName>
    <definedName name="aaaaaaaaaaaaa" localSheetId="8" hidden="1">{"'Sheet1'!$A$92:$B$92","'Sheet1'!$A$1:$J$92"}</definedName>
    <definedName name="aaaaaaaaaaaaa" localSheetId="9" hidden="1">{"'Sheet1'!$A$92:$B$92","'Sheet1'!$A$1:$J$92"}</definedName>
    <definedName name="aaaaaaaaaaaaa" localSheetId="11" hidden="1">{"'Sheet1'!$A$92:$B$92","'Sheet1'!$A$1:$J$92"}</definedName>
    <definedName name="aaaaaaaaaaaaa" localSheetId="13" hidden="1">{"'Sheet1'!$A$92:$B$92","'Sheet1'!$A$1:$J$92"}</definedName>
    <definedName name="aaaaaaaaaaaaa" hidden="1">{"'Sheet1'!$A$92:$B$92","'Sheet1'!$A$1:$J$92"}</definedName>
    <definedName name="aaaaaaaaaaaaaaaaaaaaaaaaaa" localSheetId="10" hidden="1">{"'Sheet1'!$A$92:$B$92","'Sheet1'!$A$1:$J$92"}</definedName>
    <definedName name="aaaaaaaaaaaaaaaaaaaaaaaaaa" localSheetId="12" hidden="1">{"'Sheet1'!$A$92:$B$92","'Sheet1'!$A$1:$J$92"}</definedName>
    <definedName name="aaaaaaaaaaaaaaaaaaaaaaaaaa" localSheetId="16" hidden="1">{"'Sheet1'!$A$92:$B$92","'Sheet1'!$A$1:$J$92"}</definedName>
    <definedName name="aaaaaaaaaaaaaaaaaaaaaaaaaa" localSheetId="0" hidden="1">{"'Sheet1'!$A$92:$B$92","'Sheet1'!$A$1:$J$92"}</definedName>
    <definedName name="aaaaaaaaaaaaaaaaaaaaaaaaaa" localSheetId="3" hidden="1">{"'Sheet1'!$A$92:$B$92","'Sheet1'!$A$1:$J$92"}</definedName>
    <definedName name="aaaaaaaaaaaaaaaaaaaaaaaaaa" localSheetId="4" hidden="1">{"'Sheet1'!$A$92:$B$92","'Sheet1'!$A$1:$J$92"}</definedName>
    <definedName name="aaaaaaaaaaaaaaaaaaaaaaaaaa" localSheetId="1" hidden="1">{"'Sheet1'!$A$92:$B$92","'Sheet1'!$A$1:$J$92"}</definedName>
    <definedName name="aaaaaaaaaaaaaaaaaaaaaaaaaa" localSheetId="5" hidden="1">{"'Sheet1'!$A$92:$B$92","'Sheet1'!$A$1:$J$92"}</definedName>
    <definedName name="aaaaaaaaaaaaaaaaaaaaaaaaaa" localSheetId="2" hidden="1">{"'Sheet1'!$A$92:$B$92","'Sheet1'!$A$1:$J$92"}</definedName>
    <definedName name="aaaaaaaaaaaaaaaaaaaaaaaaaa" localSheetId="8" hidden="1">{"'Sheet1'!$A$92:$B$92","'Sheet1'!$A$1:$J$92"}</definedName>
    <definedName name="aaaaaaaaaaaaaaaaaaaaaaaaaa" localSheetId="9" hidden="1">{"'Sheet1'!$A$92:$B$92","'Sheet1'!$A$1:$J$92"}</definedName>
    <definedName name="aaaaaaaaaaaaaaaaaaaaaaaaaa" localSheetId="11" hidden="1">{"'Sheet1'!$A$92:$B$92","'Sheet1'!$A$1:$J$92"}</definedName>
    <definedName name="aaaaaaaaaaaaaaaaaaaaaaaaaa" localSheetId="13" hidden="1">{"'Sheet1'!$A$92:$B$92","'Sheet1'!$A$1:$J$92"}</definedName>
    <definedName name="aaaaaaaaaaaaaaaaaaaaaaaaaa" hidden="1">{"'Sheet1'!$A$92:$B$92","'Sheet1'!$A$1:$J$92"}</definedName>
    <definedName name="aaaaaaaaaaaaaaaaaaaaaaaaaaaaa" localSheetId="10" hidden="1">{"'Sheet1'!$A$92:$B$92","'Sheet1'!$A$1:$J$92"}</definedName>
    <definedName name="aaaaaaaaaaaaaaaaaaaaaaaaaaaaa" localSheetId="12" hidden="1">{"'Sheet1'!$A$92:$B$92","'Sheet1'!$A$1:$J$92"}</definedName>
    <definedName name="aaaaaaaaaaaaaaaaaaaaaaaaaaaaa" localSheetId="16" hidden="1">{"'Sheet1'!$A$92:$B$92","'Sheet1'!$A$1:$J$92"}</definedName>
    <definedName name="aaaaaaaaaaaaaaaaaaaaaaaaaaaaa" localSheetId="0" hidden="1">{"'Sheet1'!$A$92:$B$92","'Sheet1'!$A$1:$J$92"}</definedName>
    <definedName name="aaaaaaaaaaaaaaaaaaaaaaaaaaaaa" localSheetId="3" hidden="1">{"'Sheet1'!$A$92:$B$92","'Sheet1'!$A$1:$J$92"}</definedName>
    <definedName name="aaaaaaaaaaaaaaaaaaaaaaaaaaaaa" localSheetId="4" hidden="1">{"'Sheet1'!$A$92:$B$92","'Sheet1'!$A$1:$J$92"}</definedName>
    <definedName name="aaaaaaaaaaaaaaaaaaaaaaaaaaaaa" localSheetId="1" hidden="1">{"'Sheet1'!$A$92:$B$92","'Sheet1'!$A$1:$J$92"}</definedName>
    <definedName name="aaaaaaaaaaaaaaaaaaaaaaaaaaaaa" localSheetId="5" hidden="1">{"'Sheet1'!$A$92:$B$92","'Sheet1'!$A$1:$J$92"}</definedName>
    <definedName name="aaaaaaaaaaaaaaaaaaaaaaaaaaaaa" localSheetId="2" hidden="1">{"'Sheet1'!$A$92:$B$92","'Sheet1'!$A$1:$J$92"}</definedName>
    <definedName name="aaaaaaaaaaaaaaaaaaaaaaaaaaaaa" localSheetId="8" hidden="1">{"'Sheet1'!$A$92:$B$92","'Sheet1'!$A$1:$J$92"}</definedName>
    <definedName name="aaaaaaaaaaaaaaaaaaaaaaaaaaaaa" localSheetId="9" hidden="1">{"'Sheet1'!$A$92:$B$92","'Sheet1'!$A$1:$J$92"}</definedName>
    <definedName name="aaaaaaaaaaaaaaaaaaaaaaaaaaaaa" localSheetId="11" hidden="1">{"'Sheet1'!$A$92:$B$92","'Sheet1'!$A$1:$J$92"}</definedName>
    <definedName name="aaaaaaaaaaaaaaaaaaaaaaaaaaaaa" localSheetId="13" hidden="1">{"'Sheet1'!$A$92:$B$92","'Sheet1'!$A$1:$J$92"}</definedName>
    <definedName name="aaaaaaaaaaaaaaaaaaaaaaaaaaaaa" hidden="1">{"'Sheet1'!$A$92:$B$92","'Sheet1'!$A$1:$J$92"}</definedName>
    <definedName name="aaaaaaaaaaaaaaaaaaaaaaaaaaaaaaaaaaaa" localSheetId="10" hidden="1">{"'Sheet1'!$A$92:$B$92","'Sheet1'!$A$1:$J$92"}</definedName>
    <definedName name="aaaaaaaaaaaaaaaaaaaaaaaaaaaaaaaaaaaa" localSheetId="12" hidden="1">{"'Sheet1'!$A$92:$B$92","'Sheet1'!$A$1:$J$92"}</definedName>
    <definedName name="aaaaaaaaaaaaaaaaaaaaaaaaaaaaaaaaaaaa" localSheetId="16" hidden="1">{"'Sheet1'!$A$92:$B$92","'Sheet1'!$A$1:$J$92"}</definedName>
    <definedName name="aaaaaaaaaaaaaaaaaaaaaaaaaaaaaaaaaaaa" localSheetId="0" hidden="1">{"'Sheet1'!$A$92:$B$92","'Sheet1'!$A$1:$J$92"}</definedName>
    <definedName name="aaaaaaaaaaaaaaaaaaaaaaaaaaaaaaaaaaaa" localSheetId="3" hidden="1">{"'Sheet1'!$A$92:$B$92","'Sheet1'!$A$1:$J$92"}</definedName>
    <definedName name="aaaaaaaaaaaaaaaaaaaaaaaaaaaaaaaaaaaa" localSheetId="4" hidden="1">{"'Sheet1'!$A$92:$B$92","'Sheet1'!$A$1:$J$92"}</definedName>
    <definedName name="aaaaaaaaaaaaaaaaaaaaaaaaaaaaaaaaaaaa" localSheetId="1" hidden="1">{"'Sheet1'!$A$92:$B$92","'Sheet1'!$A$1:$J$92"}</definedName>
    <definedName name="aaaaaaaaaaaaaaaaaaaaaaaaaaaaaaaaaaaa" localSheetId="5" hidden="1">{"'Sheet1'!$A$92:$B$92","'Sheet1'!$A$1:$J$92"}</definedName>
    <definedName name="aaaaaaaaaaaaaaaaaaaaaaaaaaaaaaaaaaaa" localSheetId="2" hidden="1">{"'Sheet1'!$A$92:$B$92","'Sheet1'!$A$1:$J$92"}</definedName>
    <definedName name="aaaaaaaaaaaaaaaaaaaaaaaaaaaaaaaaaaaa" localSheetId="8" hidden="1">{"'Sheet1'!$A$92:$B$92","'Sheet1'!$A$1:$J$92"}</definedName>
    <definedName name="aaaaaaaaaaaaaaaaaaaaaaaaaaaaaaaaaaaa" localSheetId="9" hidden="1">{"'Sheet1'!$A$92:$B$92","'Sheet1'!$A$1:$J$92"}</definedName>
    <definedName name="aaaaaaaaaaaaaaaaaaaaaaaaaaaaaaaaaaaa" localSheetId="11" hidden="1">{"'Sheet1'!$A$92:$B$92","'Sheet1'!$A$1:$J$92"}</definedName>
    <definedName name="aaaaaaaaaaaaaaaaaaaaaaaaaaaaaaaaaaaa" localSheetId="13" hidden="1">{"'Sheet1'!$A$92:$B$92","'Sheet1'!$A$1:$J$92"}</definedName>
    <definedName name="aaaaaaaaaaaaaaaaaaaaaaaaaaaaaaaaaaaa" hidden="1">{"'Sheet1'!$A$92:$B$92","'Sheet1'!$A$1:$J$92"}</definedName>
    <definedName name="aaaaaaaaaaaaaaaaaaaaaaaaaaaaaaaaaaaaaa" localSheetId="10" hidden="1">{"'Sheet1'!$A$92:$B$92","'Sheet1'!$A$1:$J$92"}</definedName>
    <definedName name="aaaaaaaaaaaaaaaaaaaaaaaaaaaaaaaaaaaaaa" localSheetId="12" hidden="1">{"'Sheet1'!$A$92:$B$92","'Sheet1'!$A$1:$J$92"}</definedName>
    <definedName name="aaaaaaaaaaaaaaaaaaaaaaaaaaaaaaaaaaaaaa" localSheetId="16" hidden="1">{"'Sheet1'!$A$92:$B$92","'Sheet1'!$A$1:$J$92"}</definedName>
    <definedName name="aaaaaaaaaaaaaaaaaaaaaaaaaaaaaaaaaaaaaa" localSheetId="0" hidden="1">{"'Sheet1'!$A$92:$B$92","'Sheet1'!$A$1:$J$92"}</definedName>
    <definedName name="aaaaaaaaaaaaaaaaaaaaaaaaaaaaaaaaaaaaaa" localSheetId="3" hidden="1">{"'Sheet1'!$A$92:$B$92","'Sheet1'!$A$1:$J$92"}</definedName>
    <definedName name="aaaaaaaaaaaaaaaaaaaaaaaaaaaaaaaaaaaaaa" localSheetId="4" hidden="1">{"'Sheet1'!$A$92:$B$92","'Sheet1'!$A$1:$J$92"}</definedName>
    <definedName name="aaaaaaaaaaaaaaaaaaaaaaaaaaaaaaaaaaaaaa" localSheetId="1" hidden="1">{"'Sheet1'!$A$92:$B$92","'Sheet1'!$A$1:$J$92"}</definedName>
    <definedName name="aaaaaaaaaaaaaaaaaaaaaaaaaaaaaaaaaaaaaa" localSheetId="5" hidden="1">{"'Sheet1'!$A$92:$B$92","'Sheet1'!$A$1:$J$92"}</definedName>
    <definedName name="aaaaaaaaaaaaaaaaaaaaaaaaaaaaaaaaaaaaaa" localSheetId="2" hidden="1">{"'Sheet1'!$A$92:$B$92","'Sheet1'!$A$1:$J$92"}</definedName>
    <definedName name="aaaaaaaaaaaaaaaaaaaaaaaaaaaaaaaaaaaaaa" localSheetId="8" hidden="1">{"'Sheet1'!$A$92:$B$92","'Sheet1'!$A$1:$J$92"}</definedName>
    <definedName name="aaaaaaaaaaaaaaaaaaaaaaaaaaaaaaaaaaaaaa" localSheetId="9" hidden="1">{"'Sheet1'!$A$92:$B$92","'Sheet1'!$A$1:$J$92"}</definedName>
    <definedName name="aaaaaaaaaaaaaaaaaaaaaaaaaaaaaaaaaaaaaa" localSheetId="11" hidden="1">{"'Sheet1'!$A$92:$B$92","'Sheet1'!$A$1:$J$92"}</definedName>
    <definedName name="aaaaaaaaaaaaaaaaaaaaaaaaaaaaaaaaaaaaaa" localSheetId="13" hidden="1">{"'Sheet1'!$A$92:$B$92","'Sheet1'!$A$1:$J$92"}</definedName>
    <definedName name="aaaaaaaaaaaaaaaaaaaaaaaaaaaaaaaaaaaaaa" hidden="1">{"'Sheet1'!$A$92:$B$92","'Sheet1'!$A$1:$J$92"}</definedName>
    <definedName name="AAAASSSS">[12]Cover!$N$13</definedName>
    <definedName name="ab">'[13]PRIMECENTER Rack 46 U, 1000 mm'!#REF!</definedName>
    <definedName name="abc" localSheetId="10" hidden="1">{"'Sheet1'!$A$92:$B$92","'Sheet1'!$A$1:$J$92"}</definedName>
    <definedName name="abc" localSheetId="16" hidden="1">{"'Sheet1'!$A$92:$B$92","'Sheet1'!$A$1:$J$92"}</definedName>
    <definedName name="abc" localSheetId="0" hidden="1">{"'Sheet1'!$A$92:$B$92","'Sheet1'!$A$1:$J$92"}</definedName>
    <definedName name="abc" localSheetId="3" hidden="1">{"'Sheet1'!$A$92:$B$92","'Sheet1'!$A$1:$J$92"}</definedName>
    <definedName name="abc" localSheetId="4" hidden="1">{"'Sheet1'!$A$92:$B$92","'Sheet1'!$A$1:$J$92"}</definedName>
    <definedName name="abc" localSheetId="5" hidden="1">{"'Sheet1'!$A$92:$B$92","'Sheet1'!$A$1:$J$92"}</definedName>
    <definedName name="abc" localSheetId="2" hidden="1">{"'Sheet1'!$A$92:$B$92","'Sheet1'!$A$1:$J$92"}</definedName>
    <definedName name="abc" localSheetId="9" hidden="1">{"'Sheet1'!$A$92:$B$92","'Sheet1'!$A$1:$J$92"}</definedName>
    <definedName name="abc" hidden="1">{"'Sheet1'!$A$92:$B$92","'Sheet1'!$A$1:$J$92"}</definedName>
    <definedName name="abcdef">'[13]PRIMECENTER Rack 46 U, 1000 mm'!#REF!</definedName>
    <definedName name="Access_Button" hidden="1">"外証デー他項目管理__テーブル項目説明原紙_List"</definedName>
    <definedName name="AccessDatabase" hidden="1">"C:\WINNT\Profiles\gotanda\ﾃﾞｽｸﾄｯﾌﾟ\自動生成\外証デー他項目管理 .mdb"</definedName>
    <definedName name="add_no" localSheetId="16">#REF!</definedName>
    <definedName name="add_no" localSheetId="0">#REF!</definedName>
    <definedName name="add_no" localSheetId="3">#REF!</definedName>
    <definedName name="add_no" localSheetId="4">#REF!</definedName>
    <definedName name="add_no" localSheetId="1">#REF!</definedName>
    <definedName name="add_no" localSheetId="5">#REF!</definedName>
    <definedName name="add_no">#REF!</definedName>
    <definedName name="AddDesign" localSheetId="16">[14]!AddDesign</definedName>
    <definedName name="AddDesign" localSheetId="3">[14]!AddDesign</definedName>
    <definedName name="AddDesign" localSheetId="4">[14]!AddDesign</definedName>
    <definedName name="AddDesign" localSheetId="1">[14]!AddDesign</definedName>
    <definedName name="AddDesign" localSheetId="5">[14]!AddDesign</definedName>
    <definedName name="AddDesign">[14]!AddDesign</definedName>
    <definedName name="All_Area" localSheetId="16">#REF!</definedName>
    <definedName name="All_Area" localSheetId="0">#REF!</definedName>
    <definedName name="All_Area" localSheetId="3">#REF!</definedName>
    <definedName name="All_Area" localSheetId="4">#REF!</definedName>
    <definedName name="All_Area" localSheetId="1">#REF!</definedName>
    <definedName name="All_Area" localSheetId="5">#REF!</definedName>
    <definedName name="All_Area">#REF!</definedName>
    <definedName name="ALL_CLR" localSheetId="16">#N/A</definedName>
    <definedName name="ALL_CLR" localSheetId="3">#N/A</definedName>
    <definedName name="ALL_CLR" localSheetId="4">#N/A</definedName>
    <definedName name="ALL_CLR" localSheetId="1">#N/A</definedName>
    <definedName name="ALL_CLR" localSheetId="5">'13-设备监控指标确认表(仅说明)'!ALL_CLR</definedName>
    <definedName name="ALL_CLR">#N/A</definedName>
    <definedName name="ALLLUN" localSheetId="16">#REF!</definedName>
    <definedName name="ALLLUN" localSheetId="0">#REF!</definedName>
    <definedName name="ALLLUN" localSheetId="3">#REF!</definedName>
    <definedName name="ALLLUN" localSheetId="4">#REF!</definedName>
    <definedName name="ALLLUN" localSheetId="1">#REF!</definedName>
    <definedName name="ALLLUN" localSheetId="5">#REF!</definedName>
    <definedName name="ALLLUN">#REF!</definedName>
    <definedName name="AllPrice" localSheetId="0">'[15]PRIMECENTER Rack 46 U, 1000 mm'!#REF!</definedName>
    <definedName name="AllPrice" localSheetId="3">'[15]PRIMECENTER Rack 46 U, 1000 mm'!#REF!</definedName>
    <definedName name="AllPrice" localSheetId="4">'[15]PRIMECENTER Rack 46 U, 1000 mm'!#REF!</definedName>
    <definedName name="AllPrice" localSheetId="1">'[15]PRIMECENTER Rack 46 U, 1000 mm'!#REF!</definedName>
    <definedName name="AllPrice" localSheetId="5">'[15]PRIMECENTER Rack 46 U, 1000 mm'!#REF!</definedName>
    <definedName name="AllPrice">'[15]PRIMECENTER Rack 46 U, 1000 mm'!#REF!</definedName>
    <definedName name="AnswerTime" localSheetId="3">OFFSET([16]質問・回答!$O$2,10,0,COUNTA([16]質問・回答!$I$1:$I$65536)-1,1)</definedName>
    <definedName name="AnswerTime" localSheetId="4">OFFSET([16]質問・回答!$O$2,10,0,COUNTA([16]質問・回答!$I$1:$I$65536)-1,1)</definedName>
    <definedName name="AnswerTime" localSheetId="1">OFFSET([16]質問・回答!$O$2,10,0,COUNTA([16]質問・回答!$I$1:$I$65536)-1,1)</definedName>
    <definedName name="AnswerTime" localSheetId="5">OFFSET([16]質問・回答!$O$2,10,0,COUNTA([16]質問・回答!$I$1:$I$65536)-1,1)</definedName>
    <definedName name="AnswerTime">OFFSET([16]質問・回答!$O$2,10,0,COUNTA([16]質問・回答!$I$1:$I$65536)-1,1)</definedName>
    <definedName name="Application" localSheetId="16">#REF!</definedName>
    <definedName name="Application" localSheetId="0">#REF!</definedName>
    <definedName name="Application" localSheetId="3">#REF!</definedName>
    <definedName name="Application" localSheetId="4">#REF!</definedName>
    <definedName name="Application" localSheetId="1">#REF!</definedName>
    <definedName name="Application" localSheetId="5">#REF!</definedName>
    <definedName name="Application">#REF!</definedName>
    <definedName name="AppVendor" localSheetId="16">#REF!</definedName>
    <definedName name="AppVendor" localSheetId="3">#REF!</definedName>
    <definedName name="AppVendor" localSheetId="4">#REF!</definedName>
    <definedName name="AppVendor" localSheetId="1">#REF!</definedName>
    <definedName name="AppVendor" localSheetId="5">#REF!</definedName>
    <definedName name="AppVendor">#REF!</definedName>
    <definedName name="AppVendorE" localSheetId="16">#REF!</definedName>
    <definedName name="AppVendorE" localSheetId="3">#REF!</definedName>
    <definedName name="AppVendorE" localSheetId="4">#REF!</definedName>
    <definedName name="AppVendorE" localSheetId="1">#REF!</definedName>
    <definedName name="AppVendorE" localSheetId="5">#REF!</definedName>
    <definedName name="AppVendorE">#REF!</definedName>
    <definedName name="as">[17]ＰＰ・サポート契約書!$L$32</definedName>
    <definedName name="Assessed_Scale" localSheetId="16">#REF!</definedName>
    <definedName name="Assessed_Scale" localSheetId="0">#REF!</definedName>
    <definedName name="Assessed_Scale" localSheetId="3">#REF!</definedName>
    <definedName name="Assessed_Scale" localSheetId="4">#REF!</definedName>
    <definedName name="Assessed_Scale" localSheetId="1">#REF!</definedName>
    <definedName name="Assessed_Scale" localSheetId="5">#REF!</definedName>
    <definedName name="Assessed_Scale">#REF!</definedName>
    <definedName name="Assy1">[18]AssySupps!$E$4:$Q$4,[18]AssySupps!$E$7:$Q$7,[18]AssySupps!$E$10:$Q$10,[18]AssySupps!$E$13:$Q$13,[18]AssySupps!$E$16:$Q$16,[18]AssySupps!$E$19:$Q$19,[18]AssySupps!$E$22:$Q$22,[18]AssySupps!$E$25:$Q$25,[18]AssySupps!$E$28:$Q$28,[18]AssySupps!$E$31:$Q$31</definedName>
    <definedName name="ayaka" localSheetId="16">#REF!</definedName>
    <definedName name="ayaka" localSheetId="0">#REF!</definedName>
    <definedName name="ayaka" localSheetId="3">#REF!</definedName>
    <definedName name="ayaka" localSheetId="4">#REF!</definedName>
    <definedName name="ayaka" localSheetId="1">#REF!</definedName>
    <definedName name="ayaka" localSheetId="5">#REF!</definedName>
    <definedName name="ayaka">#REF!</definedName>
    <definedName name="b" localSheetId="16" hidden="1">#REF!</definedName>
    <definedName name="b" localSheetId="0" hidden="1">#REF!</definedName>
    <definedName name="b" localSheetId="3" hidden="1">#REF!</definedName>
    <definedName name="b" localSheetId="4" hidden="1">#REF!</definedName>
    <definedName name="b" localSheetId="1" hidden="1">#REF!</definedName>
    <definedName name="b" localSheetId="5" hidden="1">#REF!</definedName>
    <definedName name="b" hidden="1">#REF!</definedName>
    <definedName name="BaseModel" localSheetId="0">'[15]PRIMECENTER Rack 46 U, 1000 mm'!#REF!</definedName>
    <definedName name="BaseModel" localSheetId="3">'[15]PRIMECENTER Rack 46 U, 1000 mm'!#REF!</definedName>
    <definedName name="BaseModel" localSheetId="4">'[15]PRIMECENTER Rack 46 U, 1000 mm'!#REF!</definedName>
    <definedName name="BaseModel" localSheetId="1">'[15]PRIMECENTER Rack 46 U, 1000 mm'!#REF!</definedName>
    <definedName name="BaseModel" localSheetId="5">'[15]PRIMECENTER Rack 46 U, 1000 mm'!#REF!</definedName>
    <definedName name="BaseModel">'[15]PRIMECENTER Rack 46 U, 1000 mm'!#REF!</definedName>
    <definedName name="BaseModelPrice" localSheetId="0">'[15]PRIMECENTER Rack 46 U, 1000 mm'!#REF!</definedName>
    <definedName name="BaseModelPrice" localSheetId="3">'[15]PRIMECENTER Rack 46 U, 1000 mm'!#REF!</definedName>
    <definedName name="BaseModelPrice" localSheetId="4">'[15]PRIMECENTER Rack 46 U, 1000 mm'!#REF!</definedName>
    <definedName name="BaseModelPrice" localSheetId="1">'[15]PRIMECENTER Rack 46 U, 1000 mm'!#REF!</definedName>
    <definedName name="BaseModelPrice" localSheetId="5">'[15]PRIMECENTER Rack 46 U, 1000 mm'!#REF!</definedName>
    <definedName name="BaseModelPrice">'[15]PRIMECENTER Rack 46 U, 1000 mm'!#REF!</definedName>
    <definedName name="BasePrice" localSheetId="3">'[15]PRIMECENTER Rack 46 U, 1000 mm'!#REF!</definedName>
    <definedName name="BasePrice" localSheetId="4">'[15]PRIMECENTER Rack 46 U, 1000 mm'!#REF!</definedName>
    <definedName name="BasePrice" localSheetId="1">'[15]PRIMECENTER Rack 46 U, 1000 mm'!#REF!</definedName>
    <definedName name="BasePrice" localSheetId="5">'[15]PRIMECENTER Rack 46 U, 1000 mm'!#REF!</definedName>
    <definedName name="BasePrice">'[15]PRIMECENTER Rack 46 U, 1000 mm'!#REF!</definedName>
    <definedName name="bb" localSheetId="10" hidden="1">{"'Sheet1'!$A$92:$B$92","'Sheet1'!$A$1:$J$92"}</definedName>
    <definedName name="bb" localSheetId="12" hidden="1">{"'Sheet1'!$A$92:$B$92","'Sheet1'!$A$1:$J$92"}</definedName>
    <definedName name="bb" localSheetId="16" hidden="1">{"'Sheet1'!$A$92:$B$92","'Sheet1'!$A$1:$J$92"}</definedName>
    <definedName name="bb" localSheetId="0" hidden="1">{"'Sheet1'!$A$92:$B$92","'Sheet1'!$A$1:$J$92"}</definedName>
    <definedName name="bb" localSheetId="3" hidden="1">{"'Sheet1'!$A$92:$B$92","'Sheet1'!$A$1:$J$92"}</definedName>
    <definedName name="bb" localSheetId="4" hidden="1">{"'Sheet1'!$A$92:$B$92","'Sheet1'!$A$1:$J$92"}</definedName>
    <definedName name="bb" localSheetId="1" hidden="1">{"'Sheet1'!$A$92:$B$92","'Sheet1'!$A$1:$J$92"}</definedName>
    <definedName name="bb" localSheetId="5" hidden="1">{"'Sheet1'!$A$92:$B$92","'Sheet1'!$A$1:$J$92"}</definedName>
    <definedName name="bb" localSheetId="2" hidden="1">{"'Sheet1'!$A$92:$B$92","'Sheet1'!$A$1:$J$92"}</definedName>
    <definedName name="bb" localSheetId="8" hidden="1">{"'Sheet1'!$A$92:$B$92","'Sheet1'!$A$1:$J$92"}</definedName>
    <definedName name="bb" localSheetId="9" hidden="1">{"'Sheet1'!$A$92:$B$92","'Sheet1'!$A$1:$J$92"}</definedName>
    <definedName name="bb" localSheetId="11" hidden="1">{"'Sheet1'!$A$92:$B$92","'Sheet1'!$A$1:$J$92"}</definedName>
    <definedName name="bb" localSheetId="13" hidden="1">{"'Sheet1'!$A$92:$B$92","'Sheet1'!$A$1:$J$92"}</definedName>
    <definedName name="bb" hidden="1">{"'Sheet1'!$A$92:$B$92","'Sheet1'!$A$1:$J$92"}</definedName>
    <definedName name="ｂｂｂ" localSheetId="10" hidden="1">{#N/A,#N/A,FALSE,"見積書 (1)";#N/A,#N/A,FALSE,"見積書 (2)";#N/A,#N/A,FALSE,"見積書 (3)"}</definedName>
    <definedName name="ｂｂｂ" localSheetId="16" hidden="1">{#N/A,#N/A,FALSE,"見積書 (1)";#N/A,#N/A,FALSE,"見積書 (2)";#N/A,#N/A,FALSE,"見積書 (3)"}</definedName>
    <definedName name="ｂｂｂ" localSheetId="0" hidden="1">{#N/A,#N/A,FALSE,"見積書 (1)";#N/A,#N/A,FALSE,"見積書 (2)";#N/A,#N/A,FALSE,"見積書 (3)"}</definedName>
    <definedName name="ｂｂｂ" localSheetId="3" hidden="1">{#N/A,#N/A,FALSE,"見積書 (1)";#N/A,#N/A,FALSE,"見積書 (2)";#N/A,#N/A,FALSE,"見積書 (3)"}</definedName>
    <definedName name="ｂｂｂ" localSheetId="4" hidden="1">{#N/A,#N/A,FALSE,"見積書 (1)";#N/A,#N/A,FALSE,"見積書 (2)";#N/A,#N/A,FALSE,"見積書 (3)"}</definedName>
    <definedName name="ｂｂｂ" localSheetId="5" hidden="1">{#N/A,#N/A,FALSE,"見積書 (1)";#N/A,#N/A,FALSE,"見積書 (2)";#N/A,#N/A,FALSE,"見積書 (3)"}</definedName>
    <definedName name="ｂｂｂ" localSheetId="2" hidden="1">{#N/A,#N/A,FALSE,"見積書 (1)";#N/A,#N/A,FALSE,"見積書 (2)";#N/A,#N/A,FALSE,"見積書 (3)"}</definedName>
    <definedName name="ｂｂｂ" localSheetId="9" hidden="1">{#N/A,#N/A,FALSE,"見積書 (1)";#N/A,#N/A,FALSE,"見積書 (2)";#N/A,#N/A,FALSE,"見積書 (3)"}</definedName>
    <definedName name="ｂｂｂ" hidden="1">{#N/A,#N/A,FALSE,"見積書 (1)";#N/A,#N/A,FALSE,"見積書 (2)";#N/A,#N/A,FALSE,"見積書 (3)"}</definedName>
    <definedName name="bbbb" localSheetId="10" hidden="1">{"'Sheet1'!$A$92:$B$92","'Sheet1'!$A$1:$J$92"}</definedName>
    <definedName name="bbbb" localSheetId="12" hidden="1">{"'Sheet1'!$A$92:$B$92","'Sheet1'!$A$1:$J$92"}</definedName>
    <definedName name="bbbb" localSheetId="16" hidden="1">{"'Sheet1'!$A$92:$B$92","'Sheet1'!$A$1:$J$92"}</definedName>
    <definedName name="bbbb" localSheetId="0" hidden="1">{"'Sheet1'!$A$92:$B$92","'Sheet1'!$A$1:$J$92"}</definedName>
    <definedName name="bbbb" localSheetId="3" hidden="1">{"'Sheet1'!$A$92:$B$92","'Sheet1'!$A$1:$J$92"}</definedName>
    <definedName name="bbbb" localSheetId="4" hidden="1">{"'Sheet1'!$A$92:$B$92","'Sheet1'!$A$1:$J$92"}</definedName>
    <definedName name="bbbb" localSheetId="1" hidden="1">{"'Sheet1'!$A$92:$B$92","'Sheet1'!$A$1:$J$92"}</definedName>
    <definedName name="bbbb" localSheetId="5" hidden="1">{"'Sheet1'!$A$92:$B$92","'Sheet1'!$A$1:$J$92"}</definedName>
    <definedName name="bbbb" localSheetId="2" hidden="1">{"'Sheet1'!$A$92:$B$92","'Sheet1'!$A$1:$J$92"}</definedName>
    <definedName name="bbbb" localSheetId="8" hidden="1">{"'Sheet1'!$A$92:$B$92","'Sheet1'!$A$1:$J$92"}</definedName>
    <definedName name="bbbb" localSheetId="9" hidden="1">{"'Sheet1'!$A$92:$B$92","'Sheet1'!$A$1:$J$92"}</definedName>
    <definedName name="bbbb" localSheetId="11" hidden="1">{"'Sheet1'!$A$92:$B$92","'Sheet1'!$A$1:$J$92"}</definedName>
    <definedName name="bbbb" localSheetId="13" hidden="1">{"'Sheet1'!$A$92:$B$92","'Sheet1'!$A$1:$J$92"}</definedName>
    <definedName name="bbbb" hidden="1">{"'Sheet1'!$A$92:$B$92","'Sheet1'!$A$1:$J$92"}</definedName>
    <definedName name="bbbbb" localSheetId="10" hidden="1">{"'Sheet1'!$A$92:$B$92","'Sheet1'!$A$1:$J$92"}</definedName>
    <definedName name="bbbbb" localSheetId="12" hidden="1">{"'Sheet1'!$A$92:$B$92","'Sheet1'!$A$1:$J$92"}</definedName>
    <definedName name="bbbbb" localSheetId="16" hidden="1">{"'Sheet1'!$A$92:$B$92","'Sheet1'!$A$1:$J$92"}</definedName>
    <definedName name="bbbbb" localSheetId="0" hidden="1">{"'Sheet1'!$A$92:$B$92","'Sheet1'!$A$1:$J$92"}</definedName>
    <definedName name="bbbbb" localSheetId="3" hidden="1">{"'Sheet1'!$A$92:$B$92","'Sheet1'!$A$1:$J$92"}</definedName>
    <definedName name="bbbbb" localSheetId="4" hidden="1">{"'Sheet1'!$A$92:$B$92","'Sheet1'!$A$1:$J$92"}</definedName>
    <definedName name="bbbbb" localSheetId="1" hidden="1">{"'Sheet1'!$A$92:$B$92","'Sheet1'!$A$1:$J$92"}</definedName>
    <definedName name="bbbbb" localSheetId="5" hidden="1">{"'Sheet1'!$A$92:$B$92","'Sheet1'!$A$1:$J$92"}</definedName>
    <definedName name="bbbbb" localSheetId="2" hidden="1">{"'Sheet1'!$A$92:$B$92","'Sheet1'!$A$1:$J$92"}</definedName>
    <definedName name="bbbbb" localSheetId="8" hidden="1">{"'Sheet1'!$A$92:$B$92","'Sheet1'!$A$1:$J$92"}</definedName>
    <definedName name="bbbbb" localSheetId="9" hidden="1">{"'Sheet1'!$A$92:$B$92","'Sheet1'!$A$1:$J$92"}</definedName>
    <definedName name="bbbbb" localSheetId="11" hidden="1">{"'Sheet1'!$A$92:$B$92","'Sheet1'!$A$1:$J$92"}</definedName>
    <definedName name="bbbbb" localSheetId="13" hidden="1">{"'Sheet1'!$A$92:$B$92","'Sheet1'!$A$1:$J$92"}</definedName>
    <definedName name="bbbbb" hidden="1">{"'Sheet1'!$A$92:$B$92","'Sheet1'!$A$1:$J$92"}</definedName>
    <definedName name="bbbbbbb" localSheetId="10" hidden="1">{"'Sheet1'!$A$92:$B$92","'Sheet1'!$A$1:$J$92"}</definedName>
    <definedName name="bbbbbbb" localSheetId="12" hidden="1">{"'Sheet1'!$A$92:$B$92","'Sheet1'!$A$1:$J$92"}</definedName>
    <definedName name="bbbbbbb" localSheetId="16" hidden="1">{"'Sheet1'!$A$92:$B$92","'Sheet1'!$A$1:$J$92"}</definedName>
    <definedName name="bbbbbbb" localSheetId="0" hidden="1">{"'Sheet1'!$A$92:$B$92","'Sheet1'!$A$1:$J$92"}</definedName>
    <definedName name="bbbbbbb" localSheetId="3" hidden="1">{"'Sheet1'!$A$92:$B$92","'Sheet1'!$A$1:$J$92"}</definedName>
    <definedName name="bbbbbbb" localSheetId="4" hidden="1">{"'Sheet1'!$A$92:$B$92","'Sheet1'!$A$1:$J$92"}</definedName>
    <definedName name="bbbbbbb" localSheetId="1" hidden="1">{"'Sheet1'!$A$92:$B$92","'Sheet1'!$A$1:$J$92"}</definedName>
    <definedName name="bbbbbbb" localSheetId="5" hidden="1">{"'Sheet1'!$A$92:$B$92","'Sheet1'!$A$1:$J$92"}</definedName>
    <definedName name="bbbbbbb" localSheetId="2" hidden="1">{"'Sheet1'!$A$92:$B$92","'Sheet1'!$A$1:$J$92"}</definedName>
    <definedName name="bbbbbbb" localSheetId="8" hidden="1">{"'Sheet1'!$A$92:$B$92","'Sheet1'!$A$1:$J$92"}</definedName>
    <definedName name="bbbbbbb" localSheetId="9" hidden="1">{"'Sheet1'!$A$92:$B$92","'Sheet1'!$A$1:$J$92"}</definedName>
    <definedName name="bbbbbbb" localSheetId="11" hidden="1">{"'Sheet1'!$A$92:$B$92","'Sheet1'!$A$1:$J$92"}</definedName>
    <definedName name="bbbbbbb" localSheetId="13" hidden="1">{"'Sheet1'!$A$92:$B$92","'Sheet1'!$A$1:$J$92"}</definedName>
    <definedName name="bbbbbbb" hidden="1">{"'Sheet1'!$A$92:$B$92","'Sheet1'!$A$1:$J$92"}</definedName>
    <definedName name="bbbbbbbb" localSheetId="10" hidden="1">{"'Sheet1'!$A$92:$B$92","'Sheet1'!$A$1:$J$92"}</definedName>
    <definedName name="bbbbbbbb" localSheetId="12" hidden="1">{"'Sheet1'!$A$92:$B$92","'Sheet1'!$A$1:$J$92"}</definedName>
    <definedName name="bbbbbbbb" localSheetId="16" hidden="1">{"'Sheet1'!$A$92:$B$92","'Sheet1'!$A$1:$J$92"}</definedName>
    <definedName name="bbbbbbbb" localSheetId="0" hidden="1">{"'Sheet1'!$A$92:$B$92","'Sheet1'!$A$1:$J$92"}</definedName>
    <definedName name="bbbbbbbb" localSheetId="3" hidden="1">{"'Sheet1'!$A$92:$B$92","'Sheet1'!$A$1:$J$92"}</definedName>
    <definedName name="bbbbbbbb" localSheetId="4" hidden="1">{"'Sheet1'!$A$92:$B$92","'Sheet1'!$A$1:$J$92"}</definedName>
    <definedName name="bbbbbbbb" localSheetId="1" hidden="1">{"'Sheet1'!$A$92:$B$92","'Sheet1'!$A$1:$J$92"}</definedName>
    <definedName name="bbbbbbbb" localSheetId="5" hidden="1">{"'Sheet1'!$A$92:$B$92","'Sheet1'!$A$1:$J$92"}</definedName>
    <definedName name="bbbbbbbb" localSheetId="2" hidden="1">{"'Sheet1'!$A$92:$B$92","'Sheet1'!$A$1:$J$92"}</definedName>
    <definedName name="bbbbbbbb" localSheetId="8" hidden="1">{"'Sheet1'!$A$92:$B$92","'Sheet1'!$A$1:$J$92"}</definedName>
    <definedName name="bbbbbbbb" localSheetId="9" hidden="1">{"'Sheet1'!$A$92:$B$92","'Sheet1'!$A$1:$J$92"}</definedName>
    <definedName name="bbbbbbbb" localSheetId="11" hidden="1">{"'Sheet1'!$A$92:$B$92","'Sheet1'!$A$1:$J$92"}</definedName>
    <definedName name="bbbbbbbb" localSheetId="13" hidden="1">{"'Sheet1'!$A$92:$B$92","'Sheet1'!$A$1:$J$92"}</definedName>
    <definedName name="bbbbbbbb" hidden="1">{"'Sheet1'!$A$92:$B$92","'Sheet1'!$A$1:$J$92"}</definedName>
    <definedName name="BCVLUN" localSheetId="16">#REF!</definedName>
    <definedName name="BCVLUN" localSheetId="0">#REF!</definedName>
    <definedName name="BCVLUN" localSheetId="3">#REF!</definedName>
    <definedName name="BCVLUN" localSheetId="4">#REF!</definedName>
    <definedName name="BCVLUN" localSheetId="1">#REF!</definedName>
    <definedName name="BCVLUN" localSheetId="5">#REF!</definedName>
    <definedName name="BCVLUN">#REF!</definedName>
    <definedName name="BLANK" localSheetId="16">#REF!</definedName>
    <definedName name="BLANK" localSheetId="3">#REF!</definedName>
    <definedName name="BLANK" localSheetId="4">#REF!</definedName>
    <definedName name="BLANK" localSheetId="1">#REF!</definedName>
    <definedName name="BLANK" localSheetId="5">#REF!</definedName>
    <definedName name="BLANK">#REF!</definedName>
    <definedName name="BLANK１" localSheetId="16">#REF!</definedName>
    <definedName name="BLANK１" localSheetId="3">#REF!</definedName>
    <definedName name="BLANK１" localSheetId="4">#REF!</definedName>
    <definedName name="BLANK１" localSheetId="1">#REF!</definedName>
    <definedName name="BLANK１" localSheetId="5">#REF!</definedName>
    <definedName name="BLANK１">#REF!</definedName>
    <definedName name="blp" localSheetId="16">#REF!</definedName>
    <definedName name="blp" localSheetId="3">#REF!</definedName>
    <definedName name="blp" localSheetId="4">#REF!</definedName>
    <definedName name="blp" localSheetId="1">#REF!</definedName>
    <definedName name="blp" localSheetId="5">#REF!</definedName>
    <definedName name="blp">#REF!</definedName>
    <definedName name="Book_Title">[19]表紙!$J$8</definedName>
    <definedName name="Book_Version">[19]表紙!$X$27</definedName>
    <definedName name="BuiltIn_Print_Titles___0">#N/A</definedName>
    <definedName name="Button1_Click" localSheetId="16">[20]!Button1_Click</definedName>
    <definedName name="Button1_Click" localSheetId="3">[20]!Button1_Click</definedName>
    <definedName name="Button1_Click" localSheetId="4">[20]!Button1_Click</definedName>
    <definedName name="Button1_Click" localSheetId="1">[20]!Button1_Click</definedName>
    <definedName name="Button1_Click" localSheetId="5">[20]!Button1_Click</definedName>
    <definedName name="Button1_Click">[20]!Button1_Click</definedName>
    <definedName name="c_appr_date" localSheetId="16">#REF!</definedName>
    <definedName name="c_appr_date" localSheetId="0">#REF!</definedName>
    <definedName name="c_appr_date" localSheetId="3">#REF!</definedName>
    <definedName name="c_appr_date" localSheetId="4">#REF!</definedName>
    <definedName name="c_appr_date" localSheetId="1">#REF!</definedName>
    <definedName name="c_appr_date" localSheetId="5">#REF!</definedName>
    <definedName name="c_appr_date">#REF!</definedName>
    <definedName name="c_appr_name" localSheetId="16">#REF!</definedName>
    <definedName name="c_appr_name" localSheetId="0">#REF!</definedName>
    <definedName name="c_appr_name" localSheetId="3">#REF!</definedName>
    <definedName name="c_appr_name" localSheetId="4">#REF!</definedName>
    <definedName name="c_appr_name" localSheetId="1">#REF!</definedName>
    <definedName name="c_appr_name" localSheetId="5">#REF!</definedName>
    <definedName name="c_appr_name">#REF!</definedName>
    <definedName name="c_appr_site" localSheetId="16">#REF!</definedName>
    <definedName name="c_appr_site" localSheetId="0">#REF!</definedName>
    <definedName name="c_appr_site" localSheetId="3">#REF!</definedName>
    <definedName name="c_appr_site" localSheetId="4">#REF!</definedName>
    <definedName name="c_appr_site" localSheetId="1">#REF!</definedName>
    <definedName name="c_appr_site" localSheetId="5">#REF!</definedName>
    <definedName name="c_appr_site">#REF!</definedName>
    <definedName name="c_att" localSheetId="16">#REF!</definedName>
    <definedName name="c_att" localSheetId="0">#REF!</definedName>
    <definedName name="c_att" localSheetId="3">#REF!</definedName>
    <definedName name="c_att" localSheetId="4">#REF!</definedName>
    <definedName name="c_att" localSheetId="1">#REF!</definedName>
    <definedName name="c_att" localSheetId="5">#REF!</definedName>
    <definedName name="c_att">#REF!</definedName>
    <definedName name="c_c_ans_date" localSheetId="16">#REF!</definedName>
    <definedName name="c_c_ans_date" localSheetId="0">#REF!</definedName>
    <definedName name="c_c_ans_date" localSheetId="3">#REF!</definedName>
    <definedName name="c_c_ans_date" localSheetId="4">#REF!</definedName>
    <definedName name="c_c_ans_date" localSheetId="1">#REF!</definedName>
    <definedName name="c_c_ans_date" localSheetId="5">#REF!</definedName>
    <definedName name="c_c_ans_date">#REF!</definedName>
    <definedName name="c_c_ans_hour" localSheetId="16">#REF!</definedName>
    <definedName name="c_c_ans_hour" localSheetId="0">#REF!</definedName>
    <definedName name="c_c_ans_hour" localSheetId="3">#REF!</definedName>
    <definedName name="c_c_ans_hour" localSheetId="4">#REF!</definedName>
    <definedName name="c_c_ans_hour" localSheetId="1">#REF!</definedName>
    <definedName name="c_c_ans_hour" localSheetId="5">#REF!</definedName>
    <definedName name="c_c_ans_hour">#REF!</definedName>
    <definedName name="c_c_ans_name" localSheetId="16">#REF!</definedName>
    <definedName name="c_c_ans_name" localSheetId="0">#REF!</definedName>
    <definedName name="c_c_ans_name" localSheetId="3">#REF!</definedName>
    <definedName name="c_c_ans_name" localSheetId="4">#REF!</definedName>
    <definedName name="c_c_ans_name" localSheetId="1">#REF!</definedName>
    <definedName name="c_c_ans_name" localSheetId="5">#REF!</definedName>
    <definedName name="c_c_ans_name">#REF!</definedName>
    <definedName name="c_c_ans_site" localSheetId="16">#REF!</definedName>
    <definedName name="c_c_ans_site" localSheetId="0">#REF!</definedName>
    <definedName name="c_c_ans_site" localSheetId="3">#REF!</definedName>
    <definedName name="c_c_ans_site" localSheetId="4">#REF!</definedName>
    <definedName name="c_c_ans_site" localSheetId="1">#REF!</definedName>
    <definedName name="c_c_ans_site" localSheetId="5">#REF!</definedName>
    <definedName name="c_c_ans_site">#REF!</definedName>
    <definedName name="c_c_check_date" localSheetId="16">#REF!</definedName>
    <definedName name="c_c_check_date" localSheetId="0">#REF!</definedName>
    <definedName name="c_c_check_date" localSheetId="3">#REF!</definedName>
    <definedName name="c_c_check_date" localSheetId="4">#REF!</definedName>
    <definedName name="c_c_check_date" localSheetId="1">#REF!</definedName>
    <definedName name="c_c_check_date" localSheetId="5">#REF!</definedName>
    <definedName name="c_c_check_date">#REF!</definedName>
    <definedName name="c_c_check_hour" localSheetId="16">#REF!</definedName>
    <definedName name="c_c_check_hour" localSheetId="0">#REF!</definedName>
    <definedName name="c_c_check_hour" localSheetId="3">#REF!</definedName>
    <definedName name="c_c_check_hour" localSheetId="4">#REF!</definedName>
    <definedName name="c_c_check_hour" localSheetId="1">#REF!</definedName>
    <definedName name="c_c_check_hour" localSheetId="5">#REF!</definedName>
    <definedName name="c_c_check_hour">#REF!</definedName>
    <definedName name="c_c_check_name" localSheetId="16">#REF!</definedName>
    <definedName name="c_c_check_name" localSheetId="0">#REF!</definedName>
    <definedName name="c_c_check_name" localSheetId="3">#REF!</definedName>
    <definedName name="c_c_check_name" localSheetId="4">#REF!</definedName>
    <definedName name="c_c_check_name" localSheetId="1">#REF!</definedName>
    <definedName name="c_c_check_name" localSheetId="5">#REF!</definedName>
    <definedName name="c_c_check_name">#REF!</definedName>
    <definedName name="c_c_check_site" localSheetId="16">#REF!</definedName>
    <definedName name="c_c_check_site" localSheetId="0">#REF!</definedName>
    <definedName name="c_c_check_site" localSheetId="3">#REF!</definedName>
    <definedName name="c_c_check_site" localSheetId="4">#REF!</definedName>
    <definedName name="c_c_check_site" localSheetId="1">#REF!</definedName>
    <definedName name="c_c_check_site" localSheetId="5">#REF!</definedName>
    <definedName name="c_c_check_site">#REF!</definedName>
    <definedName name="c_c_contest_date" localSheetId="16">#REF!</definedName>
    <definedName name="c_c_contest_date" localSheetId="0">#REF!</definedName>
    <definedName name="c_c_contest_date" localSheetId="3">#REF!</definedName>
    <definedName name="c_c_contest_date" localSheetId="4">#REF!</definedName>
    <definedName name="c_c_contest_date" localSheetId="1">#REF!</definedName>
    <definedName name="c_c_contest_date" localSheetId="5">#REF!</definedName>
    <definedName name="c_c_contest_date">#REF!</definedName>
    <definedName name="c_c_contest_hour" localSheetId="16">#REF!</definedName>
    <definedName name="c_c_contest_hour" localSheetId="0">#REF!</definedName>
    <definedName name="c_c_contest_hour" localSheetId="3">#REF!</definedName>
    <definedName name="c_c_contest_hour" localSheetId="4">#REF!</definedName>
    <definedName name="c_c_contest_hour" localSheetId="1">#REF!</definedName>
    <definedName name="c_c_contest_hour" localSheetId="5">#REF!</definedName>
    <definedName name="c_c_contest_hour">#REF!</definedName>
    <definedName name="c_c_contest_name" localSheetId="16">#REF!</definedName>
    <definedName name="c_c_contest_name" localSheetId="0">#REF!</definedName>
    <definedName name="c_c_contest_name" localSheetId="3">#REF!</definedName>
    <definedName name="c_c_contest_name" localSheetId="4">#REF!</definedName>
    <definedName name="c_c_contest_name" localSheetId="1">#REF!</definedName>
    <definedName name="c_c_contest_name" localSheetId="5">#REF!</definedName>
    <definedName name="c_c_contest_name">#REF!</definedName>
    <definedName name="c_c_contest_site" localSheetId="16">#REF!</definedName>
    <definedName name="c_c_contest_site" localSheetId="0">#REF!</definedName>
    <definedName name="c_c_contest_site" localSheetId="3">#REF!</definedName>
    <definedName name="c_c_contest_site" localSheetId="4">#REF!</definedName>
    <definedName name="c_c_contest_site" localSheetId="1">#REF!</definedName>
    <definedName name="c_c_contest_site" localSheetId="5">#REF!</definedName>
    <definedName name="c_c_contest_site">#REF!</definedName>
    <definedName name="c_c_fixdoc_date" localSheetId="16">#REF!</definedName>
    <definedName name="c_c_fixdoc_date" localSheetId="0">#REF!</definedName>
    <definedName name="c_c_fixdoc_date" localSheetId="3">#REF!</definedName>
    <definedName name="c_c_fixdoc_date" localSheetId="4">#REF!</definedName>
    <definedName name="c_c_fixdoc_date" localSheetId="1">#REF!</definedName>
    <definedName name="c_c_fixdoc_date" localSheetId="5">#REF!</definedName>
    <definedName name="c_c_fixdoc_date">#REF!</definedName>
    <definedName name="c_c_fixdoc_hour" localSheetId="16">#REF!</definedName>
    <definedName name="c_c_fixdoc_hour" localSheetId="0">#REF!</definedName>
    <definedName name="c_c_fixdoc_hour" localSheetId="3">#REF!</definedName>
    <definedName name="c_c_fixdoc_hour" localSheetId="4">#REF!</definedName>
    <definedName name="c_c_fixdoc_hour" localSheetId="1">#REF!</definedName>
    <definedName name="c_c_fixdoc_hour" localSheetId="5">#REF!</definedName>
    <definedName name="c_c_fixdoc_hour">#REF!</definedName>
    <definedName name="c_c_fixdoc_name" localSheetId="16">#REF!</definedName>
    <definedName name="c_c_fixdoc_name" localSheetId="0">#REF!</definedName>
    <definedName name="c_c_fixdoc_name" localSheetId="3">#REF!</definedName>
    <definedName name="c_c_fixdoc_name" localSheetId="4">#REF!</definedName>
    <definedName name="c_c_fixdoc_name" localSheetId="1">#REF!</definedName>
    <definedName name="c_c_fixdoc_name" localSheetId="5">#REF!</definedName>
    <definedName name="c_c_fixdoc_name">#REF!</definedName>
    <definedName name="c_c_fixdoc_site" localSheetId="16">#REF!</definedName>
    <definedName name="c_c_fixdoc_site" localSheetId="0">#REF!</definedName>
    <definedName name="c_c_fixdoc_site" localSheetId="3">#REF!</definedName>
    <definedName name="c_c_fixdoc_site" localSheetId="4">#REF!</definedName>
    <definedName name="c_c_fixdoc_site" localSheetId="1">#REF!</definedName>
    <definedName name="c_c_fixdoc_site" localSheetId="5">#REF!</definedName>
    <definedName name="c_c_fixdoc_site">#REF!</definedName>
    <definedName name="c_c_fixpgm_date" localSheetId="16">#REF!</definedName>
    <definedName name="c_c_fixpgm_date" localSheetId="0">#REF!</definedName>
    <definedName name="c_c_fixpgm_date" localSheetId="3">#REF!</definedName>
    <definedName name="c_c_fixpgm_date" localSheetId="4">#REF!</definedName>
    <definedName name="c_c_fixpgm_date" localSheetId="1">#REF!</definedName>
    <definedName name="c_c_fixpgm_date" localSheetId="5">#REF!</definedName>
    <definedName name="c_c_fixpgm_date">#REF!</definedName>
    <definedName name="c_c_fixpgm_hour" localSheetId="16">#REF!</definedName>
    <definedName name="c_c_fixpgm_hour" localSheetId="0">#REF!</definedName>
    <definedName name="c_c_fixpgm_hour" localSheetId="3">#REF!</definedName>
    <definedName name="c_c_fixpgm_hour" localSheetId="4">#REF!</definedName>
    <definedName name="c_c_fixpgm_hour" localSheetId="1">#REF!</definedName>
    <definedName name="c_c_fixpgm_hour" localSheetId="5">#REF!</definedName>
    <definedName name="c_c_fixpgm_hour">#REF!</definedName>
    <definedName name="c_c_fixpgm_name" localSheetId="16">#REF!</definedName>
    <definedName name="c_c_fixpgm_name" localSheetId="0">#REF!</definedName>
    <definedName name="c_c_fixpgm_name" localSheetId="3">#REF!</definedName>
    <definedName name="c_c_fixpgm_name" localSheetId="4">#REF!</definedName>
    <definedName name="c_c_fixpgm_name" localSheetId="1">#REF!</definedName>
    <definedName name="c_c_fixpgm_name" localSheetId="5">#REF!</definedName>
    <definedName name="c_c_fixpgm_name">#REF!</definedName>
    <definedName name="c_c_fixpgm_site" localSheetId="16">#REF!</definedName>
    <definedName name="c_c_fixpgm_site" localSheetId="0">#REF!</definedName>
    <definedName name="c_c_fixpgm_site" localSheetId="3">#REF!</definedName>
    <definedName name="c_c_fixpgm_site" localSheetId="4">#REF!</definedName>
    <definedName name="c_c_fixpgm_site" localSheetId="1">#REF!</definedName>
    <definedName name="c_c_fixpgm_site" localSheetId="5">#REF!</definedName>
    <definedName name="c_c_fixpgm_site">#REF!</definedName>
    <definedName name="c_c_pgtest_date" localSheetId="16">#REF!</definedName>
    <definedName name="c_c_pgtest_date" localSheetId="0">#REF!</definedName>
    <definedName name="c_c_pgtest_date" localSheetId="3">#REF!</definedName>
    <definedName name="c_c_pgtest_date" localSheetId="4">#REF!</definedName>
    <definedName name="c_c_pgtest_date" localSheetId="1">#REF!</definedName>
    <definedName name="c_c_pgtest_date" localSheetId="5">#REF!</definedName>
    <definedName name="c_c_pgtest_date">#REF!</definedName>
    <definedName name="c_c_pgtest_hour" localSheetId="16">#REF!</definedName>
    <definedName name="c_c_pgtest_hour" localSheetId="0">#REF!</definedName>
    <definedName name="c_c_pgtest_hour" localSheetId="3">#REF!</definedName>
    <definedName name="c_c_pgtest_hour" localSheetId="4">#REF!</definedName>
    <definedName name="c_c_pgtest_hour" localSheetId="1">#REF!</definedName>
    <definedName name="c_c_pgtest_hour" localSheetId="5">#REF!</definedName>
    <definedName name="c_c_pgtest_hour">#REF!</definedName>
    <definedName name="c_c_pgtest_name" localSheetId="16">#REF!</definedName>
    <definedName name="c_c_pgtest_name" localSheetId="0">#REF!</definedName>
    <definedName name="c_c_pgtest_name" localSheetId="3">#REF!</definedName>
    <definedName name="c_c_pgtest_name" localSheetId="4">#REF!</definedName>
    <definedName name="c_c_pgtest_name" localSheetId="1">#REF!</definedName>
    <definedName name="c_c_pgtest_name" localSheetId="5">#REF!</definedName>
    <definedName name="c_c_pgtest_name">#REF!</definedName>
    <definedName name="c_c_pgtest_site" localSheetId="16">#REF!</definedName>
    <definedName name="c_c_pgtest_site" localSheetId="0">#REF!</definedName>
    <definedName name="c_c_pgtest_site" localSheetId="3">#REF!</definedName>
    <definedName name="c_c_pgtest_site" localSheetId="4">#REF!</definedName>
    <definedName name="c_c_pgtest_site" localSheetId="1">#REF!</definedName>
    <definedName name="c_c_pgtest_site" localSheetId="5">#REF!</definedName>
    <definedName name="c_c_pgtest_site">#REF!</definedName>
    <definedName name="c_c_recv_date" localSheetId="16">#REF!</definedName>
    <definedName name="c_c_recv_date" localSheetId="0">#REF!</definedName>
    <definedName name="c_c_recv_date" localSheetId="3">#REF!</definedName>
    <definedName name="c_c_recv_date" localSheetId="4">#REF!</definedName>
    <definedName name="c_c_recv_date" localSheetId="1">#REF!</definedName>
    <definedName name="c_c_recv_date" localSheetId="5">#REF!</definedName>
    <definedName name="c_c_recv_date">#REF!</definedName>
    <definedName name="c_c_recv_hour" localSheetId="16">#REF!</definedName>
    <definedName name="c_c_recv_hour" localSheetId="0">#REF!</definedName>
    <definedName name="c_c_recv_hour" localSheetId="3">#REF!</definedName>
    <definedName name="c_c_recv_hour" localSheetId="4">#REF!</definedName>
    <definedName name="c_c_recv_hour" localSheetId="1">#REF!</definedName>
    <definedName name="c_c_recv_hour" localSheetId="5">#REF!</definedName>
    <definedName name="c_c_recv_hour">#REF!</definedName>
    <definedName name="c_c_recv_name" localSheetId="16">#REF!</definedName>
    <definedName name="c_c_recv_name" localSheetId="0">#REF!</definedName>
    <definedName name="c_c_recv_name" localSheetId="3">#REF!</definedName>
    <definedName name="c_c_recv_name" localSheetId="4">#REF!</definedName>
    <definedName name="c_c_recv_name" localSheetId="1">#REF!</definedName>
    <definedName name="c_c_recv_name" localSheetId="5">#REF!</definedName>
    <definedName name="c_c_recv_name">#REF!</definedName>
    <definedName name="c_c_recv_site" localSheetId="16">#REF!</definedName>
    <definedName name="c_c_recv_site" localSheetId="0">#REF!</definedName>
    <definedName name="c_c_recv_site" localSheetId="3">#REF!</definedName>
    <definedName name="c_c_recv_site" localSheetId="4">#REF!</definedName>
    <definedName name="c_c_recv_site" localSheetId="1">#REF!</definedName>
    <definedName name="c_c_recv_site" localSheetId="5">#REF!</definedName>
    <definedName name="c_c_recv_site">#REF!</definedName>
    <definedName name="c_c_rel_date" localSheetId="16">#REF!</definedName>
    <definedName name="c_c_rel_date" localSheetId="0">#REF!</definedName>
    <definedName name="c_c_rel_date" localSheetId="3">#REF!</definedName>
    <definedName name="c_c_rel_date" localSheetId="4">#REF!</definedName>
    <definedName name="c_c_rel_date" localSheetId="1">#REF!</definedName>
    <definedName name="c_c_rel_date" localSheetId="5">#REF!</definedName>
    <definedName name="c_c_rel_date">#REF!</definedName>
    <definedName name="c_c_rel_hour" localSheetId="16">#REF!</definedName>
    <definedName name="c_c_rel_hour" localSheetId="0">#REF!</definedName>
    <definedName name="c_c_rel_hour" localSheetId="3">#REF!</definedName>
    <definedName name="c_c_rel_hour" localSheetId="4">#REF!</definedName>
    <definedName name="c_c_rel_hour" localSheetId="1">#REF!</definedName>
    <definedName name="c_c_rel_hour" localSheetId="5">#REF!</definedName>
    <definedName name="c_c_rel_hour">#REF!</definedName>
    <definedName name="c_c_rel_name" localSheetId="16">#REF!</definedName>
    <definedName name="c_c_rel_name" localSheetId="0">#REF!</definedName>
    <definedName name="c_c_rel_name" localSheetId="3">#REF!</definedName>
    <definedName name="c_c_rel_name" localSheetId="4">#REF!</definedName>
    <definedName name="c_c_rel_name" localSheetId="1">#REF!</definedName>
    <definedName name="c_c_rel_name" localSheetId="5">#REF!</definedName>
    <definedName name="c_c_rel_name">#REF!</definedName>
    <definedName name="c_c_rel_site" localSheetId="16">#REF!</definedName>
    <definedName name="c_c_rel_site" localSheetId="0">#REF!</definedName>
    <definedName name="c_c_rel_site" localSheetId="3">#REF!</definedName>
    <definedName name="c_c_rel_site" localSheetId="4">#REF!</definedName>
    <definedName name="c_c_rel_site" localSheetId="1">#REF!</definedName>
    <definedName name="c_c_rel_site" localSheetId="5">#REF!</definedName>
    <definedName name="c_c_rel_site">#REF!</definedName>
    <definedName name="c_case_no" localSheetId="16">#REF!</definedName>
    <definedName name="c_case_no" localSheetId="0">#REF!</definedName>
    <definedName name="c_case_no" localSheetId="3">#REF!</definedName>
    <definedName name="c_case_no" localSheetId="4">#REF!</definedName>
    <definedName name="c_case_no" localSheetId="1">#REF!</definedName>
    <definedName name="c_case_no" localSheetId="5">#REF!</definedName>
    <definedName name="c_case_no">#REF!</definedName>
    <definedName name="c_cause" localSheetId="16">#REF!</definedName>
    <definedName name="c_cause" localSheetId="0">#REF!</definedName>
    <definedName name="c_cause" localSheetId="3">#REF!</definedName>
    <definedName name="c_cause" localSheetId="4">#REF!</definedName>
    <definedName name="c_cause" localSheetId="1">#REF!</definedName>
    <definedName name="c_cause" localSheetId="5">#REF!</definedName>
    <definedName name="c_cause">#REF!</definedName>
    <definedName name="c_cf_cat" localSheetId="16">#REF!</definedName>
    <definedName name="c_cf_cat" localSheetId="0">#REF!</definedName>
    <definedName name="c_cf_cat" localSheetId="3">#REF!</definedName>
    <definedName name="c_cf_cat" localSheetId="4">#REF!</definedName>
    <definedName name="c_cf_cat" localSheetId="1">#REF!</definedName>
    <definedName name="c_cf_cat" localSheetId="5">#REF!</definedName>
    <definedName name="c_cf_cat">#REF!</definedName>
    <definedName name="c_cf_no" localSheetId="16">#REF!</definedName>
    <definedName name="c_cf_no" localSheetId="0">#REF!</definedName>
    <definedName name="c_cf_no" localSheetId="3">#REF!</definedName>
    <definedName name="c_cf_no" localSheetId="4">#REF!</definedName>
    <definedName name="c_cf_no" localSheetId="1">#REF!</definedName>
    <definedName name="c_cf_no" localSheetId="5">#REF!</definedName>
    <definedName name="c_cf_no">#REF!</definedName>
    <definedName name="c_cf_rev_no" localSheetId="16">#REF!</definedName>
    <definedName name="c_cf_rev_no" localSheetId="0">#REF!</definedName>
    <definedName name="c_cf_rev_no" localSheetId="3">#REF!</definedName>
    <definedName name="c_cf_rev_no" localSheetId="4">#REF!</definedName>
    <definedName name="c_cf_rev_no" localSheetId="1">#REF!</definedName>
    <definedName name="c_cf_rev_no" localSheetId="5">#REF!</definedName>
    <definedName name="c_cf_rev_no">#REF!</definedName>
    <definedName name="c_chg_pid" localSheetId="16">#REF!</definedName>
    <definedName name="c_chg_pid" localSheetId="0">#REF!</definedName>
    <definedName name="c_chg_pid" localSheetId="3">#REF!</definedName>
    <definedName name="c_chg_pid" localSheetId="4">#REF!</definedName>
    <definedName name="c_chg_pid" localSheetId="1">#REF!</definedName>
    <definedName name="c_chg_pid" localSheetId="5">#REF!</definedName>
    <definedName name="c_chg_pid">#REF!</definedName>
    <definedName name="c_chg_pname" localSheetId="16">#REF!</definedName>
    <definedName name="c_chg_pname" localSheetId="0">#REF!</definedName>
    <definedName name="c_chg_pname" localSheetId="3">#REF!</definedName>
    <definedName name="c_chg_pname" localSheetId="4">#REF!</definedName>
    <definedName name="c_chg_pname" localSheetId="1">#REF!</definedName>
    <definedName name="c_chg_pname" localSheetId="5">#REF!</definedName>
    <definedName name="c_chg_pname">#REF!</definedName>
    <definedName name="c_counter" localSheetId="16">#REF!</definedName>
    <definedName name="c_counter" localSheetId="0">#REF!</definedName>
    <definedName name="c_counter" localSheetId="3">#REF!</definedName>
    <definedName name="c_counter" localSheetId="4">#REF!</definedName>
    <definedName name="c_counter" localSheetId="1">#REF!</definedName>
    <definedName name="c_counter" localSheetId="5">#REF!</definedName>
    <definedName name="c_counter">#REF!</definedName>
    <definedName name="c_create_date" localSheetId="16">#REF!</definedName>
    <definedName name="c_create_date" localSheetId="0">#REF!</definedName>
    <definedName name="c_create_date" localSheetId="3">#REF!</definedName>
    <definedName name="c_create_date" localSheetId="4">#REF!</definedName>
    <definedName name="c_create_date" localSheetId="1">#REF!</definedName>
    <definedName name="c_create_date" localSheetId="5">#REF!</definedName>
    <definedName name="c_create_date">#REF!</definedName>
    <definedName name="c_create_name" localSheetId="16">#REF!</definedName>
    <definedName name="c_create_name" localSheetId="0">#REF!</definedName>
    <definedName name="c_create_name" localSheetId="3">#REF!</definedName>
    <definedName name="c_create_name" localSheetId="4">#REF!</definedName>
    <definedName name="c_create_name" localSheetId="1">#REF!</definedName>
    <definedName name="c_create_name" localSheetId="5">#REF!</definedName>
    <definedName name="c_create_name">#REF!</definedName>
    <definedName name="c_create_site" localSheetId="16">#REF!</definedName>
    <definedName name="c_create_site" localSheetId="0">#REF!</definedName>
    <definedName name="c_create_site" localSheetId="3">#REF!</definedName>
    <definedName name="c_create_site" localSheetId="4">#REF!</definedName>
    <definedName name="c_create_site" localSheetId="1">#REF!</definedName>
    <definedName name="c_create_site" localSheetId="5">#REF!</definedName>
    <definedName name="c_create_site">#REF!</definedName>
    <definedName name="c_flw_rel_date" localSheetId="16">#REF!</definedName>
    <definedName name="c_flw_rel_date" localSheetId="0">#REF!</definedName>
    <definedName name="c_flw_rel_date" localSheetId="3">#REF!</definedName>
    <definedName name="c_flw_rel_date" localSheetId="4">#REF!</definedName>
    <definedName name="c_flw_rel_date" localSheetId="1">#REF!</definedName>
    <definedName name="c_flw_rel_date" localSheetId="5">#REF!</definedName>
    <definedName name="c_flw_rel_date">#REF!</definedName>
    <definedName name="c_flw_rel_hour" localSheetId="16">#REF!</definedName>
    <definedName name="c_flw_rel_hour" localSheetId="0">#REF!</definedName>
    <definedName name="c_flw_rel_hour" localSheetId="3">#REF!</definedName>
    <definedName name="c_flw_rel_hour" localSheetId="4">#REF!</definedName>
    <definedName name="c_flw_rel_hour" localSheetId="1">#REF!</definedName>
    <definedName name="c_flw_rel_hour" localSheetId="5">#REF!</definedName>
    <definedName name="c_flw_rel_hour">#REF!</definedName>
    <definedName name="c_flw_rel_name" localSheetId="16">#REF!</definedName>
    <definedName name="c_flw_rel_name" localSheetId="0">#REF!</definedName>
    <definedName name="c_flw_rel_name" localSheetId="3">#REF!</definedName>
    <definedName name="c_flw_rel_name" localSheetId="4">#REF!</definedName>
    <definedName name="c_flw_rel_name" localSheetId="1">#REF!</definedName>
    <definedName name="c_flw_rel_name" localSheetId="5">#REF!</definedName>
    <definedName name="c_flw_rel_name">#REF!</definedName>
    <definedName name="c_flw_rel_site" localSheetId="16">#REF!</definedName>
    <definedName name="c_flw_rel_site" localSheetId="0">#REF!</definedName>
    <definedName name="c_flw_rel_site" localSheetId="3">#REF!</definedName>
    <definedName name="c_flw_rel_site" localSheetId="4">#REF!</definedName>
    <definedName name="c_flw_rel_site" localSheetId="1">#REF!</definedName>
    <definedName name="c_flw_rel_site" localSheetId="5">#REF!</definedName>
    <definedName name="c_flw_rel_site">#REF!</definedName>
    <definedName name="c_man_hour" localSheetId="16">#REF!</definedName>
    <definedName name="c_man_hour" localSheetId="0">#REF!</definedName>
    <definedName name="c_man_hour" localSheetId="3">#REF!</definedName>
    <definedName name="c_man_hour" localSheetId="4">#REF!</definedName>
    <definedName name="c_man_hour" localSheetId="1">#REF!</definedName>
    <definedName name="c_man_hour" localSheetId="5">#REF!</definedName>
    <definedName name="c_man_hour">#REF!</definedName>
    <definedName name="c_pgm_chk_date" localSheetId="16">#REF!</definedName>
    <definedName name="c_pgm_chk_date" localSheetId="0">#REF!</definedName>
    <definedName name="c_pgm_chk_date" localSheetId="3">#REF!</definedName>
    <definedName name="c_pgm_chk_date" localSheetId="4">#REF!</definedName>
    <definedName name="c_pgm_chk_date" localSheetId="1">#REF!</definedName>
    <definedName name="c_pgm_chk_date" localSheetId="5">#REF!</definedName>
    <definedName name="c_pgm_chk_date">#REF!</definedName>
    <definedName name="c_pgm_chk_hour" localSheetId="16">#REF!</definedName>
    <definedName name="c_pgm_chk_hour" localSheetId="0">#REF!</definedName>
    <definedName name="c_pgm_chk_hour" localSheetId="3">#REF!</definedName>
    <definedName name="c_pgm_chk_hour" localSheetId="4">#REF!</definedName>
    <definedName name="c_pgm_chk_hour" localSheetId="1">#REF!</definedName>
    <definedName name="c_pgm_chk_hour" localSheetId="5">#REF!</definedName>
    <definedName name="c_pgm_chk_hour">#REF!</definedName>
    <definedName name="c_pgm_chk_name" localSheetId="16">#REF!</definedName>
    <definedName name="c_pgm_chk_name" localSheetId="0">#REF!</definedName>
    <definedName name="c_pgm_chk_name" localSheetId="3">#REF!</definedName>
    <definedName name="c_pgm_chk_name" localSheetId="4">#REF!</definedName>
    <definedName name="c_pgm_chk_name" localSheetId="1">#REF!</definedName>
    <definedName name="c_pgm_chk_name" localSheetId="5">#REF!</definedName>
    <definedName name="c_pgm_chk_name">#REF!</definedName>
    <definedName name="c_pgm_chk_site" localSheetId="16">#REF!</definedName>
    <definedName name="c_pgm_chk_site" localSheetId="0">#REF!</definedName>
    <definedName name="c_pgm_chk_site" localSheetId="3">#REF!</definedName>
    <definedName name="c_pgm_chk_site" localSheetId="4">#REF!</definedName>
    <definedName name="c_pgm_chk_site" localSheetId="1">#REF!</definedName>
    <definedName name="c_pgm_chk_site" localSheetId="5">#REF!</definedName>
    <definedName name="c_pgm_chk_site">#REF!</definedName>
    <definedName name="c_pid" localSheetId="16">#REF!</definedName>
    <definedName name="c_pid" localSheetId="0">#REF!</definedName>
    <definedName name="c_pid" localSheetId="3">#REF!</definedName>
    <definedName name="c_pid" localSheetId="4">#REF!</definedName>
    <definedName name="c_pid" localSheetId="1">#REF!</definedName>
    <definedName name="c_pid" localSheetId="5">#REF!</definedName>
    <definedName name="c_pid">#REF!</definedName>
    <definedName name="c_req_due" localSheetId="16">#REF!</definedName>
    <definedName name="c_req_due" localSheetId="0">#REF!</definedName>
    <definedName name="c_req_due" localSheetId="3">#REF!</definedName>
    <definedName name="c_req_due" localSheetId="4">#REF!</definedName>
    <definedName name="c_req_due" localSheetId="1">#REF!</definedName>
    <definedName name="c_req_due" localSheetId="5">#REF!</definedName>
    <definedName name="c_req_due">#REF!</definedName>
    <definedName name="c_res_due" localSheetId="16">#REF!</definedName>
    <definedName name="c_res_due" localSheetId="0">#REF!</definedName>
    <definedName name="c_res_due" localSheetId="3">#REF!</definedName>
    <definedName name="c_res_due" localSheetId="4">#REF!</definedName>
    <definedName name="c_res_due" localSheetId="1">#REF!</definedName>
    <definedName name="c_res_due" localSheetId="5">#REF!</definedName>
    <definedName name="c_res_due">#REF!</definedName>
    <definedName name="c_s_ans_date" localSheetId="16">#REF!</definedName>
    <definedName name="c_s_ans_date" localSheetId="0">#REF!</definedName>
    <definedName name="c_s_ans_date" localSheetId="3">#REF!</definedName>
    <definedName name="c_s_ans_date" localSheetId="4">#REF!</definedName>
    <definedName name="c_s_ans_date" localSheetId="1">#REF!</definedName>
    <definedName name="c_s_ans_date" localSheetId="5">#REF!</definedName>
    <definedName name="c_s_ans_date">#REF!</definedName>
    <definedName name="c_s_ans_hour" localSheetId="16">#REF!</definedName>
    <definedName name="c_s_ans_hour" localSheetId="0">#REF!</definedName>
    <definedName name="c_s_ans_hour" localSheetId="3">#REF!</definedName>
    <definedName name="c_s_ans_hour" localSheetId="4">#REF!</definedName>
    <definedName name="c_s_ans_hour" localSheetId="1">#REF!</definedName>
    <definedName name="c_s_ans_hour" localSheetId="5">#REF!</definedName>
    <definedName name="c_s_ans_hour">#REF!</definedName>
    <definedName name="c_s_ans_name" localSheetId="16">#REF!</definedName>
    <definedName name="c_s_ans_name" localSheetId="0">#REF!</definedName>
    <definedName name="c_s_ans_name" localSheetId="3">#REF!</definedName>
    <definedName name="c_s_ans_name" localSheetId="4">#REF!</definedName>
    <definedName name="c_s_ans_name" localSheetId="1">#REF!</definedName>
    <definedName name="c_s_ans_name" localSheetId="5">#REF!</definedName>
    <definedName name="c_s_ans_name">#REF!</definedName>
    <definedName name="c_s_ans_site" localSheetId="16">#REF!</definedName>
    <definedName name="c_s_ans_site" localSheetId="0">#REF!</definedName>
    <definedName name="c_s_ans_site" localSheetId="3">#REF!</definedName>
    <definedName name="c_s_ans_site" localSheetId="4">#REF!</definedName>
    <definedName name="c_s_ans_site" localSheetId="1">#REF!</definedName>
    <definedName name="c_s_ans_site" localSheetId="5">#REF!</definedName>
    <definedName name="c_s_ans_site">#REF!</definedName>
    <definedName name="c_s_check_date" localSheetId="16">#REF!</definedName>
    <definedName name="c_s_check_date" localSheetId="0">#REF!</definedName>
    <definedName name="c_s_check_date" localSheetId="3">#REF!</definedName>
    <definedName name="c_s_check_date" localSheetId="4">#REF!</definedName>
    <definedName name="c_s_check_date" localSheetId="1">#REF!</definedName>
    <definedName name="c_s_check_date" localSheetId="5">#REF!</definedName>
    <definedName name="c_s_check_date">#REF!</definedName>
    <definedName name="c_s_check_hour" localSheetId="16">#REF!</definedName>
    <definedName name="c_s_check_hour" localSheetId="0">#REF!</definedName>
    <definedName name="c_s_check_hour" localSheetId="3">#REF!</definedName>
    <definedName name="c_s_check_hour" localSheetId="4">#REF!</definedName>
    <definedName name="c_s_check_hour" localSheetId="1">#REF!</definedName>
    <definedName name="c_s_check_hour" localSheetId="5">#REF!</definedName>
    <definedName name="c_s_check_hour">#REF!</definedName>
    <definedName name="c_s_check_name" localSheetId="16">#REF!</definedName>
    <definedName name="c_s_check_name" localSheetId="0">#REF!</definedName>
    <definedName name="c_s_check_name" localSheetId="3">#REF!</definedName>
    <definedName name="c_s_check_name" localSheetId="4">#REF!</definedName>
    <definedName name="c_s_check_name" localSheetId="1">#REF!</definedName>
    <definedName name="c_s_check_name" localSheetId="5">#REF!</definedName>
    <definedName name="c_s_check_name">#REF!</definedName>
    <definedName name="c_s_check_site" localSheetId="16">#REF!</definedName>
    <definedName name="c_s_check_site" localSheetId="0">#REF!</definedName>
    <definedName name="c_s_check_site" localSheetId="3">#REF!</definedName>
    <definedName name="c_s_check_site" localSheetId="4">#REF!</definedName>
    <definedName name="c_s_check_site" localSheetId="1">#REF!</definedName>
    <definedName name="c_s_check_site" localSheetId="5">#REF!</definedName>
    <definedName name="c_s_check_site">#REF!</definedName>
    <definedName name="c_s_contest_date" localSheetId="16">#REF!</definedName>
    <definedName name="c_s_contest_date" localSheetId="0">#REF!</definedName>
    <definedName name="c_s_contest_date" localSheetId="3">#REF!</definedName>
    <definedName name="c_s_contest_date" localSheetId="4">#REF!</definedName>
    <definedName name="c_s_contest_date" localSheetId="1">#REF!</definedName>
    <definedName name="c_s_contest_date" localSheetId="5">#REF!</definedName>
    <definedName name="c_s_contest_date">#REF!</definedName>
    <definedName name="c_s_contest_hour" localSheetId="16">#REF!</definedName>
    <definedName name="c_s_contest_hour" localSheetId="0">#REF!</definedName>
    <definedName name="c_s_contest_hour" localSheetId="3">#REF!</definedName>
    <definedName name="c_s_contest_hour" localSheetId="4">#REF!</definedName>
    <definedName name="c_s_contest_hour" localSheetId="1">#REF!</definedName>
    <definedName name="c_s_contest_hour" localSheetId="5">#REF!</definedName>
    <definedName name="c_s_contest_hour">#REF!</definedName>
    <definedName name="c_s_contest_name" localSheetId="16">#REF!</definedName>
    <definedName name="c_s_contest_name" localSheetId="0">#REF!</definedName>
    <definedName name="c_s_contest_name" localSheetId="3">#REF!</definedName>
    <definedName name="c_s_contest_name" localSheetId="4">#REF!</definedName>
    <definedName name="c_s_contest_name" localSheetId="1">#REF!</definedName>
    <definedName name="c_s_contest_name" localSheetId="5">#REF!</definedName>
    <definedName name="c_s_contest_name">#REF!</definedName>
    <definedName name="c_s_contest_site" localSheetId="16">#REF!</definedName>
    <definedName name="c_s_contest_site" localSheetId="0">#REF!</definedName>
    <definedName name="c_s_contest_site" localSheetId="3">#REF!</definedName>
    <definedName name="c_s_contest_site" localSheetId="4">#REF!</definedName>
    <definedName name="c_s_contest_site" localSheetId="1">#REF!</definedName>
    <definedName name="c_s_contest_site" localSheetId="5">#REF!</definedName>
    <definedName name="c_s_contest_site">#REF!</definedName>
    <definedName name="c_s_fixdoc_date" localSheetId="16">#REF!</definedName>
    <definedName name="c_s_fixdoc_date" localSheetId="0">#REF!</definedName>
    <definedName name="c_s_fixdoc_date" localSheetId="3">#REF!</definedName>
    <definedName name="c_s_fixdoc_date" localSheetId="4">#REF!</definedName>
    <definedName name="c_s_fixdoc_date" localSheetId="1">#REF!</definedName>
    <definedName name="c_s_fixdoc_date" localSheetId="5">#REF!</definedName>
    <definedName name="c_s_fixdoc_date">#REF!</definedName>
    <definedName name="c_s_fixdoc_hour" localSheetId="16">#REF!</definedName>
    <definedName name="c_s_fixdoc_hour" localSheetId="0">#REF!</definedName>
    <definedName name="c_s_fixdoc_hour" localSheetId="3">#REF!</definedName>
    <definedName name="c_s_fixdoc_hour" localSheetId="4">#REF!</definedName>
    <definedName name="c_s_fixdoc_hour" localSheetId="1">#REF!</definedName>
    <definedName name="c_s_fixdoc_hour" localSheetId="5">#REF!</definedName>
    <definedName name="c_s_fixdoc_hour">#REF!</definedName>
    <definedName name="c_s_fixdoc_name" localSheetId="16">#REF!</definedName>
    <definedName name="c_s_fixdoc_name" localSheetId="0">#REF!</definedName>
    <definedName name="c_s_fixdoc_name" localSheetId="3">#REF!</definedName>
    <definedName name="c_s_fixdoc_name" localSheetId="4">#REF!</definedName>
    <definedName name="c_s_fixdoc_name" localSheetId="1">#REF!</definedName>
    <definedName name="c_s_fixdoc_name" localSheetId="5">#REF!</definedName>
    <definedName name="c_s_fixdoc_name">#REF!</definedName>
    <definedName name="c_s_fixdoc_site" localSheetId="16">#REF!</definedName>
    <definedName name="c_s_fixdoc_site" localSheetId="0">#REF!</definedName>
    <definedName name="c_s_fixdoc_site" localSheetId="3">#REF!</definedName>
    <definedName name="c_s_fixdoc_site" localSheetId="4">#REF!</definedName>
    <definedName name="c_s_fixdoc_site" localSheetId="1">#REF!</definedName>
    <definedName name="c_s_fixdoc_site" localSheetId="5">#REF!</definedName>
    <definedName name="c_s_fixdoc_site">#REF!</definedName>
    <definedName name="c_s_fixpgm_date" localSheetId="16">#REF!</definedName>
    <definedName name="c_s_fixpgm_date" localSheetId="0">#REF!</definedName>
    <definedName name="c_s_fixpgm_date" localSheetId="3">#REF!</definedName>
    <definedName name="c_s_fixpgm_date" localSheetId="4">#REF!</definedName>
    <definedName name="c_s_fixpgm_date" localSheetId="1">#REF!</definedName>
    <definedName name="c_s_fixpgm_date" localSheetId="5">#REF!</definedName>
    <definedName name="c_s_fixpgm_date">#REF!</definedName>
    <definedName name="c_s_fixpgm_hour" localSheetId="16">#REF!</definedName>
    <definedName name="c_s_fixpgm_hour" localSheetId="0">#REF!</definedName>
    <definedName name="c_s_fixpgm_hour" localSheetId="3">#REF!</definedName>
    <definedName name="c_s_fixpgm_hour" localSheetId="4">#REF!</definedName>
    <definedName name="c_s_fixpgm_hour" localSheetId="1">#REF!</definedName>
    <definedName name="c_s_fixpgm_hour" localSheetId="5">#REF!</definedName>
    <definedName name="c_s_fixpgm_hour">#REF!</definedName>
    <definedName name="c_s_fixpgm_name" localSheetId="16">#REF!</definedName>
    <definedName name="c_s_fixpgm_name" localSheetId="0">#REF!</definedName>
    <definedName name="c_s_fixpgm_name" localSheetId="3">#REF!</definedName>
    <definedName name="c_s_fixpgm_name" localSheetId="4">#REF!</definedName>
    <definedName name="c_s_fixpgm_name" localSheetId="1">#REF!</definedName>
    <definedName name="c_s_fixpgm_name" localSheetId="5">#REF!</definedName>
    <definedName name="c_s_fixpgm_name">#REF!</definedName>
    <definedName name="c_s_fixpgm_site" localSheetId="16">#REF!</definedName>
    <definedName name="c_s_fixpgm_site" localSheetId="0">#REF!</definedName>
    <definedName name="c_s_fixpgm_site" localSheetId="3">#REF!</definedName>
    <definedName name="c_s_fixpgm_site" localSheetId="4">#REF!</definedName>
    <definedName name="c_s_fixpgm_site" localSheetId="1">#REF!</definedName>
    <definedName name="c_s_fixpgm_site" localSheetId="5">#REF!</definedName>
    <definedName name="c_s_fixpgm_site">#REF!</definedName>
    <definedName name="c_s_pgtest_date" localSheetId="16">#REF!</definedName>
    <definedName name="c_s_pgtest_date" localSheetId="0">#REF!</definedName>
    <definedName name="c_s_pgtest_date" localSheetId="3">#REF!</definedName>
    <definedName name="c_s_pgtest_date" localSheetId="4">#REF!</definedName>
    <definedName name="c_s_pgtest_date" localSheetId="1">#REF!</definedName>
    <definedName name="c_s_pgtest_date" localSheetId="5">#REF!</definedName>
    <definedName name="c_s_pgtest_date">#REF!</definedName>
    <definedName name="c_s_pgtest_hour" localSheetId="16">#REF!</definedName>
    <definedName name="c_s_pgtest_hour" localSheetId="0">#REF!</definedName>
    <definedName name="c_s_pgtest_hour" localSheetId="3">#REF!</definedName>
    <definedName name="c_s_pgtest_hour" localSheetId="4">#REF!</definedName>
    <definedName name="c_s_pgtest_hour" localSheetId="1">#REF!</definedName>
    <definedName name="c_s_pgtest_hour" localSheetId="5">#REF!</definedName>
    <definedName name="c_s_pgtest_hour">#REF!</definedName>
    <definedName name="c_s_pgtest_name" localSheetId="16">#REF!</definedName>
    <definedName name="c_s_pgtest_name" localSheetId="0">#REF!</definedName>
    <definedName name="c_s_pgtest_name" localSheetId="3">#REF!</definedName>
    <definedName name="c_s_pgtest_name" localSheetId="4">#REF!</definedName>
    <definedName name="c_s_pgtest_name" localSheetId="1">#REF!</definedName>
    <definedName name="c_s_pgtest_name" localSheetId="5">#REF!</definedName>
    <definedName name="c_s_pgtest_name">#REF!</definedName>
    <definedName name="c_s_pgtest_site" localSheetId="16">#REF!</definedName>
    <definedName name="c_s_pgtest_site" localSheetId="0">#REF!</definedName>
    <definedName name="c_s_pgtest_site" localSheetId="3">#REF!</definedName>
    <definedName name="c_s_pgtest_site" localSheetId="4">#REF!</definedName>
    <definedName name="c_s_pgtest_site" localSheetId="1">#REF!</definedName>
    <definedName name="c_s_pgtest_site" localSheetId="5">#REF!</definedName>
    <definedName name="c_s_pgtest_site">#REF!</definedName>
    <definedName name="c_s_recv_date" localSheetId="16">#REF!</definedName>
    <definedName name="c_s_recv_date" localSheetId="0">#REF!</definedName>
    <definedName name="c_s_recv_date" localSheetId="3">#REF!</definedName>
    <definedName name="c_s_recv_date" localSheetId="4">#REF!</definedName>
    <definedName name="c_s_recv_date" localSheetId="1">#REF!</definedName>
    <definedName name="c_s_recv_date" localSheetId="5">#REF!</definedName>
    <definedName name="c_s_recv_date">#REF!</definedName>
    <definedName name="c_s_recv_hour" localSheetId="16">#REF!</definedName>
    <definedName name="c_s_recv_hour" localSheetId="0">#REF!</definedName>
    <definedName name="c_s_recv_hour" localSheetId="3">#REF!</definedName>
    <definedName name="c_s_recv_hour" localSheetId="4">#REF!</definedName>
    <definedName name="c_s_recv_hour" localSheetId="1">#REF!</definedName>
    <definedName name="c_s_recv_hour" localSheetId="5">#REF!</definedName>
    <definedName name="c_s_recv_hour">#REF!</definedName>
    <definedName name="c_s_recv_name" localSheetId="16">#REF!</definedName>
    <definedName name="c_s_recv_name" localSheetId="0">#REF!</definedName>
    <definedName name="c_s_recv_name" localSheetId="3">#REF!</definedName>
    <definedName name="c_s_recv_name" localSheetId="4">#REF!</definedName>
    <definedName name="c_s_recv_name" localSheetId="1">#REF!</definedName>
    <definedName name="c_s_recv_name" localSheetId="5">#REF!</definedName>
    <definedName name="c_s_recv_name">#REF!</definedName>
    <definedName name="c_s_recv_site" localSheetId="16">#REF!</definedName>
    <definedName name="c_s_recv_site" localSheetId="0">#REF!</definedName>
    <definedName name="c_s_recv_site" localSheetId="3">#REF!</definedName>
    <definedName name="c_s_recv_site" localSheetId="4">#REF!</definedName>
    <definedName name="c_s_recv_site" localSheetId="1">#REF!</definedName>
    <definedName name="c_s_recv_site" localSheetId="5">#REF!</definedName>
    <definedName name="c_s_recv_site">#REF!</definedName>
    <definedName name="c_s_rel_date" localSheetId="16">#REF!</definedName>
    <definedName name="c_s_rel_date" localSheetId="0">#REF!</definedName>
    <definedName name="c_s_rel_date" localSheetId="3">#REF!</definedName>
    <definedName name="c_s_rel_date" localSheetId="4">#REF!</definedName>
    <definedName name="c_s_rel_date" localSheetId="1">#REF!</definedName>
    <definedName name="c_s_rel_date" localSheetId="5">#REF!</definedName>
    <definedName name="c_s_rel_date">#REF!</definedName>
    <definedName name="c_s_rel_hour" localSheetId="16">#REF!</definedName>
    <definedName name="c_s_rel_hour" localSheetId="0">#REF!</definedName>
    <definedName name="c_s_rel_hour" localSheetId="3">#REF!</definedName>
    <definedName name="c_s_rel_hour" localSheetId="4">#REF!</definedName>
    <definedName name="c_s_rel_hour" localSheetId="1">#REF!</definedName>
    <definedName name="c_s_rel_hour" localSheetId="5">#REF!</definedName>
    <definedName name="c_s_rel_hour">#REF!</definedName>
    <definedName name="c_s_rel_name" localSheetId="16">#REF!</definedName>
    <definedName name="c_s_rel_name" localSheetId="0">#REF!</definedName>
    <definedName name="c_s_rel_name" localSheetId="3">#REF!</definedName>
    <definedName name="c_s_rel_name" localSheetId="4">#REF!</definedName>
    <definedName name="c_s_rel_name" localSheetId="1">#REF!</definedName>
    <definedName name="c_s_rel_name" localSheetId="5">#REF!</definedName>
    <definedName name="c_s_rel_name">#REF!</definedName>
    <definedName name="c_s_rel_site" localSheetId="16">#REF!</definedName>
    <definedName name="c_s_rel_site" localSheetId="0">#REF!</definedName>
    <definedName name="c_s_rel_site" localSheetId="3">#REF!</definedName>
    <definedName name="c_s_rel_site" localSheetId="4">#REF!</definedName>
    <definedName name="c_s_rel_site" localSheetId="1">#REF!</definedName>
    <definedName name="c_s_rel_site" localSheetId="5">#REF!</definedName>
    <definedName name="c_s_rel_site">#REF!</definedName>
    <definedName name="c_scr_name" localSheetId="16">#REF!</definedName>
    <definedName name="c_scr_name" localSheetId="0">#REF!</definedName>
    <definedName name="c_scr_name" localSheetId="3">#REF!</definedName>
    <definedName name="c_scr_name" localSheetId="4">#REF!</definedName>
    <definedName name="c_scr_name" localSheetId="1">#REF!</definedName>
    <definedName name="c_scr_name" localSheetId="5">#REF!</definedName>
    <definedName name="c_scr_name">#REF!</definedName>
    <definedName name="c_scr_title" localSheetId="16">#REF!</definedName>
    <definedName name="c_scr_title" localSheetId="0">#REF!</definedName>
    <definedName name="c_scr_title" localSheetId="3">#REF!</definedName>
    <definedName name="c_scr_title" localSheetId="4">#REF!</definedName>
    <definedName name="c_scr_title" localSheetId="1">#REF!</definedName>
    <definedName name="c_scr_title" localSheetId="5">#REF!</definedName>
    <definedName name="c_scr_title">#REF!</definedName>
    <definedName name="c_site" localSheetId="16">#REF!</definedName>
    <definedName name="c_site" localSheetId="0">#REF!</definedName>
    <definedName name="c_site" localSheetId="3">#REF!</definedName>
    <definedName name="c_site" localSheetId="4">#REF!</definedName>
    <definedName name="c_site" localSheetId="1">#REF!</definedName>
    <definedName name="c_site" localSheetId="5">#REF!</definedName>
    <definedName name="c_site">#REF!</definedName>
    <definedName name="c_spec_chk_hour" localSheetId="16">#REF!</definedName>
    <definedName name="c_spec_chk_hour" localSheetId="0">#REF!</definedName>
    <definedName name="c_spec_chk_hour" localSheetId="3">#REF!</definedName>
    <definedName name="c_spec_chk_hour" localSheetId="4">#REF!</definedName>
    <definedName name="c_spec_chk_hour" localSheetId="1">#REF!</definedName>
    <definedName name="c_spec_chk_hour" localSheetId="5">#REF!</definedName>
    <definedName name="c_spec_chk_hour">#REF!</definedName>
    <definedName name="c_title" localSheetId="16">#REF!</definedName>
    <definedName name="c_title" localSheetId="0">#REF!</definedName>
    <definedName name="c_title" localSheetId="3">#REF!</definedName>
    <definedName name="c_title" localSheetId="4">#REF!</definedName>
    <definedName name="c_title" localSheetId="1">#REF!</definedName>
    <definedName name="c_title" localSheetId="5">#REF!</definedName>
    <definedName name="c_title">#REF!</definedName>
    <definedName name="c_tst_rel_date" localSheetId="16">#REF!</definedName>
    <definedName name="c_tst_rel_date" localSheetId="0">#REF!</definedName>
    <definedName name="c_tst_rel_date" localSheetId="3">#REF!</definedName>
    <definedName name="c_tst_rel_date" localSheetId="4">#REF!</definedName>
    <definedName name="c_tst_rel_date" localSheetId="1">#REF!</definedName>
    <definedName name="c_tst_rel_date" localSheetId="5">#REF!</definedName>
    <definedName name="c_tst_rel_date">#REF!</definedName>
    <definedName name="c_tst_rel_hour" localSheetId="16">#REF!</definedName>
    <definedName name="c_tst_rel_hour" localSheetId="0">#REF!</definedName>
    <definedName name="c_tst_rel_hour" localSheetId="3">#REF!</definedName>
    <definedName name="c_tst_rel_hour" localSheetId="4">#REF!</definedName>
    <definedName name="c_tst_rel_hour" localSheetId="1">#REF!</definedName>
    <definedName name="c_tst_rel_hour" localSheetId="5">#REF!</definedName>
    <definedName name="c_tst_rel_hour">#REF!</definedName>
    <definedName name="c_tst_rel_name" localSheetId="16">#REF!</definedName>
    <definedName name="c_tst_rel_name" localSheetId="0">#REF!</definedName>
    <definedName name="c_tst_rel_name" localSheetId="3">#REF!</definedName>
    <definedName name="c_tst_rel_name" localSheetId="4">#REF!</definedName>
    <definedName name="c_tst_rel_name" localSheetId="1">#REF!</definedName>
    <definedName name="c_tst_rel_name" localSheetId="5">#REF!</definedName>
    <definedName name="c_tst_rel_name">#REF!</definedName>
    <definedName name="c_tst_rel_site" localSheetId="16">#REF!</definedName>
    <definedName name="c_tst_rel_site" localSheetId="0">#REF!</definedName>
    <definedName name="c_tst_rel_site" localSheetId="3">#REF!</definedName>
    <definedName name="c_tst_rel_site" localSheetId="4">#REF!</definedName>
    <definedName name="c_tst_rel_site" localSheetId="1">#REF!</definedName>
    <definedName name="c_tst_rel_site" localSheetId="5">#REF!</definedName>
    <definedName name="c_tst_rel_site">#REF!</definedName>
    <definedName name="c_usr_chk_date" localSheetId="16">#REF!</definedName>
    <definedName name="c_usr_chk_date" localSheetId="0">#REF!</definedName>
    <definedName name="c_usr_chk_date" localSheetId="3">#REF!</definedName>
    <definedName name="c_usr_chk_date" localSheetId="4">#REF!</definedName>
    <definedName name="c_usr_chk_date" localSheetId="1">#REF!</definedName>
    <definedName name="c_usr_chk_date" localSheetId="5">#REF!</definedName>
    <definedName name="c_usr_chk_date">#REF!</definedName>
    <definedName name="c_usr_chk_hour" localSheetId="16">#REF!</definedName>
    <definedName name="c_usr_chk_hour" localSheetId="0">#REF!</definedName>
    <definedName name="c_usr_chk_hour" localSheetId="3">#REF!</definedName>
    <definedName name="c_usr_chk_hour" localSheetId="4">#REF!</definedName>
    <definedName name="c_usr_chk_hour" localSheetId="1">#REF!</definedName>
    <definedName name="c_usr_chk_hour" localSheetId="5">#REF!</definedName>
    <definedName name="c_usr_chk_hour">#REF!</definedName>
    <definedName name="c_usr_chk_name" localSheetId="16">#REF!</definedName>
    <definedName name="c_usr_chk_name" localSheetId="0">#REF!</definedName>
    <definedName name="c_usr_chk_name" localSheetId="3">#REF!</definedName>
    <definedName name="c_usr_chk_name" localSheetId="4">#REF!</definedName>
    <definedName name="c_usr_chk_name" localSheetId="1">#REF!</definedName>
    <definedName name="c_usr_chk_name" localSheetId="5">#REF!</definedName>
    <definedName name="c_usr_chk_name">#REF!</definedName>
    <definedName name="c_usr_chk_site" localSheetId="16">#REF!</definedName>
    <definedName name="c_usr_chk_site" localSheetId="0">#REF!</definedName>
    <definedName name="c_usr_chk_site" localSheetId="3">#REF!</definedName>
    <definedName name="c_usr_chk_site" localSheetId="4">#REF!</definedName>
    <definedName name="c_usr_chk_site" localSheetId="1">#REF!</definedName>
    <definedName name="c_usr_chk_site" localSheetId="5">#REF!</definedName>
    <definedName name="c_usr_chk_site">#REF!</definedName>
    <definedName name="cal_index_size" localSheetId="16">[21]!cal_index_size</definedName>
    <definedName name="cal_index_size" localSheetId="3">[21]!cal_index_size</definedName>
    <definedName name="cal_index_size" localSheetId="4">[21]!cal_index_size</definedName>
    <definedName name="cal_index_size" localSheetId="1">[21]!cal_index_size</definedName>
    <definedName name="cal_index_size" localSheetId="5">[21]!cal_index_size</definedName>
    <definedName name="cal_index_size">[21]!cal_index_size</definedName>
    <definedName name="cal_table_size" localSheetId="16">[21]!cal_table_size</definedName>
    <definedName name="cal_table_size" localSheetId="3">[21]!cal_table_size</definedName>
    <definedName name="cal_table_size" localSheetId="4">[21]!cal_table_size</definedName>
    <definedName name="cal_table_size" localSheetId="1">[21]!cal_table_size</definedName>
    <definedName name="cal_table_size" localSheetId="5">[21]!cal_table_size</definedName>
    <definedName name="cal_table_size">[21]!cal_table_size</definedName>
    <definedName name="cc" localSheetId="10" hidden="1">{"'Sheet1'!$A$92:$B$92","'Sheet1'!$A$1:$J$92"}</definedName>
    <definedName name="cc" localSheetId="12" hidden="1">{"'Sheet1'!$A$92:$B$92","'Sheet1'!$A$1:$J$92"}</definedName>
    <definedName name="cc" localSheetId="16" hidden="1">{"'Sheet1'!$A$92:$B$92","'Sheet1'!$A$1:$J$92"}</definedName>
    <definedName name="cc" localSheetId="0" hidden="1">{"'Sheet1'!$A$92:$B$92","'Sheet1'!$A$1:$J$92"}</definedName>
    <definedName name="cc" localSheetId="3" hidden="1">{"'Sheet1'!$A$92:$B$92","'Sheet1'!$A$1:$J$92"}</definedName>
    <definedName name="cc" localSheetId="4" hidden="1">{"'Sheet1'!$A$92:$B$92","'Sheet1'!$A$1:$J$92"}</definedName>
    <definedName name="cc" localSheetId="1" hidden="1">{"'Sheet1'!$A$92:$B$92","'Sheet1'!$A$1:$J$92"}</definedName>
    <definedName name="cc" localSheetId="5" hidden="1">{"'Sheet1'!$A$92:$B$92","'Sheet1'!$A$1:$J$92"}</definedName>
    <definedName name="cc" localSheetId="2" hidden="1">{"'Sheet1'!$A$92:$B$92","'Sheet1'!$A$1:$J$92"}</definedName>
    <definedName name="cc" localSheetId="8" hidden="1">{"'Sheet1'!$A$92:$B$92","'Sheet1'!$A$1:$J$92"}</definedName>
    <definedName name="cc" localSheetId="9" hidden="1">{"'Sheet1'!$A$92:$B$92","'Sheet1'!$A$1:$J$92"}</definedName>
    <definedName name="cc" localSheetId="11" hidden="1">{"'Sheet1'!$A$92:$B$92","'Sheet1'!$A$1:$J$92"}</definedName>
    <definedName name="cc" localSheetId="13" hidden="1">{"'Sheet1'!$A$92:$B$92","'Sheet1'!$A$1:$J$92"}</definedName>
    <definedName name="cc" hidden="1">{"'Sheet1'!$A$92:$B$92","'Sheet1'!$A$1:$J$92"}</definedName>
    <definedName name="ccc" localSheetId="10" hidden="1">{"'Sheet1'!$A$92:$B$92","'Sheet1'!$A$1:$J$92"}</definedName>
    <definedName name="ccc" localSheetId="12" hidden="1">{"'Sheet1'!$A$92:$B$92","'Sheet1'!$A$1:$J$92"}</definedName>
    <definedName name="ccc" localSheetId="16" hidden="1">{"'Sheet1'!$A$92:$B$92","'Sheet1'!$A$1:$J$92"}</definedName>
    <definedName name="ccc" localSheetId="0" hidden="1">{"'Sheet1'!$A$92:$B$92","'Sheet1'!$A$1:$J$92"}</definedName>
    <definedName name="ccc" localSheetId="3" hidden="1">{"'Sheet1'!$A$92:$B$92","'Sheet1'!$A$1:$J$92"}</definedName>
    <definedName name="ccc" localSheetId="4" hidden="1">{"'Sheet1'!$A$92:$B$92","'Sheet1'!$A$1:$J$92"}</definedName>
    <definedName name="ccc" localSheetId="1" hidden="1">{"'Sheet1'!$A$92:$B$92","'Sheet1'!$A$1:$J$92"}</definedName>
    <definedName name="ccc" localSheetId="5" hidden="1">{"'Sheet1'!$A$92:$B$92","'Sheet1'!$A$1:$J$92"}</definedName>
    <definedName name="ccc" localSheetId="2" hidden="1">{"'Sheet1'!$A$92:$B$92","'Sheet1'!$A$1:$J$92"}</definedName>
    <definedName name="ccc" localSheetId="8" hidden="1">{"'Sheet1'!$A$92:$B$92","'Sheet1'!$A$1:$J$92"}</definedName>
    <definedName name="ccc" localSheetId="9" hidden="1">{"'Sheet1'!$A$92:$B$92","'Sheet1'!$A$1:$J$92"}</definedName>
    <definedName name="ccc" localSheetId="11" hidden="1">{"'Sheet1'!$A$92:$B$92","'Sheet1'!$A$1:$J$92"}</definedName>
    <definedName name="ccc" localSheetId="13" hidden="1">{"'Sheet1'!$A$92:$B$92","'Sheet1'!$A$1:$J$92"}</definedName>
    <definedName name="ccc" hidden="1">{"'Sheet1'!$A$92:$B$92","'Sheet1'!$A$1:$J$92"}</definedName>
    <definedName name="cccccc" localSheetId="10" hidden="1">{"'Sheet1'!$A$92:$B$92","'Sheet1'!$A$1:$J$92"}</definedName>
    <definedName name="cccccc" localSheetId="12" hidden="1">{"'Sheet1'!$A$92:$B$92","'Sheet1'!$A$1:$J$92"}</definedName>
    <definedName name="cccccc" localSheetId="16" hidden="1">{"'Sheet1'!$A$92:$B$92","'Sheet1'!$A$1:$J$92"}</definedName>
    <definedName name="cccccc" localSheetId="0" hidden="1">{"'Sheet1'!$A$92:$B$92","'Sheet1'!$A$1:$J$92"}</definedName>
    <definedName name="cccccc" localSheetId="3" hidden="1">{"'Sheet1'!$A$92:$B$92","'Sheet1'!$A$1:$J$92"}</definedName>
    <definedName name="cccccc" localSheetId="4" hidden="1">{"'Sheet1'!$A$92:$B$92","'Sheet1'!$A$1:$J$92"}</definedName>
    <definedName name="cccccc" localSheetId="1" hidden="1">{"'Sheet1'!$A$92:$B$92","'Sheet1'!$A$1:$J$92"}</definedName>
    <definedName name="cccccc" localSheetId="5" hidden="1">{"'Sheet1'!$A$92:$B$92","'Sheet1'!$A$1:$J$92"}</definedName>
    <definedName name="cccccc" localSheetId="2" hidden="1">{"'Sheet1'!$A$92:$B$92","'Sheet1'!$A$1:$J$92"}</definedName>
    <definedName name="cccccc" localSheetId="8" hidden="1">{"'Sheet1'!$A$92:$B$92","'Sheet1'!$A$1:$J$92"}</definedName>
    <definedName name="cccccc" localSheetId="9" hidden="1">{"'Sheet1'!$A$92:$B$92","'Sheet1'!$A$1:$J$92"}</definedName>
    <definedName name="cccccc" localSheetId="11" hidden="1">{"'Sheet1'!$A$92:$B$92","'Sheet1'!$A$1:$J$92"}</definedName>
    <definedName name="cccccc" localSheetId="13" hidden="1">{"'Sheet1'!$A$92:$B$92","'Sheet1'!$A$1:$J$92"}</definedName>
    <definedName name="cccccc" hidden="1">{"'Sheet1'!$A$92:$B$92","'Sheet1'!$A$1:$J$92"}</definedName>
    <definedName name="ccccccc" localSheetId="10" hidden="1">{"'Sheet1'!$A$92:$B$92","'Sheet1'!$A$1:$J$92"}</definedName>
    <definedName name="ccccccc" localSheetId="12" hidden="1">{"'Sheet1'!$A$92:$B$92","'Sheet1'!$A$1:$J$92"}</definedName>
    <definedName name="ccccccc" localSheetId="16" hidden="1">{"'Sheet1'!$A$92:$B$92","'Sheet1'!$A$1:$J$92"}</definedName>
    <definedName name="ccccccc" localSheetId="0" hidden="1">{"'Sheet1'!$A$92:$B$92","'Sheet1'!$A$1:$J$92"}</definedName>
    <definedName name="ccccccc" localSheetId="3" hidden="1">{"'Sheet1'!$A$92:$B$92","'Sheet1'!$A$1:$J$92"}</definedName>
    <definedName name="ccccccc" localSheetId="4" hidden="1">{"'Sheet1'!$A$92:$B$92","'Sheet1'!$A$1:$J$92"}</definedName>
    <definedName name="ccccccc" localSheetId="1" hidden="1">{"'Sheet1'!$A$92:$B$92","'Sheet1'!$A$1:$J$92"}</definedName>
    <definedName name="ccccccc" localSheetId="5" hidden="1">{"'Sheet1'!$A$92:$B$92","'Sheet1'!$A$1:$J$92"}</definedName>
    <definedName name="ccccccc" localSheetId="2" hidden="1">{"'Sheet1'!$A$92:$B$92","'Sheet1'!$A$1:$J$92"}</definedName>
    <definedName name="ccccccc" localSheetId="8" hidden="1">{"'Sheet1'!$A$92:$B$92","'Sheet1'!$A$1:$J$92"}</definedName>
    <definedName name="ccccccc" localSheetId="9" hidden="1">{"'Sheet1'!$A$92:$B$92","'Sheet1'!$A$1:$J$92"}</definedName>
    <definedName name="ccccccc" localSheetId="11" hidden="1">{"'Sheet1'!$A$92:$B$92","'Sheet1'!$A$1:$J$92"}</definedName>
    <definedName name="ccccccc" localSheetId="13" hidden="1">{"'Sheet1'!$A$92:$B$92","'Sheet1'!$A$1:$J$92"}</definedName>
    <definedName name="ccccccc" hidden="1">{"'Sheet1'!$A$92:$B$92","'Sheet1'!$A$1:$J$92"}</definedName>
    <definedName name="cccccccccc" localSheetId="10" hidden="1">{"'Sheet1'!$A$92:$B$92","'Sheet1'!$A$1:$J$92"}</definedName>
    <definedName name="cccccccccc" localSheetId="12" hidden="1">{"'Sheet1'!$A$92:$B$92","'Sheet1'!$A$1:$J$92"}</definedName>
    <definedName name="cccccccccc" localSheetId="16" hidden="1">{"'Sheet1'!$A$92:$B$92","'Sheet1'!$A$1:$J$92"}</definedName>
    <definedName name="cccccccccc" localSheetId="0" hidden="1">{"'Sheet1'!$A$92:$B$92","'Sheet1'!$A$1:$J$92"}</definedName>
    <definedName name="cccccccccc" localSheetId="3" hidden="1">{"'Sheet1'!$A$92:$B$92","'Sheet1'!$A$1:$J$92"}</definedName>
    <definedName name="cccccccccc" localSheetId="4" hidden="1">{"'Sheet1'!$A$92:$B$92","'Sheet1'!$A$1:$J$92"}</definedName>
    <definedName name="cccccccccc" localSheetId="1" hidden="1">{"'Sheet1'!$A$92:$B$92","'Sheet1'!$A$1:$J$92"}</definedName>
    <definedName name="cccccccccc" localSheetId="5" hidden="1">{"'Sheet1'!$A$92:$B$92","'Sheet1'!$A$1:$J$92"}</definedName>
    <definedName name="cccccccccc" localSheetId="2" hidden="1">{"'Sheet1'!$A$92:$B$92","'Sheet1'!$A$1:$J$92"}</definedName>
    <definedName name="cccccccccc" localSheetId="8" hidden="1">{"'Sheet1'!$A$92:$B$92","'Sheet1'!$A$1:$J$92"}</definedName>
    <definedName name="cccccccccc" localSheetId="9" hidden="1">{"'Sheet1'!$A$92:$B$92","'Sheet1'!$A$1:$J$92"}</definedName>
    <definedName name="cccccccccc" localSheetId="11" hidden="1">{"'Sheet1'!$A$92:$B$92","'Sheet1'!$A$1:$J$92"}</definedName>
    <definedName name="cccccccccc" localSheetId="13" hidden="1">{"'Sheet1'!$A$92:$B$92","'Sheet1'!$A$1:$J$92"}</definedName>
    <definedName name="cccccccccc" hidden="1">{"'Sheet1'!$A$92:$B$92","'Sheet1'!$A$1:$J$92"}</definedName>
    <definedName name="ccccccccccc" localSheetId="10" hidden="1">{"'Sheet1'!$A$92:$B$92","'Sheet1'!$A$1:$J$92"}</definedName>
    <definedName name="ccccccccccc" localSheetId="12" hidden="1">{"'Sheet1'!$A$92:$B$92","'Sheet1'!$A$1:$J$92"}</definedName>
    <definedName name="ccccccccccc" localSheetId="16" hidden="1">{"'Sheet1'!$A$92:$B$92","'Sheet1'!$A$1:$J$92"}</definedName>
    <definedName name="ccccccccccc" localSheetId="0" hidden="1">{"'Sheet1'!$A$92:$B$92","'Sheet1'!$A$1:$J$92"}</definedName>
    <definedName name="ccccccccccc" localSheetId="3" hidden="1">{"'Sheet1'!$A$92:$B$92","'Sheet1'!$A$1:$J$92"}</definedName>
    <definedName name="ccccccccccc" localSheetId="4" hidden="1">{"'Sheet1'!$A$92:$B$92","'Sheet1'!$A$1:$J$92"}</definedName>
    <definedName name="ccccccccccc" localSheetId="1" hidden="1">{"'Sheet1'!$A$92:$B$92","'Sheet1'!$A$1:$J$92"}</definedName>
    <definedName name="ccccccccccc" localSheetId="5" hidden="1">{"'Sheet1'!$A$92:$B$92","'Sheet1'!$A$1:$J$92"}</definedName>
    <definedName name="ccccccccccc" localSheetId="2" hidden="1">{"'Sheet1'!$A$92:$B$92","'Sheet1'!$A$1:$J$92"}</definedName>
    <definedName name="ccccccccccc" localSheetId="8" hidden="1">{"'Sheet1'!$A$92:$B$92","'Sheet1'!$A$1:$J$92"}</definedName>
    <definedName name="ccccccccccc" localSheetId="9" hidden="1">{"'Sheet1'!$A$92:$B$92","'Sheet1'!$A$1:$J$92"}</definedName>
    <definedName name="ccccccccccc" localSheetId="11" hidden="1">{"'Sheet1'!$A$92:$B$92","'Sheet1'!$A$1:$J$92"}</definedName>
    <definedName name="ccccccccccc" localSheetId="13" hidden="1">{"'Sheet1'!$A$92:$B$92","'Sheet1'!$A$1:$J$92"}</definedName>
    <definedName name="ccccccccccc" hidden="1">{"'Sheet1'!$A$92:$B$92","'Sheet1'!$A$1:$J$92"}</definedName>
    <definedName name="ccccccccccccc" localSheetId="10" hidden="1">{"'Sheet1'!$A$92:$B$92","'Sheet1'!$A$1:$J$92"}</definedName>
    <definedName name="ccccccccccccc" localSheetId="12" hidden="1">{"'Sheet1'!$A$92:$B$92","'Sheet1'!$A$1:$J$92"}</definedName>
    <definedName name="ccccccccccccc" localSheetId="16" hidden="1">{"'Sheet1'!$A$92:$B$92","'Sheet1'!$A$1:$J$92"}</definedName>
    <definedName name="ccccccccccccc" localSheetId="0" hidden="1">{"'Sheet1'!$A$92:$B$92","'Sheet1'!$A$1:$J$92"}</definedName>
    <definedName name="ccccccccccccc" localSheetId="3" hidden="1">{"'Sheet1'!$A$92:$B$92","'Sheet1'!$A$1:$J$92"}</definedName>
    <definedName name="ccccccccccccc" localSheetId="4" hidden="1">{"'Sheet1'!$A$92:$B$92","'Sheet1'!$A$1:$J$92"}</definedName>
    <definedName name="ccccccccccccc" localSheetId="1" hidden="1">{"'Sheet1'!$A$92:$B$92","'Sheet1'!$A$1:$J$92"}</definedName>
    <definedName name="ccccccccccccc" localSheetId="5" hidden="1">{"'Sheet1'!$A$92:$B$92","'Sheet1'!$A$1:$J$92"}</definedName>
    <definedName name="ccccccccccccc" localSheetId="2" hidden="1">{"'Sheet1'!$A$92:$B$92","'Sheet1'!$A$1:$J$92"}</definedName>
    <definedName name="ccccccccccccc" localSheetId="8" hidden="1">{"'Sheet1'!$A$92:$B$92","'Sheet1'!$A$1:$J$92"}</definedName>
    <definedName name="ccccccccccccc" localSheetId="9" hidden="1">{"'Sheet1'!$A$92:$B$92","'Sheet1'!$A$1:$J$92"}</definedName>
    <definedName name="ccccccccccccc" localSheetId="11" hidden="1">{"'Sheet1'!$A$92:$B$92","'Sheet1'!$A$1:$J$92"}</definedName>
    <definedName name="ccccccccccccc" localSheetId="13" hidden="1">{"'Sheet1'!$A$92:$B$92","'Sheet1'!$A$1:$J$92"}</definedName>
    <definedName name="ccccccccccccc" hidden="1">{"'Sheet1'!$A$92:$B$92","'Sheet1'!$A$1:$J$92"}</definedName>
    <definedName name="cccccccccccccc" localSheetId="10" hidden="1">{"'Sheet1'!$A$92:$B$92","'Sheet1'!$A$1:$J$92"}</definedName>
    <definedName name="cccccccccccccc" localSheetId="12" hidden="1">{"'Sheet1'!$A$92:$B$92","'Sheet1'!$A$1:$J$92"}</definedName>
    <definedName name="cccccccccccccc" localSheetId="16" hidden="1">{"'Sheet1'!$A$92:$B$92","'Sheet1'!$A$1:$J$92"}</definedName>
    <definedName name="cccccccccccccc" localSheetId="0" hidden="1">{"'Sheet1'!$A$92:$B$92","'Sheet1'!$A$1:$J$92"}</definedName>
    <definedName name="cccccccccccccc" localSheetId="3" hidden="1">{"'Sheet1'!$A$92:$B$92","'Sheet1'!$A$1:$J$92"}</definedName>
    <definedName name="cccccccccccccc" localSheetId="4" hidden="1">{"'Sheet1'!$A$92:$B$92","'Sheet1'!$A$1:$J$92"}</definedName>
    <definedName name="cccccccccccccc" localSheetId="1" hidden="1">{"'Sheet1'!$A$92:$B$92","'Sheet1'!$A$1:$J$92"}</definedName>
    <definedName name="cccccccccccccc" localSheetId="5" hidden="1">{"'Sheet1'!$A$92:$B$92","'Sheet1'!$A$1:$J$92"}</definedName>
    <definedName name="cccccccccccccc" localSheetId="2" hidden="1">{"'Sheet1'!$A$92:$B$92","'Sheet1'!$A$1:$J$92"}</definedName>
    <definedName name="cccccccccccccc" localSheetId="8" hidden="1">{"'Sheet1'!$A$92:$B$92","'Sheet1'!$A$1:$J$92"}</definedName>
    <definedName name="cccccccccccccc" localSheetId="9" hidden="1">{"'Sheet1'!$A$92:$B$92","'Sheet1'!$A$1:$J$92"}</definedName>
    <definedName name="cccccccccccccc" localSheetId="11" hidden="1">{"'Sheet1'!$A$92:$B$92","'Sheet1'!$A$1:$J$92"}</definedName>
    <definedName name="cccccccccccccc" localSheetId="13" hidden="1">{"'Sheet1'!$A$92:$B$92","'Sheet1'!$A$1:$J$92"}</definedName>
    <definedName name="cccccccccccccc" hidden="1">{"'Sheet1'!$A$92:$B$92","'Sheet1'!$A$1:$J$92"}</definedName>
    <definedName name="cccccccccccccccccc" localSheetId="10" hidden="1">{"'Sheet1'!$A$92:$B$92","'Sheet1'!$A$1:$J$92"}</definedName>
    <definedName name="cccccccccccccccccc" localSheetId="12" hidden="1">{"'Sheet1'!$A$92:$B$92","'Sheet1'!$A$1:$J$92"}</definedName>
    <definedName name="cccccccccccccccccc" localSheetId="16" hidden="1">{"'Sheet1'!$A$92:$B$92","'Sheet1'!$A$1:$J$92"}</definedName>
    <definedName name="cccccccccccccccccc" localSheetId="0" hidden="1">{"'Sheet1'!$A$92:$B$92","'Sheet1'!$A$1:$J$92"}</definedName>
    <definedName name="cccccccccccccccccc" localSheetId="3" hidden="1">{"'Sheet1'!$A$92:$B$92","'Sheet1'!$A$1:$J$92"}</definedName>
    <definedName name="cccccccccccccccccc" localSheetId="4" hidden="1">{"'Sheet1'!$A$92:$B$92","'Sheet1'!$A$1:$J$92"}</definedName>
    <definedName name="cccccccccccccccccc" localSheetId="1" hidden="1">{"'Sheet1'!$A$92:$B$92","'Sheet1'!$A$1:$J$92"}</definedName>
    <definedName name="cccccccccccccccccc" localSheetId="5" hidden="1">{"'Sheet1'!$A$92:$B$92","'Sheet1'!$A$1:$J$92"}</definedName>
    <definedName name="cccccccccccccccccc" localSheetId="2" hidden="1">{"'Sheet1'!$A$92:$B$92","'Sheet1'!$A$1:$J$92"}</definedName>
    <definedName name="cccccccccccccccccc" localSheetId="8" hidden="1">{"'Sheet1'!$A$92:$B$92","'Sheet1'!$A$1:$J$92"}</definedName>
    <definedName name="cccccccccccccccccc" localSheetId="9" hidden="1">{"'Sheet1'!$A$92:$B$92","'Sheet1'!$A$1:$J$92"}</definedName>
    <definedName name="cccccccccccccccccc" localSheetId="11" hidden="1">{"'Sheet1'!$A$92:$B$92","'Sheet1'!$A$1:$J$92"}</definedName>
    <definedName name="cccccccccccccccccc" localSheetId="13" hidden="1">{"'Sheet1'!$A$92:$B$92","'Sheet1'!$A$1:$J$92"}</definedName>
    <definedName name="cccccccccccccccccc" hidden="1">{"'Sheet1'!$A$92:$B$92","'Sheet1'!$A$1:$J$92"}</definedName>
    <definedName name="ccccccccccccccccccccc" localSheetId="10" hidden="1">{"'Sheet1'!$A$92:$B$92","'Sheet1'!$A$1:$J$92"}</definedName>
    <definedName name="ccccccccccccccccccccc" localSheetId="12" hidden="1">{"'Sheet1'!$A$92:$B$92","'Sheet1'!$A$1:$J$92"}</definedName>
    <definedName name="ccccccccccccccccccccc" localSheetId="16" hidden="1">{"'Sheet1'!$A$92:$B$92","'Sheet1'!$A$1:$J$92"}</definedName>
    <definedName name="ccccccccccccccccccccc" localSheetId="0" hidden="1">{"'Sheet1'!$A$92:$B$92","'Sheet1'!$A$1:$J$92"}</definedName>
    <definedName name="ccccccccccccccccccccc" localSheetId="3" hidden="1">{"'Sheet1'!$A$92:$B$92","'Sheet1'!$A$1:$J$92"}</definedName>
    <definedName name="ccccccccccccccccccccc" localSheetId="4" hidden="1">{"'Sheet1'!$A$92:$B$92","'Sheet1'!$A$1:$J$92"}</definedName>
    <definedName name="ccccccccccccccccccccc" localSheetId="1" hidden="1">{"'Sheet1'!$A$92:$B$92","'Sheet1'!$A$1:$J$92"}</definedName>
    <definedName name="ccccccccccccccccccccc" localSheetId="5" hidden="1">{"'Sheet1'!$A$92:$B$92","'Sheet1'!$A$1:$J$92"}</definedName>
    <definedName name="ccccccccccccccccccccc" localSheetId="2" hidden="1">{"'Sheet1'!$A$92:$B$92","'Sheet1'!$A$1:$J$92"}</definedName>
    <definedName name="ccccccccccccccccccccc" localSheetId="8" hidden="1">{"'Sheet1'!$A$92:$B$92","'Sheet1'!$A$1:$J$92"}</definedName>
    <definedName name="ccccccccccccccccccccc" localSheetId="9" hidden="1">{"'Sheet1'!$A$92:$B$92","'Sheet1'!$A$1:$J$92"}</definedName>
    <definedName name="ccccccccccccccccccccc" localSheetId="11" hidden="1">{"'Sheet1'!$A$92:$B$92","'Sheet1'!$A$1:$J$92"}</definedName>
    <definedName name="ccccccccccccccccccccc" localSheetId="13" hidden="1">{"'Sheet1'!$A$92:$B$92","'Sheet1'!$A$1:$J$92"}</definedName>
    <definedName name="ccccccccccccccccccccc" hidden="1">{"'Sheet1'!$A$92:$B$92","'Sheet1'!$A$1:$J$92"}</definedName>
    <definedName name="CCU" localSheetId="16">#REF!</definedName>
    <definedName name="CCU" localSheetId="0">#REF!</definedName>
    <definedName name="CCU" localSheetId="3">#REF!</definedName>
    <definedName name="CCU" localSheetId="4">#REF!</definedName>
    <definedName name="CCU" localSheetId="1">#REF!</definedName>
    <definedName name="CCU" localSheetId="5">#REF!</definedName>
    <definedName name="CCU">#REF!</definedName>
    <definedName name="CDNUM" localSheetId="16">#REF!</definedName>
    <definedName name="CDNUM" localSheetId="3">#REF!</definedName>
    <definedName name="CDNUM" localSheetId="4">#REF!</definedName>
    <definedName name="CDNUM" localSheetId="1">#REF!</definedName>
    <definedName name="CDNUM" localSheetId="5">#REF!</definedName>
    <definedName name="CDNUM">#REF!</definedName>
    <definedName name="CDPORTNUM" localSheetId="16">#REF!</definedName>
    <definedName name="CDPORTNUM" localSheetId="3">#REF!</definedName>
    <definedName name="CDPORTNUM" localSheetId="4">#REF!</definedName>
    <definedName name="CDPORTNUM" localSheetId="1">#REF!</definedName>
    <definedName name="CDPORTNUM" localSheetId="5">#REF!</definedName>
    <definedName name="CDPORTNUM">#REF!</definedName>
    <definedName name="CDPORTNUM2" localSheetId="16">#REF!</definedName>
    <definedName name="CDPORTNUM2" localSheetId="3">#REF!</definedName>
    <definedName name="CDPORTNUM2" localSheetId="4">#REF!</definedName>
    <definedName name="CDPORTNUM2" localSheetId="1">#REF!</definedName>
    <definedName name="CDPORTNUM2" localSheetId="5">#REF!</definedName>
    <definedName name="CDPORTNUM2">#REF!</definedName>
    <definedName name="ChanlImpact" localSheetId="16">#REF!</definedName>
    <definedName name="ChanlImpact" localSheetId="3">#REF!</definedName>
    <definedName name="ChanlImpact" localSheetId="4">#REF!</definedName>
    <definedName name="ChanlImpact" localSheetId="1">#REF!</definedName>
    <definedName name="ChanlImpact" localSheetId="5">#REF!</definedName>
    <definedName name="ChanlImpact">#REF!</definedName>
    <definedName name="CHECK_MAIN" localSheetId="16">[22]!CHECK_MAIN</definedName>
    <definedName name="CHECK_MAIN" localSheetId="3">[22]!CHECK_MAIN</definedName>
    <definedName name="CHECK_MAIN" localSheetId="4">[22]!CHECK_MAIN</definedName>
    <definedName name="CHECK_MAIN" localSheetId="1">[22]!CHECK_MAIN</definedName>
    <definedName name="CHECK_MAIN" localSheetId="5">[22]!CHECK_MAIN</definedName>
    <definedName name="CHECK_MAIN">[22]!CHECK_MAIN</definedName>
    <definedName name="Classfication" localSheetId="16">#REF!</definedName>
    <definedName name="Classfication" localSheetId="0">#REF!</definedName>
    <definedName name="Classfication" localSheetId="3">#REF!</definedName>
    <definedName name="Classfication" localSheetId="4">#REF!</definedName>
    <definedName name="Classfication" localSheetId="1">#REF!</definedName>
    <definedName name="Classfication" localSheetId="5">#REF!</definedName>
    <definedName name="Classfication">#REF!</definedName>
    <definedName name="CleintEmail" localSheetId="0">'[15]PRIMECENTER Rack 46 U, 1000 mm'!#REF!</definedName>
    <definedName name="CleintEmail" localSheetId="3">'[15]PRIMECENTER Rack 46 U, 1000 mm'!#REF!</definedName>
    <definedName name="CleintEmail" localSheetId="4">'[15]PRIMECENTER Rack 46 U, 1000 mm'!#REF!</definedName>
    <definedName name="CleintEmail" localSheetId="1">'[15]PRIMECENTER Rack 46 U, 1000 mm'!#REF!</definedName>
    <definedName name="CleintEmail" localSheetId="5">'[15]PRIMECENTER Rack 46 U, 1000 mm'!#REF!</definedName>
    <definedName name="CleintEmail">'[15]PRIMECENTER Rack 46 U, 1000 mm'!#REF!</definedName>
    <definedName name="ClientComp0" localSheetId="0">'[15]PRIMECENTER Rack 46 U, 1000 mm'!#REF!</definedName>
    <definedName name="ClientComp0" localSheetId="3">'[15]PRIMECENTER Rack 46 U, 1000 mm'!#REF!</definedName>
    <definedName name="ClientComp0" localSheetId="4">'[15]PRIMECENTER Rack 46 U, 1000 mm'!#REF!</definedName>
    <definedName name="ClientComp0" localSheetId="1">'[15]PRIMECENTER Rack 46 U, 1000 mm'!#REF!</definedName>
    <definedName name="ClientComp0" localSheetId="5">'[15]PRIMECENTER Rack 46 U, 1000 mm'!#REF!</definedName>
    <definedName name="ClientComp0">'[15]PRIMECENTER Rack 46 U, 1000 mm'!#REF!</definedName>
    <definedName name="ClientCompany" localSheetId="3">'[15]PRIMECENTER Rack 46 U, 1000 mm'!#REF!</definedName>
    <definedName name="ClientCompany" localSheetId="4">'[15]PRIMECENTER Rack 46 U, 1000 mm'!#REF!</definedName>
    <definedName name="ClientCompany" localSheetId="1">'[15]PRIMECENTER Rack 46 U, 1000 mm'!#REF!</definedName>
    <definedName name="ClientCompany" localSheetId="5">'[15]PRIMECENTER Rack 46 U, 1000 mm'!#REF!</definedName>
    <definedName name="ClientCompany">'[15]PRIMECENTER Rack 46 U, 1000 mm'!#REF!</definedName>
    <definedName name="ClientCountry" localSheetId="3">'[15]PRIMECENTER Rack 46 U, 1000 mm'!#REF!</definedName>
    <definedName name="ClientCountry" localSheetId="4">'[15]PRIMECENTER Rack 46 U, 1000 mm'!#REF!</definedName>
    <definedName name="ClientCountry" localSheetId="1">'[15]PRIMECENTER Rack 46 U, 1000 mm'!#REF!</definedName>
    <definedName name="ClientCountry" localSheetId="5">'[15]PRIMECENTER Rack 46 U, 1000 mm'!#REF!</definedName>
    <definedName name="ClientCountry">'[15]PRIMECENTER Rack 46 U, 1000 mm'!#REF!</definedName>
    <definedName name="ClientEmail" localSheetId="3">'[15]PRIMECENTER Rack 46 U, 1000 mm'!#REF!</definedName>
    <definedName name="ClientEmail" localSheetId="4">'[15]PRIMECENTER Rack 46 U, 1000 mm'!#REF!</definedName>
    <definedName name="ClientEmail" localSheetId="1">'[15]PRIMECENTER Rack 46 U, 1000 mm'!#REF!</definedName>
    <definedName name="ClientEmail" localSheetId="5">'[15]PRIMECENTER Rack 46 U, 1000 mm'!#REF!</definedName>
    <definedName name="ClientEmail">'[15]PRIMECENTER Rack 46 U, 1000 mm'!#REF!</definedName>
    <definedName name="ClientFax" localSheetId="3">'[15]PRIMECENTER Rack 46 U, 1000 mm'!#REF!</definedName>
    <definedName name="ClientFax" localSheetId="4">'[15]PRIMECENTER Rack 46 U, 1000 mm'!#REF!</definedName>
    <definedName name="ClientFax" localSheetId="1">'[15]PRIMECENTER Rack 46 U, 1000 mm'!#REF!</definedName>
    <definedName name="ClientFax" localSheetId="5">'[15]PRIMECENTER Rack 46 U, 1000 mm'!#REF!</definedName>
    <definedName name="ClientFax">'[15]PRIMECENTER Rack 46 U, 1000 mm'!#REF!</definedName>
    <definedName name="ClientLand" localSheetId="3">'[15]PRIMECENTER Rack 46 U, 1000 mm'!#REF!</definedName>
    <definedName name="ClientLand" localSheetId="4">'[15]PRIMECENTER Rack 46 U, 1000 mm'!#REF!</definedName>
    <definedName name="ClientLand" localSheetId="1">'[15]PRIMECENTER Rack 46 U, 1000 mm'!#REF!</definedName>
    <definedName name="ClientLand" localSheetId="5">'[15]PRIMECENTER Rack 46 U, 1000 mm'!#REF!</definedName>
    <definedName name="ClientLand">'[15]PRIMECENTER Rack 46 U, 1000 mm'!#REF!</definedName>
    <definedName name="ClientName" localSheetId="3">'[15]PRIMECENTER Rack 46 U, 1000 mm'!#REF!</definedName>
    <definedName name="ClientName" localSheetId="4">'[15]PRIMECENTER Rack 46 U, 1000 mm'!#REF!</definedName>
    <definedName name="ClientName" localSheetId="1">'[15]PRIMECENTER Rack 46 U, 1000 mm'!#REF!</definedName>
    <definedName name="ClientName" localSheetId="5">'[15]PRIMECENTER Rack 46 U, 1000 mm'!#REF!</definedName>
    <definedName name="ClientName">'[15]PRIMECENTER Rack 46 U, 1000 mm'!#REF!</definedName>
    <definedName name="ClientStreet" localSheetId="3">'[15]PRIMECENTER Rack 46 U, 1000 mm'!#REF!</definedName>
    <definedName name="ClientStreet" localSheetId="4">'[15]PRIMECENTER Rack 46 U, 1000 mm'!#REF!</definedName>
    <definedName name="ClientStreet" localSheetId="1">'[15]PRIMECENTER Rack 46 U, 1000 mm'!#REF!</definedName>
    <definedName name="ClientStreet" localSheetId="5">'[15]PRIMECENTER Rack 46 U, 1000 mm'!#REF!</definedName>
    <definedName name="ClientStreet">'[15]PRIMECENTER Rack 46 U, 1000 mm'!#REF!</definedName>
    <definedName name="ClientTel" localSheetId="3">'[15]PRIMECENTER Rack 46 U, 1000 mm'!#REF!</definedName>
    <definedName name="ClientTel" localSheetId="4">'[15]PRIMECENTER Rack 46 U, 1000 mm'!#REF!</definedName>
    <definedName name="ClientTel" localSheetId="1">'[15]PRIMECENTER Rack 46 U, 1000 mm'!#REF!</definedName>
    <definedName name="ClientTel" localSheetId="5">'[15]PRIMECENTER Rack 46 U, 1000 mm'!#REF!</definedName>
    <definedName name="ClientTel">'[15]PRIMECENTER Rack 46 U, 1000 mm'!#REF!</definedName>
    <definedName name="ClientTown" localSheetId="3">'[15]PRIMECENTER Rack 46 U, 1000 mm'!#REF!</definedName>
    <definedName name="ClientTown" localSheetId="4">'[15]PRIMECENTER Rack 46 U, 1000 mm'!#REF!</definedName>
    <definedName name="ClientTown" localSheetId="1">'[15]PRIMECENTER Rack 46 U, 1000 mm'!#REF!</definedName>
    <definedName name="ClientTown" localSheetId="5">'[15]PRIMECENTER Rack 46 U, 1000 mm'!#REF!</definedName>
    <definedName name="ClientTown">'[15]PRIMECENTER Rack 46 U, 1000 mm'!#REF!</definedName>
    <definedName name="Cluster" localSheetId="10" hidden="1">{"ID名称",#N/A,FALSE,"進捗状況";"prog予定",#N/A,FALSE,"進捗状況"}</definedName>
    <definedName name="Cluster" localSheetId="12" hidden="1">{"ID名称",#N/A,FALSE,"進捗状況";"prog予定",#N/A,FALSE,"進捗状況"}</definedName>
    <definedName name="Cluster" localSheetId="16" hidden="1">{"ID名称",#N/A,FALSE,"進捗状況";"prog予定",#N/A,FALSE,"進捗状況"}</definedName>
    <definedName name="Cluster" localSheetId="0" hidden="1">{"ID名称",#N/A,FALSE,"進捗状況";"prog予定",#N/A,FALSE,"進捗状況"}</definedName>
    <definedName name="Cluster" localSheetId="3" hidden="1">{"ID名称",#N/A,FALSE,"進捗状況";"prog予定",#N/A,FALSE,"進捗状況"}</definedName>
    <definedName name="Cluster" localSheetId="4" hidden="1">{"ID名称",#N/A,FALSE,"進捗状況";"prog予定",#N/A,FALSE,"進捗状況"}</definedName>
    <definedName name="Cluster" localSheetId="1" hidden="1">{"ID名称",#N/A,FALSE,"進捗状況";"prog予定",#N/A,FALSE,"進捗状況"}</definedName>
    <definedName name="Cluster" localSheetId="5" hidden="1">{"ID名称",#N/A,FALSE,"進捗状況";"prog予定",#N/A,FALSE,"進捗状況"}</definedName>
    <definedName name="Cluster" localSheetId="2" hidden="1">{"ID名称",#N/A,FALSE,"進捗状況";"prog予定",#N/A,FALSE,"進捗状況"}</definedName>
    <definedName name="Cluster" localSheetId="8" hidden="1">{"ID名称",#N/A,FALSE,"進捗状況";"prog予定",#N/A,FALSE,"進捗状況"}</definedName>
    <definedName name="Cluster" localSheetId="9" hidden="1">{"ID名称",#N/A,FALSE,"進捗状況";"prog予定",#N/A,FALSE,"進捗状況"}</definedName>
    <definedName name="Cluster" localSheetId="11" hidden="1">{"ID名称",#N/A,FALSE,"進捗状況";"prog予定",#N/A,FALSE,"進捗状況"}</definedName>
    <definedName name="Cluster" localSheetId="13" hidden="1">{"ID名称",#N/A,FALSE,"進捗状況";"prog予定",#N/A,FALSE,"進捗状況"}</definedName>
    <definedName name="Cluster" hidden="1">{"ID名称",#N/A,FALSE,"進捗状況";"prog予定",#N/A,FALSE,"進捗状況"}</definedName>
    <definedName name="CM_Target">'[23]PLUS Users'!$C$2</definedName>
    <definedName name="Col" localSheetId="16">#REF!</definedName>
    <definedName name="Col" localSheetId="0">#REF!</definedName>
    <definedName name="Col" localSheetId="3">#REF!</definedName>
    <definedName name="Col" localSheetId="4">#REF!</definedName>
    <definedName name="Col" localSheetId="1">#REF!</definedName>
    <definedName name="Col" localSheetId="5">#REF!</definedName>
    <definedName name="Col">#REF!</definedName>
    <definedName name="Component" localSheetId="16">#REF!</definedName>
    <definedName name="Component" localSheetId="3">#REF!</definedName>
    <definedName name="Component" localSheetId="4">#REF!</definedName>
    <definedName name="Component" localSheetId="1">#REF!</definedName>
    <definedName name="Component" localSheetId="5">#REF!</definedName>
    <definedName name="Component">#REF!</definedName>
    <definedName name="ConfgCur" localSheetId="0">[24]Overview!#REF!</definedName>
    <definedName name="ConfgCur" localSheetId="3">[24]Overview!#REF!</definedName>
    <definedName name="ConfgCur" localSheetId="4">[24]Overview!#REF!</definedName>
    <definedName name="ConfgCur" localSheetId="1">[24]Overview!#REF!</definedName>
    <definedName name="ConfgCur" localSheetId="5">[24]Overview!#REF!</definedName>
    <definedName name="ConfgCur">[24]Overview!#REF!</definedName>
    <definedName name="ConfigCur" localSheetId="16">#REF!</definedName>
    <definedName name="ConfigCur" localSheetId="0">#REF!</definedName>
    <definedName name="ConfigCur" localSheetId="3">#REF!</definedName>
    <definedName name="ConfigCur" localSheetId="4">#REF!</definedName>
    <definedName name="ConfigCur" localSheetId="1">#REF!</definedName>
    <definedName name="ConfigCur" localSheetId="5">#REF!</definedName>
    <definedName name="ConfigCur">#REF!</definedName>
    <definedName name="ConfigPrice" localSheetId="16">#REF!</definedName>
    <definedName name="ConfigPrice" localSheetId="3">#REF!</definedName>
    <definedName name="ConfigPrice" localSheetId="4">#REF!</definedName>
    <definedName name="ConfigPrice" localSheetId="1">#REF!</definedName>
    <definedName name="ConfigPrice" localSheetId="5">#REF!</definedName>
    <definedName name="ConfigPrice">#REF!</definedName>
    <definedName name="ConfigPriceEuro" localSheetId="16">#REF!</definedName>
    <definedName name="ConfigPriceEuro" localSheetId="3">#REF!</definedName>
    <definedName name="ConfigPriceEuro" localSheetId="4">#REF!</definedName>
    <definedName name="ConfigPriceEuro" localSheetId="1">#REF!</definedName>
    <definedName name="ConfigPriceEuro" localSheetId="5">#REF!</definedName>
    <definedName name="ConfigPriceEuro">#REF!</definedName>
    <definedName name="ConfigState" localSheetId="0">'[15]PRIMECENTER Rack 46 U, 1000 mm'!#REF!</definedName>
    <definedName name="ConfigState" localSheetId="3">'[15]PRIMECENTER Rack 46 U, 1000 mm'!#REF!</definedName>
    <definedName name="ConfigState" localSheetId="4">'[15]PRIMECENTER Rack 46 U, 1000 mm'!#REF!</definedName>
    <definedName name="ConfigState" localSheetId="1">'[15]PRIMECENTER Rack 46 U, 1000 mm'!#REF!</definedName>
    <definedName name="ConfigState" localSheetId="5">'[15]PRIMECENTER Rack 46 U, 1000 mm'!#REF!</definedName>
    <definedName name="ConfigState">'[15]PRIMECENTER Rack 46 U, 1000 mm'!#REF!</definedName>
    <definedName name="Copy" localSheetId="10" hidden="1">{#N/A,#N/A,FALSE,"見積書 (1)";#N/A,#N/A,FALSE,"見積書 (2)";#N/A,#N/A,FALSE,"見積書 (3)"}</definedName>
    <definedName name="Copy" localSheetId="12" hidden="1">{#N/A,#N/A,FALSE,"見積書 (1)";#N/A,#N/A,FALSE,"見積書 (2)";#N/A,#N/A,FALSE,"見積書 (3)"}</definedName>
    <definedName name="Copy" localSheetId="16" hidden="1">{#N/A,#N/A,FALSE,"見積書 (1)";#N/A,#N/A,FALSE,"見積書 (2)";#N/A,#N/A,FALSE,"見積書 (3)"}</definedName>
    <definedName name="Copy" localSheetId="0" hidden="1">{#N/A,#N/A,FALSE,"見積書 (1)";#N/A,#N/A,FALSE,"見積書 (2)";#N/A,#N/A,FALSE,"見積書 (3)"}</definedName>
    <definedName name="Copy" localSheetId="3" hidden="1">{#N/A,#N/A,FALSE,"見積書 (1)";#N/A,#N/A,FALSE,"見積書 (2)";#N/A,#N/A,FALSE,"見積書 (3)"}</definedName>
    <definedName name="Copy" localSheetId="4" hidden="1">{#N/A,#N/A,FALSE,"見積書 (1)";#N/A,#N/A,FALSE,"見積書 (2)";#N/A,#N/A,FALSE,"見積書 (3)"}</definedName>
    <definedName name="Copy" localSheetId="1" hidden="1">{#N/A,#N/A,FALSE,"見積書 (1)";#N/A,#N/A,FALSE,"見積書 (2)";#N/A,#N/A,FALSE,"見積書 (3)"}</definedName>
    <definedName name="Copy" localSheetId="5" hidden="1">{#N/A,#N/A,FALSE,"見積書 (1)";#N/A,#N/A,FALSE,"見積書 (2)";#N/A,#N/A,FALSE,"見積書 (3)"}</definedName>
    <definedName name="Copy" localSheetId="2" hidden="1">{#N/A,#N/A,FALSE,"見積書 (1)";#N/A,#N/A,FALSE,"見積書 (2)";#N/A,#N/A,FALSE,"見積書 (3)"}</definedName>
    <definedName name="Copy" localSheetId="8" hidden="1">{#N/A,#N/A,FALSE,"見積書 (1)";#N/A,#N/A,FALSE,"見積書 (2)";#N/A,#N/A,FALSE,"見積書 (3)"}</definedName>
    <definedName name="Copy" localSheetId="9" hidden="1">{#N/A,#N/A,FALSE,"見積書 (1)";#N/A,#N/A,FALSE,"見積書 (2)";#N/A,#N/A,FALSE,"見積書 (3)"}</definedName>
    <definedName name="Copy" localSheetId="11" hidden="1">{#N/A,#N/A,FALSE,"見積書 (1)";#N/A,#N/A,FALSE,"見積書 (2)";#N/A,#N/A,FALSE,"見積書 (3)"}</definedName>
    <definedName name="Copy" localSheetId="13" hidden="1">{#N/A,#N/A,FALSE,"見積書 (1)";#N/A,#N/A,FALSE,"見積書 (2)";#N/A,#N/A,FALSE,"見積書 (3)"}</definedName>
    <definedName name="Copy" hidden="1">{#N/A,#N/A,FALSE,"見積書 (1)";#N/A,#N/A,FALSE,"見積書 (2)";#N/A,#N/A,FALSE,"見積書 (3)"}</definedName>
    <definedName name="Copy2" localSheetId="10" hidden="1">{#N/A,#N/A,FALSE,"見積書 (1)";#N/A,#N/A,FALSE,"見積書 (2)";#N/A,#N/A,FALSE,"見積書 (3)"}</definedName>
    <definedName name="Copy2" localSheetId="12" hidden="1">{#N/A,#N/A,FALSE,"見積書 (1)";#N/A,#N/A,FALSE,"見積書 (2)";#N/A,#N/A,FALSE,"見積書 (3)"}</definedName>
    <definedName name="Copy2" localSheetId="16" hidden="1">{#N/A,#N/A,FALSE,"見積書 (1)";#N/A,#N/A,FALSE,"見積書 (2)";#N/A,#N/A,FALSE,"見積書 (3)"}</definedName>
    <definedName name="Copy2" localSheetId="0" hidden="1">{#N/A,#N/A,FALSE,"見積書 (1)";#N/A,#N/A,FALSE,"見積書 (2)";#N/A,#N/A,FALSE,"見積書 (3)"}</definedName>
    <definedName name="Copy2" localSheetId="3" hidden="1">{#N/A,#N/A,FALSE,"見積書 (1)";#N/A,#N/A,FALSE,"見積書 (2)";#N/A,#N/A,FALSE,"見積書 (3)"}</definedName>
    <definedName name="Copy2" localSheetId="4" hidden="1">{#N/A,#N/A,FALSE,"見積書 (1)";#N/A,#N/A,FALSE,"見積書 (2)";#N/A,#N/A,FALSE,"見積書 (3)"}</definedName>
    <definedName name="Copy2" localSheetId="1" hidden="1">{#N/A,#N/A,FALSE,"見積書 (1)";#N/A,#N/A,FALSE,"見積書 (2)";#N/A,#N/A,FALSE,"見積書 (3)"}</definedName>
    <definedName name="Copy2" localSheetId="5" hidden="1">{#N/A,#N/A,FALSE,"見積書 (1)";#N/A,#N/A,FALSE,"見積書 (2)";#N/A,#N/A,FALSE,"見積書 (3)"}</definedName>
    <definedName name="Copy2" localSheetId="2" hidden="1">{#N/A,#N/A,FALSE,"見積書 (1)";#N/A,#N/A,FALSE,"見積書 (2)";#N/A,#N/A,FALSE,"見積書 (3)"}</definedName>
    <definedName name="Copy2" localSheetId="8" hidden="1">{#N/A,#N/A,FALSE,"見積書 (1)";#N/A,#N/A,FALSE,"見積書 (2)";#N/A,#N/A,FALSE,"見積書 (3)"}</definedName>
    <definedName name="Copy2" localSheetId="9" hidden="1">{#N/A,#N/A,FALSE,"見積書 (1)";#N/A,#N/A,FALSE,"見積書 (2)";#N/A,#N/A,FALSE,"見積書 (3)"}</definedName>
    <definedName name="Copy2" localSheetId="11" hidden="1">{#N/A,#N/A,FALSE,"見積書 (1)";#N/A,#N/A,FALSE,"見積書 (2)";#N/A,#N/A,FALSE,"見積書 (3)"}</definedName>
    <definedName name="Copy2" localSheetId="13" hidden="1">{#N/A,#N/A,FALSE,"見積書 (1)";#N/A,#N/A,FALSE,"見積書 (2)";#N/A,#N/A,FALSE,"見積書 (3)"}</definedName>
    <definedName name="Copy2" hidden="1">{#N/A,#N/A,FALSE,"見積書 (1)";#N/A,#N/A,FALSE,"見積書 (2)";#N/A,#N/A,FALSE,"見積書 (3)"}</definedName>
    <definedName name="CPU" localSheetId="16">#REF!</definedName>
    <definedName name="CPU" localSheetId="0">#REF!</definedName>
    <definedName name="CPU" localSheetId="3">#REF!</definedName>
    <definedName name="CPU" localSheetId="4">#REF!</definedName>
    <definedName name="CPU" localSheetId="1">#REF!</definedName>
    <definedName name="CPU" localSheetId="5">#REF!</definedName>
    <definedName name="CPU">#REF!</definedName>
    <definedName name="CPU_1000" localSheetId="16">#REF!</definedName>
    <definedName name="CPU_1000" localSheetId="3">#REF!</definedName>
    <definedName name="CPU_1000" localSheetId="4">#REF!</definedName>
    <definedName name="CPU_1000" localSheetId="1">#REF!</definedName>
    <definedName name="CPU_1000" localSheetId="5">#REF!</definedName>
    <definedName name="CPU_1000">#REF!</definedName>
    <definedName name="cr______________">'[25]工数見積もり '!$B$7:$M$10</definedName>
    <definedName name="cr____________________" localSheetId="16">#REF!</definedName>
    <definedName name="cr____________________" localSheetId="0">#REF!</definedName>
    <definedName name="cr____________________" localSheetId="3">#REF!</definedName>
    <definedName name="cr____________________" localSheetId="4">#REF!</definedName>
    <definedName name="cr____________________" localSheetId="1">#REF!</definedName>
    <definedName name="cr____________________" localSheetId="5">#REF!</definedName>
    <definedName name="cr____________________">#REF!</definedName>
    <definedName name="CreateSQL" localSheetId="16">[26]!CreateSQL</definedName>
    <definedName name="CreateSQL" localSheetId="3">[26]!CreateSQL</definedName>
    <definedName name="CreateSQL" localSheetId="4">[26]!CreateSQL</definedName>
    <definedName name="CreateSQL" localSheetId="1">[26]!CreateSQL</definedName>
    <definedName name="CreateSQL" localSheetId="5">[26]!CreateSQL</definedName>
    <definedName name="CreateSQL">[26]!CreateSQL</definedName>
    <definedName name="_xlnm.Criteria" localSheetId="16">#REF!</definedName>
    <definedName name="_xlnm.Criteria" localSheetId="0">#REF!</definedName>
    <definedName name="_xlnm.Criteria" localSheetId="3">#REF!</definedName>
    <definedName name="_xlnm.Criteria" localSheetId="4">#REF!</definedName>
    <definedName name="_xlnm.Criteria" localSheetId="1">#REF!</definedName>
    <definedName name="_xlnm.Criteria" localSheetId="5">#REF!</definedName>
    <definedName name="_xlnm.Criteria">#REF!</definedName>
    <definedName name="CULC.cal_index_size" localSheetId="16">[27]!CULC.cal_index_size</definedName>
    <definedName name="CULC.cal_index_size" localSheetId="3">[27]!CULC.cal_index_size</definedName>
    <definedName name="CULC.cal_index_size" localSheetId="4">[27]!CULC.cal_index_size</definedName>
    <definedName name="CULC.cal_index_size" localSheetId="1">[27]!CULC.cal_index_size</definedName>
    <definedName name="CULC.cal_index_size" localSheetId="5">[27]!CULC.cal_index_size</definedName>
    <definedName name="CULC.cal_index_size">[27]!CULC.cal_index_size</definedName>
    <definedName name="d" localSheetId="10" hidden="1">{"'Sheet1'!$A$92:$B$92","'Sheet1'!$A$1:$J$92"}</definedName>
    <definedName name="d" localSheetId="12" hidden="1">{"'Sheet1'!$A$92:$B$92","'Sheet1'!$A$1:$J$92"}</definedName>
    <definedName name="d" localSheetId="16" hidden="1">{"'Sheet1'!$A$92:$B$92","'Sheet1'!$A$1:$J$92"}</definedName>
    <definedName name="d" localSheetId="0" hidden="1">{"'Sheet1'!$A$92:$B$92","'Sheet1'!$A$1:$J$92"}</definedName>
    <definedName name="d" localSheetId="3" hidden="1">{"'Sheet1'!$A$92:$B$92","'Sheet1'!$A$1:$J$92"}</definedName>
    <definedName name="d" localSheetId="4" hidden="1">{"'Sheet1'!$A$92:$B$92","'Sheet1'!$A$1:$J$92"}</definedName>
    <definedName name="d" localSheetId="1" hidden="1">{"'Sheet1'!$A$92:$B$92","'Sheet1'!$A$1:$J$92"}</definedName>
    <definedName name="d" localSheetId="5" hidden="1">{"'Sheet1'!$A$92:$B$92","'Sheet1'!$A$1:$J$92"}</definedName>
    <definedName name="d" localSheetId="2" hidden="1">{"'Sheet1'!$A$92:$B$92","'Sheet1'!$A$1:$J$92"}</definedName>
    <definedName name="d" localSheetId="8" hidden="1">{"'Sheet1'!$A$92:$B$92","'Sheet1'!$A$1:$J$92"}</definedName>
    <definedName name="d" localSheetId="9" hidden="1">{"'Sheet1'!$A$92:$B$92","'Sheet1'!$A$1:$J$92"}</definedName>
    <definedName name="d" localSheetId="11" hidden="1">{"'Sheet1'!$A$92:$B$92","'Sheet1'!$A$1:$J$92"}</definedName>
    <definedName name="d" localSheetId="13" hidden="1">{"'Sheet1'!$A$92:$B$92","'Sheet1'!$A$1:$J$92"}</definedName>
    <definedName name="d" hidden="1">{"'Sheet1'!$A$92:$B$92","'Sheet1'!$A$1:$J$92"}</definedName>
    <definedName name="Database" localSheetId="3" hidden="1">[28]PR!#REF!</definedName>
    <definedName name="Database" localSheetId="4" hidden="1">[28]PR!#REF!</definedName>
    <definedName name="Database" localSheetId="1" hidden="1">[28]PR!#REF!</definedName>
    <definedName name="Database" localSheetId="5" hidden="1">[29]PR!#REF!</definedName>
    <definedName name="Database" hidden="1">[28]PR!#REF!</definedName>
    <definedName name="date">[30]ﾃｽﾄﾃﾞｰﾀ一覧!$E$1:$X$175</definedName>
    <definedName name="dateConfirm">[31]障害表!#REF!</definedName>
    <definedName name="dateFixed">[31]障害表!#REF!</definedName>
    <definedName name="dateTmmiConfirm">[31]障害表!#REF!</definedName>
    <definedName name="dateTmmiFixed">[31]障害表!#REF!</definedName>
    <definedName name="DaysOneMonth">20</definedName>
    <definedName name="DB2_EQ_" localSheetId="16">#REF!</definedName>
    <definedName name="DB2_EQ_" localSheetId="0">#REF!</definedName>
    <definedName name="DB2_EQ_" localSheetId="3">#REF!</definedName>
    <definedName name="DB2_EQ_" localSheetId="4">#REF!</definedName>
    <definedName name="DB2_EQ_" localSheetId="1">#REF!</definedName>
    <definedName name="DB2_EQ_" localSheetId="5">#REF!</definedName>
    <definedName name="DB2_EQ_">#REF!</definedName>
    <definedName name="DB2_KAI_とDB2_KAKO_との差分" localSheetId="16">#REF!</definedName>
    <definedName name="DB2_KAI_とDB2_KAKO_との差分" localSheetId="0">#REF!</definedName>
    <definedName name="DB2_KAI_とDB2_KAKO_との差分" localSheetId="3">#REF!</definedName>
    <definedName name="DB2_KAI_とDB2_KAKO_との差分" localSheetId="4">#REF!</definedName>
    <definedName name="DB2_KAI_とDB2_KAKO_との差分" localSheetId="1">#REF!</definedName>
    <definedName name="DB2_KAI_とDB2_KAKO_との差分" localSheetId="5">#REF!</definedName>
    <definedName name="DB2_KAI_とDB2_KAKO_との差分">#REF!</definedName>
    <definedName name="DB2_KAKO_とDB2_KAI_との差分" localSheetId="16">#REF!</definedName>
    <definedName name="DB2_KAKO_とDB2_KAI_との差分" localSheetId="0">#REF!</definedName>
    <definedName name="DB2_KAKO_とDB2_KAI_との差分" localSheetId="3">#REF!</definedName>
    <definedName name="DB2_KAKO_とDB2_KAI_との差分" localSheetId="4">#REF!</definedName>
    <definedName name="DB2_KAKO_とDB2_KAI_との差分" localSheetId="1">#REF!</definedName>
    <definedName name="DB2_KAKO_とDB2_KAI_との差分" localSheetId="5">#REF!</definedName>
    <definedName name="DB2_KAKO_とDB2_KAI_との差分">#REF!</definedName>
    <definedName name="DBI" localSheetId="16">#REF!</definedName>
    <definedName name="DBI" localSheetId="0">#REF!</definedName>
    <definedName name="DBI" localSheetId="3">#REF!</definedName>
    <definedName name="DBI" localSheetId="4">#REF!</definedName>
    <definedName name="DBI" localSheetId="1">#REF!</definedName>
    <definedName name="DBI" localSheetId="5">#REF!</definedName>
    <definedName name="DBI">#REF!</definedName>
    <definedName name="DCBL_RCV05" localSheetId="16">#REF!</definedName>
    <definedName name="DCBL_RCV05" localSheetId="3">#REF!</definedName>
    <definedName name="DCBL_RCV05" localSheetId="4">#REF!</definedName>
    <definedName name="DCBL_RCV05" localSheetId="1">#REF!</definedName>
    <definedName name="DCBL_RCV05" localSheetId="5">#REF!</definedName>
    <definedName name="DCBL_RCV05">#REF!</definedName>
    <definedName name="DCBL_RCV15" localSheetId="16">#REF!</definedName>
    <definedName name="DCBL_RCV15" localSheetId="3">#REF!</definedName>
    <definedName name="DCBL_RCV15" localSheetId="4">#REF!</definedName>
    <definedName name="DCBL_RCV15" localSheetId="1">#REF!</definedName>
    <definedName name="DCBL_RCV15" localSheetId="5">#REF!</definedName>
    <definedName name="DCBL_RCV15">#REF!</definedName>
    <definedName name="ddd" localSheetId="10" hidden="1">{#N/A,#N/A,FALSE,"見積書 (1)";#N/A,#N/A,FALSE,"見積書 (2)";#N/A,#N/A,FALSE,"見積書 (3)"}</definedName>
    <definedName name="ddd" localSheetId="12" hidden="1">{#N/A,#N/A,FALSE,"見積書 (1)";#N/A,#N/A,FALSE,"見積書 (2)";#N/A,#N/A,FALSE,"見積書 (3)"}</definedName>
    <definedName name="ddd" localSheetId="16" hidden="1">{#N/A,#N/A,FALSE,"見積書 (1)";#N/A,#N/A,FALSE,"見積書 (2)";#N/A,#N/A,FALSE,"見積書 (3)"}</definedName>
    <definedName name="ddd" localSheetId="0" hidden="1">{#N/A,#N/A,FALSE,"見積書 (1)";#N/A,#N/A,FALSE,"見積書 (2)";#N/A,#N/A,FALSE,"見積書 (3)"}</definedName>
    <definedName name="ddd" localSheetId="3" hidden="1">{#N/A,#N/A,FALSE,"見積書 (1)";#N/A,#N/A,FALSE,"見積書 (2)";#N/A,#N/A,FALSE,"見積書 (3)"}</definedName>
    <definedName name="ddd" localSheetId="4" hidden="1">{#N/A,#N/A,FALSE,"見積書 (1)";#N/A,#N/A,FALSE,"見積書 (2)";#N/A,#N/A,FALSE,"見積書 (3)"}</definedName>
    <definedName name="ddd" localSheetId="1" hidden="1">{#N/A,#N/A,FALSE,"見積書 (1)";#N/A,#N/A,FALSE,"見積書 (2)";#N/A,#N/A,FALSE,"見積書 (3)"}</definedName>
    <definedName name="ddd" localSheetId="5" hidden="1">{#N/A,#N/A,FALSE,"見積書 (1)";#N/A,#N/A,FALSE,"見積書 (2)";#N/A,#N/A,FALSE,"見積書 (3)"}</definedName>
    <definedName name="ddd" localSheetId="2" hidden="1">{#N/A,#N/A,FALSE,"見積書 (1)";#N/A,#N/A,FALSE,"見積書 (2)";#N/A,#N/A,FALSE,"見積書 (3)"}</definedName>
    <definedName name="ddd" localSheetId="8" hidden="1">{#N/A,#N/A,FALSE,"見積書 (1)";#N/A,#N/A,FALSE,"見積書 (2)";#N/A,#N/A,FALSE,"見積書 (3)"}</definedName>
    <definedName name="ddd" localSheetId="9" hidden="1">{#N/A,#N/A,FALSE,"見積書 (1)";#N/A,#N/A,FALSE,"見積書 (2)";#N/A,#N/A,FALSE,"見積書 (3)"}</definedName>
    <definedName name="ddd" localSheetId="11" hidden="1">{#N/A,#N/A,FALSE,"見積書 (1)";#N/A,#N/A,FALSE,"見積書 (2)";#N/A,#N/A,FALSE,"見積書 (3)"}</definedName>
    <definedName name="ddd" localSheetId="13" hidden="1">{#N/A,#N/A,FALSE,"見積書 (1)";#N/A,#N/A,FALSE,"見積書 (2)";#N/A,#N/A,FALSE,"見積書 (3)"}</definedName>
    <definedName name="ddd" hidden="1">{#N/A,#N/A,FALSE,"見積書 (1)";#N/A,#N/A,FALSE,"見積書 (2)";#N/A,#N/A,FALSE,"見積書 (3)"}</definedName>
    <definedName name="ｄｄｄｄ" localSheetId="10" hidden="1">{"'Sheet1'!$A$92:$B$92","'Sheet1'!$A$1:$J$92"}</definedName>
    <definedName name="ｄｄｄｄ" localSheetId="12" hidden="1">{"'Sheet1'!$A$92:$B$92","'Sheet1'!$A$1:$J$92"}</definedName>
    <definedName name="ｄｄｄｄ" localSheetId="16" hidden="1">{"'Sheet1'!$A$92:$B$92","'Sheet1'!$A$1:$J$92"}</definedName>
    <definedName name="ｄｄｄｄ" localSheetId="0" hidden="1">{"'Sheet1'!$A$92:$B$92","'Sheet1'!$A$1:$J$92"}</definedName>
    <definedName name="ｄｄｄｄ" localSheetId="3" hidden="1">{"'Sheet1'!$A$92:$B$92","'Sheet1'!$A$1:$J$92"}</definedName>
    <definedName name="ｄｄｄｄ" localSheetId="4" hidden="1">{"'Sheet1'!$A$92:$B$92","'Sheet1'!$A$1:$J$92"}</definedName>
    <definedName name="ｄｄｄｄ" localSheetId="1" hidden="1">{"'Sheet1'!$A$92:$B$92","'Sheet1'!$A$1:$J$92"}</definedName>
    <definedName name="ｄｄｄｄ" localSheetId="5" hidden="1">{"'Sheet1'!$A$92:$B$92","'Sheet1'!$A$1:$J$92"}</definedName>
    <definedName name="ｄｄｄｄ" localSheetId="2" hidden="1">{"'Sheet1'!$A$92:$B$92","'Sheet1'!$A$1:$J$92"}</definedName>
    <definedName name="ｄｄｄｄ" localSheetId="8" hidden="1">{"'Sheet1'!$A$92:$B$92","'Sheet1'!$A$1:$J$92"}</definedName>
    <definedName name="ｄｄｄｄ" localSheetId="9" hidden="1">{"'Sheet1'!$A$92:$B$92","'Sheet1'!$A$1:$J$92"}</definedName>
    <definedName name="ｄｄｄｄ" localSheetId="11" hidden="1">{"'Sheet1'!$A$92:$B$92","'Sheet1'!$A$1:$J$92"}</definedName>
    <definedName name="ｄｄｄｄ" localSheetId="13" hidden="1">{"'Sheet1'!$A$92:$B$92","'Sheet1'!$A$1:$J$92"}</definedName>
    <definedName name="ｄｄｄｄ" hidden="1">{"'Sheet1'!$A$92:$B$92","'Sheet1'!$A$1:$J$92"}</definedName>
    <definedName name="dddd080507" localSheetId="10" hidden="1">{#N/A,#N/A,FALSE,"見積書 (1)";#N/A,#N/A,FALSE,"見積書 (2)";#N/A,#N/A,FALSE,"見積書 (3)"}</definedName>
    <definedName name="dddd080507" localSheetId="12" hidden="1">{#N/A,#N/A,FALSE,"見積書 (1)";#N/A,#N/A,FALSE,"見積書 (2)";#N/A,#N/A,FALSE,"見積書 (3)"}</definedName>
    <definedName name="dddd080507" localSheetId="16" hidden="1">{#N/A,#N/A,FALSE,"見積書 (1)";#N/A,#N/A,FALSE,"見積書 (2)";#N/A,#N/A,FALSE,"見積書 (3)"}</definedName>
    <definedName name="dddd080507" localSheetId="0" hidden="1">{#N/A,#N/A,FALSE,"見積書 (1)";#N/A,#N/A,FALSE,"見積書 (2)";#N/A,#N/A,FALSE,"見積書 (3)"}</definedName>
    <definedName name="dddd080507" localSheetId="3" hidden="1">{#N/A,#N/A,FALSE,"見積書 (1)";#N/A,#N/A,FALSE,"見積書 (2)";#N/A,#N/A,FALSE,"見積書 (3)"}</definedName>
    <definedName name="dddd080507" localSheetId="4" hidden="1">{#N/A,#N/A,FALSE,"見積書 (1)";#N/A,#N/A,FALSE,"見積書 (2)";#N/A,#N/A,FALSE,"見積書 (3)"}</definedName>
    <definedName name="dddd080507" localSheetId="1" hidden="1">{#N/A,#N/A,FALSE,"見積書 (1)";#N/A,#N/A,FALSE,"見積書 (2)";#N/A,#N/A,FALSE,"見積書 (3)"}</definedName>
    <definedName name="dddd080507" localSheetId="5" hidden="1">{#N/A,#N/A,FALSE,"見積書 (1)";#N/A,#N/A,FALSE,"見積書 (2)";#N/A,#N/A,FALSE,"見積書 (3)"}</definedName>
    <definedName name="dddd080507" localSheetId="2" hidden="1">{#N/A,#N/A,FALSE,"見積書 (1)";#N/A,#N/A,FALSE,"見積書 (2)";#N/A,#N/A,FALSE,"見積書 (3)"}</definedName>
    <definedName name="dddd080507" localSheetId="8" hidden="1">{#N/A,#N/A,FALSE,"見積書 (1)";#N/A,#N/A,FALSE,"見積書 (2)";#N/A,#N/A,FALSE,"見積書 (3)"}</definedName>
    <definedName name="dddd080507" localSheetId="9" hidden="1">{#N/A,#N/A,FALSE,"見積書 (1)";#N/A,#N/A,FALSE,"見積書 (2)";#N/A,#N/A,FALSE,"見積書 (3)"}</definedName>
    <definedName name="dddd080507" localSheetId="11" hidden="1">{#N/A,#N/A,FALSE,"見積書 (1)";#N/A,#N/A,FALSE,"見積書 (2)";#N/A,#N/A,FALSE,"見積書 (3)"}</definedName>
    <definedName name="dddd080507" localSheetId="13" hidden="1">{#N/A,#N/A,FALSE,"見積書 (1)";#N/A,#N/A,FALSE,"見積書 (2)";#N/A,#N/A,FALSE,"見積書 (3)"}</definedName>
    <definedName name="dddd080507" hidden="1">{#N/A,#N/A,FALSE,"見積書 (1)";#N/A,#N/A,FALSE,"見積書 (2)";#N/A,#N/A,FALSE,"見積書 (3)"}</definedName>
    <definedName name="dddddd" localSheetId="10" hidden="1">{#N/A,#N/A,FALSE,"見積書 (1)";#N/A,#N/A,FALSE,"見積書 (2)";#N/A,#N/A,FALSE,"見積書 (3)"}</definedName>
    <definedName name="dddddd" localSheetId="16" hidden="1">{#N/A,#N/A,FALSE,"見積書 (1)";#N/A,#N/A,FALSE,"見積書 (2)";#N/A,#N/A,FALSE,"見積書 (3)"}</definedName>
    <definedName name="dddddd" localSheetId="0" hidden="1">{#N/A,#N/A,FALSE,"見積書 (1)";#N/A,#N/A,FALSE,"見積書 (2)";#N/A,#N/A,FALSE,"見積書 (3)"}</definedName>
    <definedName name="dddddd" localSheetId="3" hidden="1">{#N/A,#N/A,FALSE,"見積書 (1)";#N/A,#N/A,FALSE,"見積書 (2)";#N/A,#N/A,FALSE,"見積書 (3)"}</definedName>
    <definedName name="dddddd" localSheetId="4" hidden="1">{#N/A,#N/A,FALSE,"見積書 (1)";#N/A,#N/A,FALSE,"見積書 (2)";#N/A,#N/A,FALSE,"見積書 (3)"}</definedName>
    <definedName name="dddddd" localSheetId="5" hidden="1">{#N/A,#N/A,FALSE,"見積書 (1)";#N/A,#N/A,FALSE,"見積書 (2)";#N/A,#N/A,FALSE,"見積書 (3)"}</definedName>
    <definedName name="dddddd" localSheetId="2" hidden="1">{#N/A,#N/A,FALSE,"見積書 (1)";#N/A,#N/A,FALSE,"見積書 (2)";#N/A,#N/A,FALSE,"見積書 (3)"}</definedName>
    <definedName name="dddddd" localSheetId="9" hidden="1">{#N/A,#N/A,FALSE,"見積書 (1)";#N/A,#N/A,FALSE,"見積書 (2)";#N/A,#N/A,FALSE,"見積書 (3)"}</definedName>
    <definedName name="dddddd" hidden="1">{#N/A,#N/A,FALSE,"見積書 (1)";#N/A,#N/A,FALSE,"見積書 (2)";#N/A,#N/A,FALSE,"見積書 (3)"}</definedName>
    <definedName name="ｄｄｄｄｄｄｄ" localSheetId="10" hidden="1">{"'Sheet1'!$A$92:$B$92","'Sheet1'!$A$1:$J$92"}</definedName>
    <definedName name="ｄｄｄｄｄｄｄ" localSheetId="12" hidden="1">{"'Sheet1'!$A$92:$B$92","'Sheet1'!$A$1:$J$92"}</definedName>
    <definedName name="ｄｄｄｄｄｄｄ" localSheetId="16" hidden="1">{"'Sheet1'!$A$92:$B$92","'Sheet1'!$A$1:$J$92"}</definedName>
    <definedName name="ｄｄｄｄｄｄｄ" localSheetId="0" hidden="1">{"'Sheet1'!$A$92:$B$92","'Sheet1'!$A$1:$J$92"}</definedName>
    <definedName name="ｄｄｄｄｄｄｄ" localSheetId="3" hidden="1">{"'Sheet1'!$A$92:$B$92","'Sheet1'!$A$1:$J$92"}</definedName>
    <definedName name="ｄｄｄｄｄｄｄ" localSheetId="4" hidden="1">{"'Sheet1'!$A$92:$B$92","'Sheet1'!$A$1:$J$92"}</definedName>
    <definedName name="ｄｄｄｄｄｄｄ" localSheetId="1" hidden="1">{"'Sheet1'!$A$92:$B$92","'Sheet1'!$A$1:$J$92"}</definedName>
    <definedName name="ｄｄｄｄｄｄｄ" localSheetId="5" hidden="1">{"'Sheet1'!$A$92:$B$92","'Sheet1'!$A$1:$J$92"}</definedName>
    <definedName name="ｄｄｄｄｄｄｄ" localSheetId="2" hidden="1">{"'Sheet1'!$A$92:$B$92","'Sheet1'!$A$1:$J$92"}</definedName>
    <definedName name="ｄｄｄｄｄｄｄ" localSheetId="8" hidden="1">{"'Sheet1'!$A$92:$B$92","'Sheet1'!$A$1:$J$92"}</definedName>
    <definedName name="ｄｄｄｄｄｄｄ" localSheetId="9" hidden="1">{"'Sheet1'!$A$92:$B$92","'Sheet1'!$A$1:$J$92"}</definedName>
    <definedName name="ｄｄｄｄｄｄｄ" localSheetId="11" hidden="1">{"'Sheet1'!$A$92:$B$92","'Sheet1'!$A$1:$J$92"}</definedName>
    <definedName name="ｄｄｄｄｄｄｄ" localSheetId="13" hidden="1">{"'Sheet1'!$A$92:$B$92","'Sheet1'!$A$1:$J$92"}</definedName>
    <definedName name="ｄｄｄｄｄｄｄ" hidden="1">{"'Sheet1'!$A$92:$B$92","'Sheet1'!$A$1:$J$92"}</definedName>
    <definedName name="ｄｄｄｄｄｄｄｄ" localSheetId="10" hidden="1">{"'Sheet1'!$A$92:$B$92","'Sheet1'!$A$1:$J$92"}</definedName>
    <definedName name="ｄｄｄｄｄｄｄｄ" localSheetId="12" hidden="1">{"'Sheet1'!$A$92:$B$92","'Sheet1'!$A$1:$J$92"}</definedName>
    <definedName name="ｄｄｄｄｄｄｄｄ" localSheetId="16" hidden="1">{"'Sheet1'!$A$92:$B$92","'Sheet1'!$A$1:$J$92"}</definedName>
    <definedName name="ｄｄｄｄｄｄｄｄ" localSheetId="0" hidden="1">{"'Sheet1'!$A$92:$B$92","'Sheet1'!$A$1:$J$92"}</definedName>
    <definedName name="ｄｄｄｄｄｄｄｄ" localSheetId="3" hidden="1">{"'Sheet1'!$A$92:$B$92","'Sheet1'!$A$1:$J$92"}</definedName>
    <definedName name="ｄｄｄｄｄｄｄｄ" localSheetId="4" hidden="1">{"'Sheet1'!$A$92:$B$92","'Sheet1'!$A$1:$J$92"}</definedName>
    <definedName name="ｄｄｄｄｄｄｄｄ" localSheetId="1" hidden="1">{"'Sheet1'!$A$92:$B$92","'Sheet1'!$A$1:$J$92"}</definedName>
    <definedName name="ｄｄｄｄｄｄｄｄ" localSheetId="5" hidden="1">{"'Sheet1'!$A$92:$B$92","'Sheet1'!$A$1:$J$92"}</definedName>
    <definedName name="ｄｄｄｄｄｄｄｄ" localSheetId="2" hidden="1">{"'Sheet1'!$A$92:$B$92","'Sheet1'!$A$1:$J$92"}</definedName>
    <definedName name="ｄｄｄｄｄｄｄｄ" localSheetId="8" hidden="1">{"'Sheet1'!$A$92:$B$92","'Sheet1'!$A$1:$J$92"}</definedName>
    <definedName name="ｄｄｄｄｄｄｄｄ" localSheetId="9" hidden="1">{"'Sheet1'!$A$92:$B$92","'Sheet1'!$A$1:$J$92"}</definedName>
    <definedName name="ｄｄｄｄｄｄｄｄ" localSheetId="11" hidden="1">{"'Sheet1'!$A$92:$B$92","'Sheet1'!$A$1:$J$92"}</definedName>
    <definedName name="ｄｄｄｄｄｄｄｄ" localSheetId="13" hidden="1">{"'Sheet1'!$A$92:$B$92","'Sheet1'!$A$1:$J$92"}</definedName>
    <definedName name="ｄｄｄｄｄｄｄｄ" hidden="1">{"'Sheet1'!$A$92:$B$92","'Sheet1'!$A$1:$J$92"}</definedName>
    <definedName name="dddddddddddd" localSheetId="10" hidden="1">{#N/A,#N/A,FALSE,"見積書 (1)";#N/A,#N/A,FALSE,"見積書 (2)";#N/A,#N/A,FALSE,"見積書 (3)"}</definedName>
    <definedName name="dddddddddddd" localSheetId="16" hidden="1">{#N/A,#N/A,FALSE,"見積書 (1)";#N/A,#N/A,FALSE,"見積書 (2)";#N/A,#N/A,FALSE,"見積書 (3)"}</definedName>
    <definedName name="dddddddddddd" localSheetId="0" hidden="1">{#N/A,#N/A,FALSE,"見積書 (1)";#N/A,#N/A,FALSE,"見積書 (2)";#N/A,#N/A,FALSE,"見積書 (3)"}</definedName>
    <definedName name="dddddddddddd" localSheetId="3" hidden="1">{#N/A,#N/A,FALSE,"見積書 (1)";#N/A,#N/A,FALSE,"見積書 (2)";#N/A,#N/A,FALSE,"見積書 (3)"}</definedName>
    <definedName name="dddddddddddd" localSheetId="4" hidden="1">{#N/A,#N/A,FALSE,"見積書 (1)";#N/A,#N/A,FALSE,"見積書 (2)";#N/A,#N/A,FALSE,"見積書 (3)"}</definedName>
    <definedName name="dddddddddddd" localSheetId="5" hidden="1">{#N/A,#N/A,FALSE,"見積書 (1)";#N/A,#N/A,FALSE,"見積書 (2)";#N/A,#N/A,FALSE,"見積書 (3)"}</definedName>
    <definedName name="dddddddddddd" localSheetId="2" hidden="1">{#N/A,#N/A,FALSE,"見積書 (1)";#N/A,#N/A,FALSE,"見積書 (2)";#N/A,#N/A,FALSE,"見積書 (3)"}</definedName>
    <definedName name="dddddddddddd" localSheetId="9" hidden="1">{#N/A,#N/A,FALSE,"見積書 (1)";#N/A,#N/A,FALSE,"見積書 (2)";#N/A,#N/A,FALSE,"見積書 (3)"}</definedName>
    <definedName name="dddddddddddd" hidden="1">{#N/A,#N/A,FALSE,"見積書 (1)";#N/A,#N/A,FALSE,"見積書 (2)";#N/A,#N/A,FALSE,"見積書 (3)"}</definedName>
    <definedName name="dddddddddddddd" localSheetId="10" hidden="1">{#N/A,#N/A,FALSE,"見積書 (1)";#N/A,#N/A,FALSE,"見積書 (2)";#N/A,#N/A,FALSE,"見積書 (3)"}</definedName>
    <definedName name="dddddddddddddd" localSheetId="16" hidden="1">{#N/A,#N/A,FALSE,"見積書 (1)";#N/A,#N/A,FALSE,"見積書 (2)";#N/A,#N/A,FALSE,"見積書 (3)"}</definedName>
    <definedName name="dddddddddddddd" localSheetId="0" hidden="1">{#N/A,#N/A,FALSE,"見積書 (1)";#N/A,#N/A,FALSE,"見積書 (2)";#N/A,#N/A,FALSE,"見積書 (3)"}</definedName>
    <definedName name="dddddddddddddd" localSheetId="3" hidden="1">{#N/A,#N/A,FALSE,"見積書 (1)";#N/A,#N/A,FALSE,"見積書 (2)";#N/A,#N/A,FALSE,"見積書 (3)"}</definedName>
    <definedName name="dddddddddddddd" localSheetId="4" hidden="1">{#N/A,#N/A,FALSE,"見積書 (1)";#N/A,#N/A,FALSE,"見積書 (2)";#N/A,#N/A,FALSE,"見積書 (3)"}</definedName>
    <definedName name="dddddddddddddd" localSheetId="5" hidden="1">{#N/A,#N/A,FALSE,"見積書 (1)";#N/A,#N/A,FALSE,"見積書 (2)";#N/A,#N/A,FALSE,"見積書 (3)"}</definedName>
    <definedName name="dddddddddddddd" localSheetId="2" hidden="1">{#N/A,#N/A,FALSE,"見積書 (1)";#N/A,#N/A,FALSE,"見積書 (2)";#N/A,#N/A,FALSE,"見積書 (3)"}</definedName>
    <definedName name="dddddddddddddd" localSheetId="9" hidden="1">{#N/A,#N/A,FALSE,"見積書 (1)";#N/A,#N/A,FALSE,"見積書 (2)";#N/A,#N/A,FALSE,"見積書 (3)"}</definedName>
    <definedName name="dddddddddddddd" hidden="1">{#N/A,#N/A,FALSE,"見積書 (1)";#N/A,#N/A,FALSE,"見積書 (2)";#N/A,#N/A,FALSE,"見積書 (3)"}</definedName>
    <definedName name="ddddddddddddddddd" localSheetId="10" hidden="1">{#N/A,#N/A,FALSE,"見積書 (1)";#N/A,#N/A,FALSE,"見積書 (2)";#N/A,#N/A,FALSE,"見積書 (3)"}</definedName>
    <definedName name="ddddddddddddddddd" localSheetId="16" hidden="1">{#N/A,#N/A,FALSE,"見積書 (1)";#N/A,#N/A,FALSE,"見積書 (2)";#N/A,#N/A,FALSE,"見積書 (3)"}</definedName>
    <definedName name="ddddddddddddddddd" localSheetId="0" hidden="1">{#N/A,#N/A,FALSE,"見積書 (1)";#N/A,#N/A,FALSE,"見積書 (2)";#N/A,#N/A,FALSE,"見積書 (3)"}</definedName>
    <definedName name="ddddddddddddddddd" localSheetId="3" hidden="1">{#N/A,#N/A,FALSE,"見積書 (1)";#N/A,#N/A,FALSE,"見積書 (2)";#N/A,#N/A,FALSE,"見積書 (3)"}</definedName>
    <definedName name="ddddddddddddddddd" localSheetId="4" hidden="1">{#N/A,#N/A,FALSE,"見積書 (1)";#N/A,#N/A,FALSE,"見積書 (2)";#N/A,#N/A,FALSE,"見積書 (3)"}</definedName>
    <definedName name="ddddddddddddddddd" localSheetId="5" hidden="1">{#N/A,#N/A,FALSE,"見積書 (1)";#N/A,#N/A,FALSE,"見積書 (2)";#N/A,#N/A,FALSE,"見積書 (3)"}</definedName>
    <definedName name="ddddddddddddddddd" localSheetId="2" hidden="1">{#N/A,#N/A,FALSE,"見積書 (1)";#N/A,#N/A,FALSE,"見積書 (2)";#N/A,#N/A,FALSE,"見積書 (3)"}</definedName>
    <definedName name="ddddddddddddddddd" localSheetId="9" hidden="1">{#N/A,#N/A,FALSE,"見積書 (1)";#N/A,#N/A,FALSE,"見積書 (2)";#N/A,#N/A,FALSE,"見積書 (3)"}</definedName>
    <definedName name="ddddddddddddddddd" hidden="1">{#N/A,#N/A,FALSE,"見積書 (1)";#N/A,#N/A,FALSE,"見積書 (2)";#N/A,#N/A,FALSE,"見積書 (3)"}</definedName>
    <definedName name="dddddddddddddddddd\" localSheetId="10" hidden="1">{#N/A,#N/A,FALSE,"見積書 (1)";#N/A,#N/A,FALSE,"見積書 (2)";#N/A,#N/A,FALSE,"見積書 (3)"}</definedName>
    <definedName name="dddddddddddddddddd\" localSheetId="16" hidden="1">{#N/A,#N/A,FALSE,"見積書 (1)";#N/A,#N/A,FALSE,"見積書 (2)";#N/A,#N/A,FALSE,"見積書 (3)"}</definedName>
    <definedName name="dddddddddddddddddd\" localSheetId="0" hidden="1">{#N/A,#N/A,FALSE,"見積書 (1)";#N/A,#N/A,FALSE,"見積書 (2)";#N/A,#N/A,FALSE,"見積書 (3)"}</definedName>
    <definedName name="dddddddddddddddddd\" localSheetId="3" hidden="1">{#N/A,#N/A,FALSE,"見積書 (1)";#N/A,#N/A,FALSE,"見積書 (2)";#N/A,#N/A,FALSE,"見積書 (3)"}</definedName>
    <definedName name="dddddddddddddddddd\" localSheetId="4" hidden="1">{#N/A,#N/A,FALSE,"見積書 (1)";#N/A,#N/A,FALSE,"見積書 (2)";#N/A,#N/A,FALSE,"見積書 (3)"}</definedName>
    <definedName name="dddddddddddddddddd\" localSheetId="5" hidden="1">{#N/A,#N/A,FALSE,"見積書 (1)";#N/A,#N/A,FALSE,"見積書 (2)";#N/A,#N/A,FALSE,"見積書 (3)"}</definedName>
    <definedName name="dddddddddddddddddd\" localSheetId="2" hidden="1">{#N/A,#N/A,FALSE,"見積書 (1)";#N/A,#N/A,FALSE,"見積書 (2)";#N/A,#N/A,FALSE,"見積書 (3)"}</definedName>
    <definedName name="dddddddddddddddddd\" localSheetId="9" hidden="1">{#N/A,#N/A,FALSE,"見積書 (1)";#N/A,#N/A,FALSE,"見積書 (2)";#N/A,#N/A,FALSE,"見積書 (3)"}</definedName>
    <definedName name="dddddddddddddddddd\" hidden="1">{#N/A,#N/A,FALSE,"見積書 (1)";#N/A,#N/A,FALSE,"見積書 (2)";#N/A,#N/A,FALSE,"見積書 (3)"}</definedName>
    <definedName name="ddddddddddddddddddddd" localSheetId="10" hidden="1">{#N/A,#N/A,FALSE,"見積書 (1)";#N/A,#N/A,FALSE,"見積書 (2)";#N/A,#N/A,FALSE,"見積書 (3)"}</definedName>
    <definedName name="ddddddddddddddddddddd" localSheetId="16" hidden="1">{#N/A,#N/A,FALSE,"見積書 (1)";#N/A,#N/A,FALSE,"見積書 (2)";#N/A,#N/A,FALSE,"見積書 (3)"}</definedName>
    <definedName name="ddddddddddddddddddddd" localSheetId="0" hidden="1">{#N/A,#N/A,FALSE,"見積書 (1)";#N/A,#N/A,FALSE,"見積書 (2)";#N/A,#N/A,FALSE,"見積書 (3)"}</definedName>
    <definedName name="ddddddddddddddddddddd" localSheetId="3" hidden="1">{#N/A,#N/A,FALSE,"見積書 (1)";#N/A,#N/A,FALSE,"見積書 (2)";#N/A,#N/A,FALSE,"見積書 (3)"}</definedName>
    <definedName name="ddddddddddddddddddddd" localSheetId="4" hidden="1">{#N/A,#N/A,FALSE,"見積書 (1)";#N/A,#N/A,FALSE,"見積書 (2)";#N/A,#N/A,FALSE,"見積書 (3)"}</definedName>
    <definedName name="ddddddddddddddddddddd" localSheetId="5" hidden="1">{#N/A,#N/A,FALSE,"見積書 (1)";#N/A,#N/A,FALSE,"見積書 (2)";#N/A,#N/A,FALSE,"見積書 (3)"}</definedName>
    <definedName name="ddddddddddddddddddddd" localSheetId="2" hidden="1">{#N/A,#N/A,FALSE,"見積書 (1)";#N/A,#N/A,FALSE,"見積書 (2)";#N/A,#N/A,FALSE,"見積書 (3)"}</definedName>
    <definedName name="ddddddddddddddddddddd" localSheetId="9" hidden="1">{#N/A,#N/A,FALSE,"見積書 (1)";#N/A,#N/A,FALSE,"見積書 (2)";#N/A,#N/A,FALSE,"見積書 (3)"}</definedName>
    <definedName name="ddddddddddddddddddddd" hidden="1">{#N/A,#N/A,FALSE,"見積書 (1)";#N/A,#N/A,FALSE,"見積書 (2)";#N/A,#N/A,FALSE,"見積書 (3)"}</definedName>
    <definedName name="dddddddddddddddddddddddd" localSheetId="10" hidden="1">{#N/A,#N/A,FALSE,"見積書 (1)";#N/A,#N/A,FALSE,"見積書 (2)";#N/A,#N/A,FALSE,"見積書 (3)"}</definedName>
    <definedName name="dddddddddddddddddddddddd" localSheetId="16" hidden="1">{#N/A,#N/A,FALSE,"見積書 (1)";#N/A,#N/A,FALSE,"見積書 (2)";#N/A,#N/A,FALSE,"見積書 (3)"}</definedName>
    <definedName name="dddddddddddddddddddddddd" localSheetId="0" hidden="1">{#N/A,#N/A,FALSE,"見積書 (1)";#N/A,#N/A,FALSE,"見積書 (2)";#N/A,#N/A,FALSE,"見積書 (3)"}</definedName>
    <definedName name="dddddddddddddddddddddddd" localSheetId="3" hidden="1">{#N/A,#N/A,FALSE,"見積書 (1)";#N/A,#N/A,FALSE,"見積書 (2)";#N/A,#N/A,FALSE,"見積書 (3)"}</definedName>
    <definedName name="dddddddddddddddddddddddd" localSheetId="4" hidden="1">{#N/A,#N/A,FALSE,"見積書 (1)";#N/A,#N/A,FALSE,"見積書 (2)";#N/A,#N/A,FALSE,"見積書 (3)"}</definedName>
    <definedName name="dddddddddddddddddddddddd" localSheetId="5" hidden="1">{#N/A,#N/A,FALSE,"見積書 (1)";#N/A,#N/A,FALSE,"見積書 (2)";#N/A,#N/A,FALSE,"見積書 (3)"}</definedName>
    <definedName name="dddddddddddddddddddddddd" localSheetId="2" hidden="1">{#N/A,#N/A,FALSE,"見積書 (1)";#N/A,#N/A,FALSE,"見積書 (2)";#N/A,#N/A,FALSE,"見積書 (3)"}</definedName>
    <definedName name="dddddddddddddddddddddddd" localSheetId="9" hidden="1">{#N/A,#N/A,FALSE,"見積書 (1)";#N/A,#N/A,FALSE,"見積書 (2)";#N/A,#N/A,FALSE,"見積書 (3)"}</definedName>
    <definedName name="dddddddddddddddddddddddd" hidden="1">{#N/A,#N/A,FALSE,"見積書 (1)";#N/A,#N/A,FALSE,"見積書 (2)";#N/A,#N/A,FALSE,"見積書 (3)"}</definedName>
    <definedName name="ddddddddddddddddddddddddddddddddddd" localSheetId="10" hidden="1">{#N/A,#N/A,FALSE,"見積書 (1)";#N/A,#N/A,FALSE,"見積書 (2)";#N/A,#N/A,FALSE,"見積書 (3)"}</definedName>
    <definedName name="ddddddddddddddddddddddddddddddddddd" localSheetId="16" hidden="1">{#N/A,#N/A,FALSE,"見積書 (1)";#N/A,#N/A,FALSE,"見積書 (2)";#N/A,#N/A,FALSE,"見積書 (3)"}</definedName>
    <definedName name="ddddddddddddddddddddddddddddddddddd" localSheetId="0" hidden="1">{#N/A,#N/A,FALSE,"見積書 (1)";#N/A,#N/A,FALSE,"見積書 (2)";#N/A,#N/A,FALSE,"見積書 (3)"}</definedName>
    <definedName name="ddddddddddddddddddddddddddddddddddd" localSheetId="3" hidden="1">{#N/A,#N/A,FALSE,"見積書 (1)";#N/A,#N/A,FALSE,"見積書 (2)";#N/A,#N/A,FALSE,"見積書 (3)"}</definedName>
    <definedName name="ddddddddddddddddddddddddddddddddddd" localSheetId="4" hidden="1">{#N/A,#N/A,FALSE,"見積書 (1)";#N/A,#N/A,FALSE,"見積書 (2)";#N/A,#N/A,FALSE,"見積書 (3)"}</definedName>
    <definedName name="ddddddddddddddddddddddddddddddddddd" localSheetId="5" hidden="1">{#N/A,#N/A,FALSE,"見積書 (1)";#N/A,#N/A,FALSE,"見積書 (2)";#N/A,#N/A,FALSE,"見積書 (3)"}</definedName>
    <definedName name="ddddddddddddddddddddddddddddddddddd" localSheetId="2" hidden="1">{#N/A,#N/A,FALSE,"見積書 (1)";#N/A,#N/A,FALSE,"見積書 (2)";#N/A,#N/A,FALSE,"見積書 (3)"}</definedName>
    <definedName name="ddddddddddddddddddddddddddddddddddd" localSheetId="9" hidden="1">{#N/A,#N/A,FALSE,"見積書 (1)";#N/A,#N/A,FALSE,"見積書 (2)";#N/A,#N/A,FALSE,"見積書 (3)"}</definedName>
    <definedName name="ddddddddddddddddddddddddddddddddddd" hidden="1">{#N/A,#N/A,FALSE,"見積書 (1)";#N/A,#N/A,FALSE,"見積書 (2)";#N/A,#N/A,FALSE,"見積書 (3)"}</definedName>
    <definedName name="de" localSheetId="10" hidden="1">{"'Sheet1'!$A$92:$B$92","'Sheet1'!$A$1:$J$92"}</definedName>
    <definedName name="de" localSheetId="16" hidden="1">{"'Sheet1'!$A$92:$B$92","'Sheet1'!$A$1:$J$92"}</definedName>
    <definedName name="de" localSheetId="0" hidden="1">{"'Sheet1'!$A$92:$B$92","'Sheet1'!$A$1:$J$92"}</definedName>
    <definedName name="de" localSheetId="3" hidden="1">{"'Sheet1'!$A$92:$B$92","'Sheet1'!$A$1:$J$92"}</definedName>
    <definedName name="de" localSheetId="4" hidden="1">{"'Sheet1'!$A$92:$B$92","'Sheet1'!$A$1:$J$92"}</definedName>
    <definedName name="de" localSheetId="5" hidden="1">{"'Sheet1'!$A$92:$B$92","'Sheet1'!$A$1:$J$92"}</definedName>
    <definedName name="de" localSheetId="2" hidden="1">{"'Sheet1'!$A$92:$B$92","'Sheet1'!$A$1:$J$92"}</definedName>
    <definedName name="de" localSheetId="9" hidden="1">{"'Sheet1'!$A$92:$B$92","'Sheet1'!$A$1:$J$92"}</definedName>
    <definedName name="de" hidden="1">{"'Sheet1'!$A$92:$B$92","'Sheet1'!$A$1:$J$92"}</definedName>
    <definedName name="Deal1" localSheetId="16">#REF!</definedName>
    <definedName name="Deal1" localSheetId="0">#REF!</definedName>
    <definedName name="Deal1" localSheetId="3">#REF!</definedName>
    <definedName name="Deal1" localSheetId="4">#REF!</definedName>
    <definedName name="Deal1" localSheetId="1">#REF!</definedName>
    <definedName name="Deal1" localSheetId="5">#REF!</definedName>
    <definedName name="Deal1">#REF!</definedName>
    <definedName name="Deal2" localSheetId="16">#REF!</definedName>
    <definedName name="Deal2" localSheetId="3">#REF!</definedName>
    <definedName name="Deal2" localSheetId="4">#REF!</definedName>
    <definedName name="Deal2" localSheetId="1">#REF!</definedName>
    <definedName name="Deal2" localSheetId="5">#REF!</definedName>
    <definedName name="Deal2">#REF!</definedName>
    <definedName name="Departmental" localSheetId="16">#REF!</definedName>
    <definedName name="Departmental" localSheetId="3">#REF!</definedName>
    <definedName name="Departmental" localSheetId="4">#REF!</definedName>
    <definedName name="Departmental" localSheetId="1">#REF!</definedName>
    <definedName name="Departmental" localSheetId="5">#REF!</definedName>
    <definedName name="Departmental">#REF!</definedName>
    <definedName name="Description" localSheetId="0">'[15]PRIMECENTER Rack 46 U, 1000 mm'!#REF!</definedName>
    <definedName name="Description" localSheetId="3">'[15]PRIMECENTER Rack 46 U, 1000 mm'!#REF!</definedName>
    <definedName name="Description" localSheetId="4">'[15]PRIMECENTER Rack 46 U, 1000 mm'!#REF!</definedName>
    <definedName name="Description" localSheetId="1">'[15]PRIMECENTER Rack 46 U, 1000 mm'!#REF!</definedName>
    <definedName name="Description" localSheetId="5">'[15]PRIMECENTER Rack 46 U, 1000 mm'!#REF!</definedName>
    <definedName name="Description">'[15]PRIMECENTER Rack 46 U, 1000 mm'!#REF!</definedName>
    <definedName name="DesignP1">25%</definedName>
    <definedName name="DesignP2">25%</definedName>
    <definedName name="detrrr" localSheetId="10" hidden="1">{#N/A,#N/A,FALSE,"見積書 (1)";#N/A,#N/A,FALSE,"見積書 (2)";#N/A,#N/A,FALSE,"見積書 (3)"}</definedName>
    <definedName name="detrrr" localSheetId="16" hidden="1">{#N/A,#N/A,FALSE,"見積書 (1)";#N/A,#N/A,FALSE,"見積書 (2)";#N/A,#N/A,FALSE,"見積書 (3)"}</definedName>
    <definedName name="detrrr" localSheetId="0" hidden="1">{#N/A,#N/A,FALSE,"見積書 (1)";#N/A,#N/A,FALSE,"見積書 (2)";#N/A,#N/A,FALSE,"見積書 (3)"}</definedName>
    <definedName name="detrrr" localSheetId="3" hidden="1">{#N/A,#N/A,FALSE,"見積書 (1)";#N/A,#N/A,FALSE,"見積書 (2)";#N/A,#N/A,FALSE,"見積書 (3)"}</definedName>
    <definedName name="detrrr" localSheetId="4" hidden="1">{#N/A,#N/A,FALSE,"見積書 (1)";#N/A,#N/A,FALSE,"見積書 (2)";#N/A,#N/A,FALSE,"見積書 (3)"}</definedName>
    <definedName name="detrrr" localSheetId="5" hidden="1">{#N/A,#N/A,FALSE,"見積書 (1)";#N/A,#N/A,FALSE,"見積書 (2)";#N/A,#N/A,FALSE,"見積書 (3)"}</definedName>
    <definedName name="detrrr" localSheetId="2" hidden="1">{#N/A,#N/A,FALSE,"見積書 (1)";#N/A,#N/A,FALSE,"見積書 (2)";#N/A,#N/A,FALSE,"見積書 (3)"}</definedName>
    <definedName name="detrrr" localSheetId="9" hidden="1">{#N/A,#N/A,FALSE,"見積書 (1)";#N/A,#N/A,FALSE,"見積書 (2)";#N/A,#N/A,FALSE,"見積書 (3)"}</definedName>
    <definedName name="detrrr" hidden="1">{#N/A,#N/A,FALSE,"見積書 (1)";#N/A,#N/A,FALSE,"見積書 (2)";#N/A,#N/A,FALSE,"見積書 (3)"}</definedName>
    <definedName name="df" localSheetId="10" hidden="1">{"'Sheet1'!$A$92:$B$92","'Sheet1'!$A$1:$J$92"}</definedName>
    <definedName name="df" localSheetId="12" hidden="1">{"'Sheet1'!$A$92:$B$92","'Sheet1'!$A$1:$J$92"}</definedName>
    <definedName name="df" localSheetId="16" hidden="1">{"'Sheet1'!$A$92:$B$92","'Sheet1'!$A$1:$J$92"}</definedName>
    <definedName name="df" localSheetId="0" hidden="1">{"'Sheet1'!$A$92:$B$92","'Sheet1'!$A$1:$J$92"}</definedName>
    <definedName name="df" localSheetId="3" hidden="1">{"'Sheet1'!$A$92:$B$92","'Sheet1'!$A$1:$J$92"}</definedName>
    <definedName name="df" localSheetId="4" hidden="1">{"'Sheet1'!$A$92:$B$92","'Sheet1'!$A$1:$J$92"}</definedName>
    <definedName name="df" localSheetId="1" hidden="1">{"'Sheet1'!$A$92:$B$92","'Sheet1'!$A$1:$J$92"}</definedName>
    <definedName name="df" localSheetId="5" hidden="1">{"'Sheet1'!$A$92:$B$92","'Sheet1'!$A$1:$J$92"}</definedName>
    <definedName name="df" localSheetId="2" hidden="1">{"'Sheet1'!$A$92:$B$92","'Sheet1'!$A$1:$J$92"}</definedName>
    <definedName name="df" localSheetId="8" hidden="1">{"'Sheet1'!$A$92:$B$92","'Sheet1'!$A$1:$J$92"}</definedName>
    <definedName name="df" localSheetId="9" hidden="1">{"'Sheet1'!$A$92:$B$92","'Sheet1'!$A$1:$J$92"}</definedName>
    <definedName name="df" localSheetId="11" hidden="1">{"'Sheet1'!$A$92:$B$92","'Sheet1'!$A$1:$J$92"}</definedName>
    <definedName name="df" localSheetId="13" hidden="1">{"'Sheet1'!$A$92:$B$92","'Sheet1'!$A$1:$J$92"}</definedName>
    <definedName name="df" hidden="1">{"'Sheet1'!$A$92:$B$92","'Sheet1'!$A$1:$J$92"}</definedName>
    <definedName name="dfd" localSheetId="10" hidden="1">{#N/A,#N/A,FALSE,"見積書 (1)";#N/A,#N/A,FALSE,"見積書 (2)";#N/A,#N/A,FALSE,"見積書 (3)"}</definedName>
    <definedName name="dfd" localSheetId="12" hidden="1">{#N/A,#N/A,FALSE,"見積書 (1)";#N/A,#N/A,FALSE,"見積書 (2)";#N/A,#N/A,FALSE,"見積書 (3)"}</definedName>
    <definedName name="dfd" localSheetId="16" hidden="1">{#N/A,#N/A,FALSE,"見積書 (1)";#N/A,#N/A,FALSE,"見積書 (2)";#N/A,#N/A,FALSE,"見積書 (3)"}</definedName>
    <definedName name="dfd" localSheetId="0" hidden="1">{#N/A,#N/A,FALSE,"見積書 (1)";#N/A,#N/A,FALSE,"見積書 (2)";#N/A,#N/A,FALSE,"見積書 (3)"}</definedName>
    <definedName name="dfd" localSheetId="3" hidden="1">{#N/A,#N/A,FALSE,"見積書 (1)";#N/A,#N/A,FALSE,"見積書 (2)";#N/A,#N/A,FALSE,"見積書 (3)"}</definedName>
    <definedName name="dfd" localSheetId="4" hidden="1">{#N/A,#N/A,FALSE,"見積書 (1)";#N/A,#N/A,FALSE,"見積書 (2)";#N/A,#N/A,FALSE,"見積書 (3)"}</definedName>
    <definedName name="dfd" localSheetId="1" hidden="1">{#N/A,#N/A,FALSE,"見積書 (1)";#N/A,#N/A,FALSE,"見積書 (2)";#N/A,#N/A,FALSE,"見積書 (3)"}</definedName>
    <definedName name="dfd" localSheetId="5" hidden="1">{#N/A,#N/A,FALSE,"見積書 (1)";#N/A,#N/A,FALSE,"見積書 (2)";#N/A,#N/A,FALSE,"見積書 (3)"}</definedName>
    <definedName name="dfd" localSheetId="2" hidden="1">{#N/A,#N/A,FALSE,"見積書 (1)";#N/A,#N/A,FALSE,"見積書 (2)";#N/A,#N/A,FALSE,"見積書 (3)"}</definedName>
    <definedName name="dfd" localSheetId="8" hidden="1">{#N/A,#N/A,FALSE,"見積書 (1)";#N/A,#N/A,FALSE,"見積書 (2)";#N/A,#N/A,FALSE,"見積書 (3)"}</definedName>
    <definedName name="dfd" localSheetId="9" hidden="1">{#N/A,#N/A,FALSE,"見積書 (1)";#N/A,#N/A,FALSE,"見積書 (2)";#N/A,#N/A,FALSE,"見積書 (3)"}</definedName>
    <definedName name="dfd" localSheetId="11" hidden="1">{#N/A,#N/A,FALSE,"見積書 (1)";#N/A,#N/A,FALSE,"見積書 (2)";#N/A,#N/A,FALSE,"見積書 (3)"}</definedName>
    <definedName name="dfd" localSheetId="13" hidden="1">{#N/A,#N/A,FALSE,"見積書 (1)";#N/A,#N/A,FALSE,"見積書 (2)";#N/A,#N/A,FALSE,"見積書 (3)"}</definedName>
    <definedName name="dfd" hidden="1">{#N/A,#N/A,FALSE,"見積書 (1)";#N/A,#N/A,FALSE,"見積書 (2)";#N/A,#N/A,FALSE,"見積書 (3)"}</definedName>
    <definedName name="dfdfd" localSheetId="10" hidden="1">{#N/A,#N/A,FALSE,"見積書 (1)";#N/A,#N/A,FALSE,"見積書 (2)";#N/A,#N/A,FALSE,"見積書 (3)"}</definedName>
    <definedName name="dfdfd" localSheetId="12" hidden="1">{#N/A,#N/A,FALSE,"見積書 (1)";#N/A,#N/A,FALSE,"見積書 (2)";#N/A,#N/A,FALSE,"見積書 (3)"}</definedName>
    <definedName name="dfdfd" localSheetId="16" hidden="1">{#N/A,#N/A,FALSE,"見積書 (1)";#N/A,#N/A,FALSE,"見積書 (2)";#N/A,#N/A,FALSE,"見積書 (3)"}</definedName>
    <definedName name="dfdfd" localSheetId="0" hidden="1">{#N/A,#N/A,FALSE,"見積書 (1)";#N/A,#N/A,FALSE,"見積書 (2)";#N/A,#N/A,FALSE,"見積書 (3)"}</definedName>
    <definedName name="dfdfd" localSheetId="3" hidden="1">{#N/A,#N/A,FALSE,"見積書 (1)";#N/A,#N/A,FALSE,"見積書 (2)";#N/A,#N/A,FALSE,"見積書 (3)"}</definedName>
    <definedName name="dfdfd" localSheetId="4" hidden="1">{#N/A,#N/A,FALSE,"見積書 (1)";#N/A,#N/A,FALSE,"見積書 (2)";#N/A,#N/A,FALSE,"見積書 (3)"}</definedName>
    <definedName name="dfdfd" localSheetId="1" hidden="1">{#N/A,#N/A,FALSE,"見積書 (1)";#N/A,#N/A,FALSE,"見積書 (2)";#N/A,#N/A,FALSE,"見積書 (3)"}</definedName>
    <definedName name="dfdfd" localSheetId="5" hidden="1">{#N/A,#N/A,FALSE,"見積書 (1)";#N/A,#N/A,FALSE,"見積書 (2)";#N/A,#N/A,FALSE,"見積書 (3)"}</definedName>
    <definedName name="dfdfd" localSheetId="2" hidden="1">{#N/A,#N/A,FALSE,"見積書 (1)";#N/A,#N/A,FALSE,"見積書 (2)";#N/A,#N/A,FALSE,"見積書 (3)"}</definedName>
    <definedName name="dfdfd" localSheetId="8" hidden="1">{#N/A,#N/A,FALSE,"見積書 (1)";#N/A,#N/A,FALSE,"見積書 (2)";#N/A,#N/A,FALSE,"見積書 (3)"}</definedName>
    <definedName name="dfdfd" localSheetId="9" hidden="1">{#N/A,#N/A,FALSE,"見積書 (1)";#N/A,#N/A,FALSE,"見積書 (2)";#N/A,#N/A,FALSE,"見積書 (3)"}</definedName>
    <definedName name="dfdfd" localSheetId="11" hidden="1">{#N/A,#N/A,FALSE,"見積書 (1)";#N/A,#N/A,FALSE,"見積書 (2)";#N/A,#N/A,FALSE,"見積書 (3)"}</definedName>
    <definedName name="dfdfd" localSheetId="13" hidden="1">{#N/A,#N/A,FALSE,"見積書 (1)";#N/A,#N/A,FALSE,"見積書 (2)";#N/A,#N/A,FALSE,"見積書 (3)"}</definedName>
    <definedName name="dfdfd" hidden="1">{#N/A,#N/A,FALSE,"見積書 (1)";#N/A,#N/A,FALSE,"見積書 (2)";#N/A,#N/A,FALSE,"見積書 (3)"}</definedName>
    <definedName name="dfnServerCode" localSheetId="16">#REF!</definedName>
    <definedName name="dfnServerCode" localSheetId="0">#REF!</definedName>
    <definedName name="dfnServerCode" localSheetId="3">#REF!</definedName>
    <definedName name="dfnServerCode" localSheetId="4">#REF!</definedName>
    <definedName name="dfnServerCode" localSheetId="1">#REF!</definedName>
    <definedName name="dfnServerCode" localSheetId="5">#REF!</definedName>
    <definedName name="dfnServerCode">#REF!</definedName>
    <definedName name="dfnServerLocation" localSheetId="16">#REF!</definedName>
    <definedName name="dfnServerLocation" localSheetId="3">#REF!</definedName>
    <definedName name="dfnServerLocation" localSheetId="4">#REF!</definedName>
    <definedName name="dfnServerLocation" localSheetId="1">#REF!</definedName>
    <definedName name="dfnServerLocation" localSheetId="5">#REF!</definedName>
    <definedName name="dfnServerLocation">#REF!</definedName>
    <definedName name="dfnServerName" localSheetId="16">#REF!</definedName>
    <definedName name="dfnServerName" localSheetId="3">#REF!</definedName>
    <definedName name="dfnServerName" localSheetId="4">#REF!</definedName>
    <definedName name="dfnServerName" localSheetId="1">#REF!</definedName>
    <definedName name="dfnServerName" localSheetId="5">#REF!</definedName>
    <definedName name="dfnServerName">#REF!</definedName>
    <definedName name="dfwer" localSheetId="10" hidden="1">{"'Sheet1'!$A$92:$B$92","'Sheet1'!$A$1:$J$92"}</definedName>
    <definedName name="dfwer" localSheetId="12" hidden="1">{"'Sheet1'!$A$92:$B$92","'Sheet1'!$A$1:$J$92"}</definedName>
    <definedName name="dfwer" localSheetId="16" hidden="1">{"'Sheet1'!$A$92:$B$92","'Sheet1'!$A$1:$J$92"}</definedName>
    <definedName name="dfwer" localSheetId="0" hidden="1">{"'Sheet1'!$A$92:$B$92","'Sheet1'!$A$1:$J$92"}</definedName>
    <definedName name="dfwer" localSheetId="3" hidden="1">{"'Sheet1'!$A$92:$B$92","'Sheet1'!$A$1:$J$92"}</definedName>
    <definedName name="dfwer" localSheetId="4" hidden="1">{"'Sheet1'!$A$92:$B$92","'Sheet1'!$A$1:$J$92"}</definedName>
    <definedName name="dfwer" localSheetId="1" hidden="1">{"'Sheet1'!$A$92:$B$92","'Sheet1'!$A$1:$J$92"}</definedName>
    <definedName name="dfwer" localSheetId="5" hidden="1">{"'Sheet1'!$A$92:$B$92","'Sheet1'!$A$1:$J$92"}</definedName>
    <definedName name="dfwer" localSheetId="2" hidden="1">{"'Sheet1'!$A$92:$B$92","'Sheet1'!$A$1:$J$92"}</definedName>
    <definedName name="dfwer" localSheetId="8" hidden="1">{"'Sheet1'!$A$92:$B$92","'Sheet1'!$A$1:$J$92"}</definedName>
    <definedName name="dfwer" localSheetId="9" hidden="1">{"'Sheet1'!$A$92:$B$92","'Sheet1'!$A$1:$J$92"}</definedName>
    <definedName name="dfwer" localSheetId="11" hidden="1">{"'Sheet1'!$A$92:$B$92","'Sheet1'!$A$1:$J$92"}</definedName>
    <definedName name="dfwer" localSheetId="13" hidden="1">{"'Sheet1'!$A$92:$B$92","'Sheet1'!$A$1:$J$92"}</definedName>
    <definedName name="dfwer" hidden="1">{"'Sheet1'!$A$92:$B$92","'Sheet1'!$A$1:$J$92"}</definedName>
    <definedName name="Disc1" localSheetId="16">#REF!</definedName>
    <definedName name="Disc1" localSheetId="0">#REF!</definedName>
    <definedName name="Disc1" localSheetId="3">#REF!</definedName>
    <definedName name="Disc1" localSheetId="4">#REF!</definedName>
    <definedName name="Disc1" localSheetId="1">#REF!</definedName>
    <definedName name="Disc1" localSheetId="5">#REF!</definedName>
    <definedName name="Disc1">#REF!</definedName>
    <definedName name="Disc2" localSheetId="16">#REF!</definedName>
    <definedName name="Disc2" localSheetId="3">#REF!</definedName>
    <definedName name="Disc2" localSheetId="4">#REF!</definedName>
    <definedName name="Disc2" localSheetId="1">#REF!</definedName>
    <definedName name="Disc2" localSheetId="5">#REF!</definedName>
    <definedName name="Disc2">#REF!</definedName>
    <definedName name="DISK" localSheetId="16">#REF!</definedName>
    <definedName name="DISK" localSheetId="3">#REF!</definedName>
    <definedName name="DISK" localSheetId="4">#REF!</definedName>
    <definedName name="DISK" localSheetId="1">#REF!</definedName>
    <definedName name="DISK" localSheetId="5">#REF!</definedName>
    <definedName name="DISK">#REF!</definedName>
    <definedName name="Dlog_bk_prj_id">"エディット 12"</definedName>
    <definedName name="Dlog_bk_prj_name">"エディット 13"</definedName>
    <definedName name="Dlog_bk_sht_id">"エディット 14"</definedName>
    <definedName name="Dlog_sh_sht_name">"ドロップ 95"</definedName>
    <definedName name="Doc_Name">[12]Cover!$T$22</definedName>
    <definedName name="DRV" localSheetId="16">#REF!</definedName>
    <definedName name="DRV" localSheetId="0">#REF!</definedName>
    <definedName name="DRV" localSheetId="3">#REF!</definedName>
    <definedName name="DRV" localSheetId="4">#REF!</definedName>
    <definedName name="DRV" localSheetId="1">#REF!</definedName>
    <definedName name="DRV" localSheetId="5">#REF!</definedName>
    <definedName name="DRV">#REF!</definedName>
    <definedName name="dsf" localSheetId="10" hidden="1">{#N/A,#N/A,FALSE,"見積書 (1)";#N/A,#N/A,FALSE,"見積書 (2)";#N/A,#N/A,FALSE,"見積書 (3)"}</definedName>
    <definedName name="dsf" localSheetId="12" hidden="1">{#N/A,#N/A,FALSE,"見積書 (1)";#N/A,#N/A,FALSE,"見積書 (2)";#N/A,#N/A,FALSE,"見積書 (3)"}</definedName>
    <definedName name="dsf" localSheetId="16" hidden="1">{#N/A,#N/A,FALSE,"見積書 (1)";#N/A,#N/A,FALSE,"見積書 (2)";#N/A,#N/A,FALSE,"見積書 (3)"}</definedName>
    <definedName name="dsf" localSheetId="0" hidden="1">{#N/A,#N/A,FALSE,"見積書 (1)";#N/A,#N/A,FALSE,"見積書 (2)";#N/A,#N/A,FALSE,"見積書 (3)"}</definedName>
    <definedName name="dsf" localSheetId="3" hidden="1">{#N/A,#N/A,FALSE,"見積書 (1)";#N/A,#N/A,FALSE,"見積書 (2)";#N/A,#N/A,FALSE,"見積書 (3)"}</definedName>
    <definedName name="dsf" localSheetId="4" hidden="1">{#N/A,#N/A,FALSE,"見積書 (1)";#N/A,#N/A,FALSE,"見積書 (2)";#N/A,#N/A,FALSE,"見積書 (3)"}</definedName>
    <definedName name="dsf" localSheetId="1" hidden="1">{#N/A,#N/A,FALSE,"見積書 (1)";#N/A,#N/A,FALSE,"見積書 (2)";#N/A,#N/A,FALSE,"見積書 (3)"}</definedName>
    <definedName name="dsf" localSheetId="5" hidden="1">{#N/A,#N/A,FALSE,"見積書 (1)";#N/A,#N/A,FALSE,"見積書 (2)";#N/A,#N/A,FALSE,"見積書 (3)"}</definedName>
    <definedName name="dsf" localSheetId="2" hidden="1">{#N/A,#N/A,FALSE,"見積書 (1)";#N/A,#N/A,FALSE,"見積書 (2)";#N/A,#N/A,FALSE,"見積書 (3)"}</definedName>
    <definedName name="dsf" localSheetId="8" hidden="1">{#N/A,#N/A,FALSE,"見積書 (1)";#N/A,#N/A,FALSE,"見積書 (2)";#N/A,#N/A,FALSE,"見積書 (3)"}</definedName>
    <definedName name="dsf" localSheetId="9" hidden="1">{#N/A,#N/A,FALSE,"見積書 (1)";#N/A,#N/A,FALSE,"見積書 (2)";#N/A,#N/A,FALSE,"見積書 (3)"}</definedName>
    <definedName name="dsf" localSheetId="11" hidden="1">{#N/A,#N/A,FALSE,"見積書 (1)";#N/A,#N/A,FALSE,"見積書 (2)";#N/A,#N/A,FALSE,"見積書 (3)"}</definedName>
    <definedName name="dsf" localSheetId="13" hidden="1">{#N/A,#N/A,FALSE,"見積書 (1)";#N/A,#N/A,FALSE,"見積書 (2)";#N/A,#N/A,FALSE,"見積書 (3)"}</definedName>
    <definedName name="dsf" hidden="1">{#N/A,#N/A,FALSE,"見積書 (1)";#N/A,#N/A,FALSE,"見積書 (2)";#N/A,#N/A,FALSE,"見積書 (3)"}</definedName>
    <definedName name="DUM_CUST" localSheetId="3">'[11]G-ALCSF'!#REF!</definedName>
    <definedName name="DUM_CUST" localSheetId="4">'[11]G-ALCSF'!#REF!</definedName>
    <definedName name="DUM_CUST" localSheetId="1">'[11]G-ALCSF'!#REF!</definedName>
    <definedName name="DUM_CUST" localSheetId="5">'[11]G-ALCSF'!#REF!</definedName>
    <definedName name="DUM_CUST">'[11]G-ALCSF'!#REF!</definedName>
    <definedName name="DVD" localSheetId="10" hidden="1">{"ID名称",#N/A,FALSE,"進捗状況";"prog予定",#N/A,FALSE,"進捗状況"}</definedName>
    <definedName name="DVD" localSheetId="12" hidden="1">{"ID名称",#N/A,FALSE,"進捗状況";"prog予定",#N/A,FALSE,"進捗状況"}</definedName>
    <definedName name="DVD" localSheetId="16" hidden="1">{"ID名称",#N/A,FALSE,"進捗状況";"prog予定",#N/A,FALSE,"進捗状況"}</definedName>
    <definedName name="DVD" localSheetId="0" hidden="1">{"ID名称",#N/A,FALSE,"進捗状況";"prog予定",#N/A,FALSE,"進捗状況"}</definedName>
    <definedName name="DVD" localSheetId="3" hidden="1">{"ID名称",#N/A,FALSE,"進捗状況";"prog予定",#N/A,FALSE,"進捗状況"}</definedName>
    <definedName name="DVD" localSheetId="4" hidden="1">{"ID名称",#N/A,FALSE,"進捗状況";"prog予定",#N/A,FALSE,"進捗状況"}</definedName>
    <definedName name="DVD" localSheetId="1" hidden="1">{"ID名称",#N/A,FALSE,"進捗状況";"prog予定",#N/A,FALSE,"進捗状況"}</definedName>
    <definedName name="DVD" localSheetId="5" hidden="1">{"ID名称",#N/A,FALSE,"進捗状況";"prog予定",#N/A,FALSE,"進捗状況"}</definedName>
    <definedName name="DVD" localSheetId="2" hidden="1">{"ID名称",#N/A,FALSE,"進捗状況";"prog予定",#N/A,FALSE,"進捗状況"}</definedName>
    <definedName name="DVD" localSheetId="8" hidden="1">{"ID名称",#N/A,FALSE,"進捗状況";"prog予定",#N/A,FALSE,"進捗状況"}</definedName>
    <definedName name="DVD" localSheetId="9" hidden="1">{"ID名称",#N/A,FALSE,"進捗状況";"prog予定",#N/A,FALSE,"進捗状況"}</definedName>
    <definedName name="DVD" localSheetId="11" hidden="1">{"ID名称",#N/A,FALSE,"進捗状況";"prog予定",#N/A,FALSE,"進捗状況"}</definedName>
    <definedName name="DVD" localSheetId="13" hidden="1">{"ID名称",#N/A,FALSE,"進捗状況";"prog予定",#N/A,FALSE,"進捗状況"}</definedName>
    <definedName name="DVD" hidden="1">{"ID名称",#N/A,FALSE,"進捗状況";"prog予定",#N/A,FALSE,"進捗状況"}</definedName>
    <definedName name="DVDライブラリ" localSheetId="10" hidden="1">{"ID名称",#N/A,FALSE,"進捗状況";"prog予定",#N/A,FALSE,"進捗状況"}</definedName>
    <definedName name="DVDライブラリ" localSheetId="12" hidden="1">{"ID名称",#N/A,FALSE,"進捗状況";"prog予定",#N/A,FALSE,"進捗状況"}</definedName>
    <definedName name="DVDライブラリ" localSheetId="16" hidden="1">{"ID名称",#N/A,FALSE,"進捗状況";"prog予定",#N/A,FALSE,"進捗状況"}</definedName>
    <definedName name="DVDライブラリ" localSheetId="0" hidden="1">{"ID名称",#N/A,FALSE,"進捗状況";"prog予定",#N/A,FALSE,"進捗状況"}</definedName>
    <definedName name="DVDライブラリ" localSheetId="3" hidden="1">{"ID名称",#N/A,FALSE,"進捗状況";"prog予定",#N/A,FALSE,"進捗状況"}</definedName>
    <definedName name="DVDライブラリ" localSheetId="4" hidden="1">{"ID名称",#N/A,FALSE,"進捗状況";"prog予定",#N/A,FALSE,"進捗状況"}</definedName>
    <definedName name="DVDライブラリ" localSheetId="1" hidden="1">{"ID名称",#N/A,FALSE,"進捗状況";"prog予定",#N/A,FALSE,"進捗状況"}</definedName>
    <definedName name="DVDライブラリ" localSheetId="5" hidden="1">{"ID名称",#N/A,FALSE,"進捗状況";"prog予定",#N/A,FALSE,"進捗状況"}</definedName>
    <definedName name="DVDライブラリ" localSheetId="2" hidden="1">{"ID名称",#N/A,FALSE,"進捗状況";"prog予定",#N/A,FALSE,"進捗状況"}</definedName>
    <definedName name="DVDライブラリ" localSheetId="8" hidden="1">{"ID名称",#N/A,FALSE,"進捗状況";"prog予定",#N/A,FALSE,"進捗状況"}</definedName>
    <definedName name="DVDライブラリ" localSheetId="9" hidden="1">{"ID名称",#N/A,FALSE,"進捗状況";"prog予定",#N/A,FALSE,"進捗状況"}</definedName>
    <definedName name="DVDライブラリ" localSheetId="11" hidden="1">{"ID名称",#N/A,FALSE,"進捗状況";"prog予定",#N/A,FALSE,"進捗状況"}</definedName>
    <definedName name="DVDライブラリ" localSheetId="13" hidden="1">{"ID名称",#N/A,FALSE,"進捗状況";"prog予定",#N/A,FALSE,"進捗状況"}</definedName>
    <definedName name="DVDライブラリ" hidden="1">{"ID名称",#N/A,FALSE,"進捗状況";"prog予定",#N/A,FALSE,"進捗状況"}</definedName>
    <definedName name="E_a_record" localSheetId="3">'[11]G-ALCSF'!#REF!</definedName>
    <definedName name="E_a_record" localSheetId="4">'[11]G-ALCSF'!#REF!</definedName>
    <definedName name="E_a_record" localSheetId="1">'[11]G-ALCSF'!#REF!</definedName>
    <definedName name="E_a_record" localSheetId="5">'[11]G-ALCSF'!#REF!</definedName>
    <definedName name="E_a_record">'[11]G-ALCSF'!#REF!</definedName>
    <definedName name="E_DUMMY" localSheetId="3">'[11]G-ALCSF'!#REF!</definedName>
    <definedName name="E_DUMMY" localSheetId="4">'[11]G-ALCSF'!#REF!</definedName>
    <definedName name="E_DUMMY" localSheetId="1">'[11]G-ALCSF'!#REF!</definedName>
    <definedName name="E_DUMMY" localSheetId="5">'[11]G-ALCSF'!#REF!</definedName>
    <definedName name="E_DUMMY">'[11]G-ALCSF'!#REF!</definedName>
    <definedName name="ee" localSheetId="10" hidden="1">{#N/A,#N/A,FALSE,"見積書 (1)";#N/A,#N/A,FALSE,"見積書 (2)";#N/A,#N/A,FALSE,"見積書 (3)"}</definedName>
    <definedName name="ee" localSheetId="12" hidden="1">{#N/A,#N/A,FALSE,"見積書 (1)";#N/A,#N/A,FALSE,"見積書 (2)";#N/A,#N/A,FALSE,"見積書 (3)"}</definedName>
    <definedName name="ee" localSheetId="16" hidden="1">{#N/A,#N/A,FALSE,"見積書 (1)";#N/A,#N/A,FALSE,"見積書 (2)";#N/A,#N/A,FALSE,"見積書 (3)"}</definedName>
    <definedName name="ee" localSheetId="0" hidden="1">{#N/A,#N/A,FALSE,"見積書 (1)";#N/A,#N/A,FALSE,"見積書 (2)";#N/A,#N/A,FALSE,"見積書 (3)"}</definedName>
    <definedName name="ee" localSheetId="3" hidden="1">{#N/A,#N/A,FALSE,"見積書 (1)";#N/A,#N/A,FALSE,"見積書 (2)";#N/A,#N/A,FALSE,"見積書 (3)"}</definedName>
    <definedName name="ee" localSheetId="4" hidden="1">{#N/A,#N/A,FALSE,"見積書 (1)";#N/A,#N/A,FALSE,"見積書 (2)";#N/A,#N/A,FALSE,"見積書 (3)"}</definedName>
    <definedName name="ee" localSheetId="1" hidden="1">{#N/A,#N/A,FALSE,"見積書 (1)";#N/A,#N/A,FALSE,"見積書 (2)";#N/A,#N/A,FALSE,"見積書 (3)"}</definedName>
    <definedName name="ee" localSheetId="5" hidden="1">{#N/A,#N/A,FALSE,"見積書 (1)";#N/A,#N/A,FALSE,"見積書 (2)";#N/A,#N/A,FALSE,"見積書 (3)"}</definedName>
    <definedName name="ee" localSheetId="2" hidden="1">{#N/A,#N/A,FALSE,"見積書 (1)";#N/A,#N/A,FALSE,"見積書 (2)";#N/A,#N/A,FALSE,"見積書 (3)"}</definedName>
    <definedName name="ee" localSheetId="8" hidden="1">{#N/A,#N/A,FALSE,"見積書 (1)";#N/A,#N/A,FALSE,"見積書 (2)";#N/A,#N/A,FALSE,"見積書 (3)"}</definedName>
    <definedName name="ee" localSheetId="9" hidden="1">{#N/A,#N/A,FALSE,"見積書 (1)";#N/A,#N/A,FALSE,"見積書 (2)";#N/A,#N/A,FALSE,"見積書 (3)"}</definedName>
    <definedName name="ee" localSheetId="11" hidden="1">{#N/A,#N/A,FALSE,"見積書 (1)";#N/A,#N/A,FALSE,"見積書 (2)";#N/A,#N/A,FALSE,"見積書 (3)"}</definedName>
    <definedName name="ee" localSheetId="13" hidden="1">{#N/A,#N/A,FALSE,"見積書 (1)";#N/A,#N/A,FALSE,"見積書 (2)";#N/A,#N/A,FALSE,"見積書 (3)"}</definedName>
    <definedName name="ee" hidden="1">{#N/A,#N/A,FALSE,"見積書 (1)";#N/A,#N/A,FALSE,"見積書 (2)";#N/A,#N/A,FALSE,"見積書 (3)"}</definedName>
    <definedName name="eee" localSheetId="10" hidden="1">{#N/A,#N/A,FALSE,"見積書 (1)";#N/A,#N/A,FALSE,"見積書 (2)";#N/A,#N/A,FALSE,"見積書 (3)"}</definedName>
    <definedName name="eee" localSheetId="12" hidden="1">{#N/A,#N/A,FALSE,"見積書 (1)";#N/A,#N/A,FALSE,"見積書 (2)";#N/A,#N/A,FALSE,"見積書 (3)"}</definedName>
    <definedName name="eee" localSheetId="16" hidden="1">{#N/A,#N/A,FALSE,"見積書 (1)";#N/A,#N/A,FALSE,"見積書 (2)";#N/A,#N/A,FALSE,"見積書 (3)"}</definedName>
    <definedName name="eee" localSheetId="0" hidden="1">{#N/A,#N/A,FALSE,"見積書 (1)";#N/A,#N/A,FALSE,"見積書 (2)";#N/A,#N/A,FALSE,"見積書 (3)"}</definedName>
    <definedName name="eee" localSheetId="3" hidden="1">{#N/A,#N/A,FALSE,"見積書 (1)";#N/A,#N/A,FALSE,"見積書 (2)";#N/A,#N/A,FALSE,"見積書 (3)"}</definedName>
    <definedName name="eee" localSheetId="4" hidden="1">{#N/A,#N/A,FALSE,"見積書 (1)";#N/A,#N/A,FALSE,"見積書 (2)";#N/A,#N/A,FALSE,"見積書 (3)"}</definedName>
    <definedName name="eee" localSheetId="1" hidden="1">{#N/A,#N/A,FALSE,"見積書 (1)";#N/A,#N/A,FALSE,"見積書 (2)";#N/A,#N/A,FALSE,"見積書 (3)"}</definedName>
    <definedName name="eee" localSheetId="5" hidden="1">{#N/A,#N/A,FALSE,"見積書 (1)";#N/A,#N/A,FALSE,"見積書 (2)";#N/A,#N/A,FALSE,"見積書 (3)"}</definedName>
    <definedName name="eee" localSheetId="2" hidden="1">{#N/A,#N/A,FALSE,"見積書 (1)";#N/A,#N/A,FALSE,"見積書 (2)";#N/A,#N/A,FALSE,"見積書 (3)"}</definedName>
    <definedName name="eee" localSheetId="8" hidden="1">{#N/A,#N/A,FALSE,"見積書 (1)";#N/A,#N/A,FALSE,"見積書 (2)";#N/A,#N/A,FALSE,"見積書 (3)"}</definedName>
    <definedName name="eee" localSheetId="9" hidden="1">{#N/A,#N/A,FALSE,"見積書 (1)";#N/A,#N/A,FALSE,"見積書 (2)";#N/A,#N/A,FALSE,"見積書 (3)"}</definedName>
    <definedName name="eee" localSheetId="11" hidden="1">{#N/A,#N/A,FALSE,"見積書 (1)";#N/A,#N/A,FALSE,"見積書 (2)";#N/A,#N/A,FALSE,"見積書 (3)"}</definedName>
    <definedName name="eee" localSheetId="13" hidden="1">{#N/A,#N/A,FALSE,"見積書 (1)";#N/A,#N/A,FALSE,"見積書 (2)";#N/A,#N/A,FALSE,"見積書 (3)"}</definedName>
    <definedName name="eee" hidden="1">{#N/A,#N/A,FALSE,"見積書 (1)";#N/A,#N/A,FALSE,"見積書 (2)";#N/A,#N/A,FALSE,"見積書 (3)"}</definedName>
    <definedName name="Effective_Date">'[23]PLUS Users'!$C$6</definedName>
    <definedName name="EndRow" localSheetId="16">#REF!</definedName>
    <definedName name="EndRow" localSheetId="0">#REF!</definedName>
    <definedName name="EndRow" localSheetId="3">#REF!</definedName>
    <definedName name="EndRow" localSheetId="4">#REF!</definedName>
    <definedName name="EndRow" localSheetId="1">#REF!</definedName>
    <definedName name="EndRow" localSheetId="5">#REF!</definedName>
    <definedName name="EndRow">#REF!</definedName>
    <definedName name="english_shiiresaki_name">'[32]Pull Down'!$L$6:$L$270</definedName>
    <definedName name="EOR_REQUEST" localSheetId="16">#REF!</definedName>
    <definedName name="EOR_REQUEST" localSheetId="0">#REF!</definedName>
    <definedName name="EOR_REQUEST" localSheetId="3">#REF!</definedName>
    <definedName name="EOR_REQUEST" localSheetId="4">#REF!</definedName>
    <definedName name="EOR_REQUEST" localSheetId="1">#REF!</definedName>
    <definedName name="EOR_REQUEST" localSheetId="5">#REF!</definedName>
    <definedName name="EOR_REQUEST">#REF!</definedName>
    <definedName name="ER" localSheetId="16">#REF!</definedName>
    <definedName name="ER" localSheetId="3">#REF!</definedName>
    <definedName name="ER" localSheetId="4">#REF!</definedName>
    <definedName name="ER" localSheetId="1">#REF!</definedName>
    <definedName name="ER" localSheetId="5">#REF!</definedName>
    <definedName name="ER">#REF!</definedName>
    <definedName name="ert" localSheetId="10" hidden="1">{"'Sheet1'!$A$92:$B$92","'Sheet1'!$A$1:$J$92"}</definedName>
    <definedName name="ert" localSheetId="12" hidden="1">{"'Sheet1'!$A$92:$B$92","'Sheet1'!$A$1:$J$92"}</definedName>
    <definedName name="ert" localSheetId="16" hidden="1">{"'Sheet1'!$A$92:$B$92","'Sheet1'!$A$1:$J$92"}</definedName>
    <definedName name="ert" localSheetId="0" hidden="1">{"'Sheet1'!$A$92:$B$92","'Sheet1'!$A$1:$J$92"}</definedName>
    <definedName name="ert" localSheetId="3" hidden="1">{"'Sheet1'!$A$92:$B$92","'Sheet1'!$A$1:$J$92"}</definedName>
    <definedName name="ert" localSheetId="4" hidden="1">{"'Sheet1'!$A$92:$B$92","'Sheet1'!$A$1:$J$92"}</definedName>
    <definedName name="ert" localSheetId="1" hidden="1">{"'Sheet1'!$A$92:$B$92","'Sheet1'!$A$1:$J$92"}</definedName>
    <definedName name="ert" localSheetId="5" hidden="1">{"'Sheet1'!$A$92:$B$92","'Sheet1'!$A$1:$J$92"}</definedName>
    <definedName name="ert" localSheetId="2" hidden="1">{"'Sheet1'!$A$92:$B$92","'Sheet1'!$A$1:$J$92"}</definedName>
    <definedName name="ert" localSheetId="8" hidden="1">{"'Sheet1'!$A$92:$B$92","'Sheet1'!$A$1:$J$92"}</definedName>
    <definedName name="ert" localSheetId="9" hidden="1">{"'Sheet1'!$A$92:$B$92","'Sheet1'!$A$1:$J$92"}</definedName>
    <definedName name="ert" localSheetId="11" hidden="1">{"'Sheet1'!$A$92:$B$92","'Sheet1'!$A$1:$J$92"}</definedName>
    <definedName name="ert" localSheetId="13" hidden="1">{"'Sheet1'!$A$92:$B$92","'Sheet1'!$A$1:$J$92"}</definedName>
    <definedName name="ert" hidden="1">{"'Sheet1'!$A$92:$B$92","'Sheet1'!$A$1:$J$92"}</definedName>
    <definedName name="Excel_BuiltIn_Database_0" localSheetId="3">[28]PR!#REF!</definedName>
    <definedName name="Excel_BuiltIn_Database_0" localSheetId="4">[28]PR!#REF!</definedName>
    <definedName name="Excel_BuiltIn_Database_0" localSheetId="5">[29]PR!#REF!</definedName>
    <definedName name="Excel_BuiltIn_Database_0">[28]PR!#REF!</definedName>
    <definedName name="Excel_BuiltIn_Print_Area_1" localSheetId="16">#REF!</definedName>
    <definedName name="Excel_BuiltIn_Print_Area_1" localSheetId="0">#REF!</definedName>
    <definedName name="Excel_BuiltIn_Print_Area_1" localSheetId="3">#REF!</definedName>
    <definedName name="Excel_BuiltIn_Print_Area_1" localSheetId="4">#REF!</definedName>
    <definedName name="Excel_BuiltIn_Print_Area_1" localSheetId="1">#REF!</definedName>
    <definedName name="Excel_BuiltIn_Print_Area_1" localSheetId="5">#REF!</definedName>
    <definedName name="Excel_BuiltIn_Print_Area_1">#REF!</definedName>
    <definedName name="Excel_BuiltIn_Print_Area_2" localSheetId="16">#REF!</definedName>
    <definedName name="Excel_BuiltIn_Print_Area_2" localSheetId="3">#REF!</definedName>
    <definedName name="Excel_BuiltIn_Print_Area_2" localSheetId="4">#REF!</definedName>
    <definedName name="Excel_BuiltIn_Print_Area_2" localSheetId="1">#REF!</definedName>
    <definedName name="Excel_BuiltIn_Print_Area_2" localSheetId="5">#REF!</definedName>
    <definedName name="Excel_BuiltIn_Print_Area_2">#REF!</definedName>
    <definedName name="Excel_BuiltIn_Print_Titles">NA()</definedName>
    <definedName name="Excel_BuiltIn_Print_Titles_1" localSheetId="16">#REF!</definedName>
    <definedName name="Excel_BuiltIn_Print_Titles_1" localSheetId="0">#REF!</definedName>
    <definedName name="Excel_BuiltIn_Print_Titles_1" localSheetId="3">#REF!</definedName>
    <definedName name="Excel_BuiltIn_Print_Titles_1" localSheetId="4">#REF!</definedName>
    <definedName name="Excel_BuiltIn_Print_Titles_1" localSheetId="1">#REF!</definedName>
    <definedName name="Excel_BuiltIn_Print_Titles_1" localSheetId="5">#REF!</definedName>
    <definedName name="Excel_BuiltIn_Print_Titles_1">#REF!</definedName>
    <definedName name="Excel_BuiltIn_Print_Titles_2" localSheetId="16">#REF!</definedName>
    <definedName name="Excel_BuiltIn_Print_Titles_2" localSheetId="3">#REF!</definedName>
    <definedName name="Excel_BuiltIn_Print_Titles_2" localSheetId="4">#REF!</definedName>
    <definedName name="Excel_BuiltIn_Print_Titles_2" localSheetId="1">#REF!</definedName>
    <definedName name="Excel_BuiltIn_Print_Titles_2" localSheetId="5">#REF!</definedName>
    <definedName name="Excel_BuiltIn_Print_Titles_2">#REF!</definedName>
    <definedName name="Exchange_Rate">'[23]PLUS Users'!$C$5</definedName>
    <definedName name="ｆ" localSheetId="10" hidden="1">{"'Sheet1'!$A$92:$B$92","'Sheet1'!$A$1:$J$92"}</definedName>
    <definedName name="ｆ" localSheetId="12" hidden="1">{"'Sheet1'!$A$92:$B$92","'Sheet1'!$A$1:$J$92"}</definedName>
    <definedName name="ｆ" localSheetId="16" hidden="1">{"'Sheet1'!$A$92:$B$92","'Sheet1'!$A$1:$J$92"}</definedName>
    <definedName name="ｆ" localSheetId="0" hidden="1">{"'Sheet1'!$A$92:$B$92","'Sheet1'!$A$1:$J$92"}</definedName>
    <definedName name="ｆ" localSheetId="3" hidden="1">{"'Sheet1'!$A$92:$B$92","'Sheet1'!$A$1:$J$92"}</definedName>
    <definedName name="ｆ" localSheetId="4" hidden="1">{"'Sheet1'!$A$92:$B$92","'Sheet1'!$A$1:$J$92"}</definedName>
    <definedName name="ｆ" localSheetId="1" hidden="1">{"'Sheet1'!$A$92:$B$92","'Sheet1'!$A$1:$J$92"}</definedName>
    <definedName name="ｆ" localSheetId="5" hidden="1">{"'Sheet1'!$A$92:$B$92","'Sheet1'!$A$1:$J$92"}</definedName>
    <definedName name="ｆ" localSheetId="2" hidden="1">{"'Sheet1'!$A$92:$B$92","'Sheet1'!$A$1:$J$92"}</definedName>
    <definedName name="ｆ" localSheetId="8" hidden="1">{"'Sheet1'!$A$92:$B$92","'Sheet1'!$A$1:$J$92"}</definedName>
    <definedName name="ｆ" localSheetId="9" hidden="1">{"'Sheet1'!$A$92:$B$92","'Sheet1'!$A$1:$J$92"}</definedName>
    <definedName name="ｆ" localSheetId="11" hidden="1">{"'Sheet1'!$A$92:$B$92","'Sheet1'!$A$1:$J$92"}</definedName>
    <definedName name="ｆ" localSheetId="13" hidden="1">{"'Sheet1'!$A$92:$B$92","'Sheet1'!$A$1:$J$92"}</definedName>
    <definedName name="ｆ" hidden="1">{"'Sheet1'!$A$92:$B$92","'Sheet1'!$A$1:$J$92"}</definedName>
    <definedName name="FAN" localSheetId="16">#REF!</definedName>
    <definedName name="FAN" localSheetId="0">#REF!</definedName>
    <definedName name="FAN" localSheetId="3">#REF!</definedName>
    <definedName name="FAN" localSheetId="4">#REF!</definedName>
    <definedName name="FAN" localSheetId="1">#REF!</definedName>
    <definedName name="FAN" localSheetId="5">#REF!</definedName>
    <definedName name="FAN">#REF!</definedName>
    <definedName name="FCST" localSheetId="16">#REF!</definedName>
    <definedName name="FCST" localSheetId="3">#REF!</definedName>
    <definedName name="FCST" localSheetId="4">#REF!</definedName>
    <definedName name="FCST" localSheetId="1">#REF!</definedName>
    <definedName name="FCST" localSheetId="5">#REF!</definedName>
    <definedName name="FCST">#REF!</definedName>
    <definedName name="FDE" localSheetId="16">#REF!</definedName>
    <definedName name="FDE" localSheetId="3">#REF!</definedName>
    <definedName name="FDE" localSheetId="4">#REF!</definedName>
    <definedName name="FDE" localSheetId="1">#REF!</definedName>
    <definedName name="FDE" localSheetId="5">#REF!</definedName>
    <definedName name="FDE">#REF!</definedName>
    <definedName name="FDE_OPT1" localSheetId="16">#REF!</definedName>
    <definedName name="FDE_OPT1" localSheetId="3">#REF!</definedName>
    <definedName name="FDE_OPT1" localSheetId="4">#REF!</definedName>
    <definedName name="FDE_OPT1" localSheetId="1">#REF!</definedName>
    <definedName name="FDE_OPT1" localSheetId="5">#REF!</definedName>
    <definedName name="FDE_OPT1">#REF!</definedName>
    <definedName name="FDE_OPT2" localSheetId="16">#REF!</definedName>
    <definedName name="FDE_OPT2" localSheetId="3">#REF!</definedName>
    <definedName name="FDE_OPT2" localSheetId="4">#REF!</definedName>
    <definedName name="FDE_OPT2" localSheetId="1">#REF!</definedName>
    <definedName name="FDE_OPT2" localSheetId="5">#REF!</definedName>
    <definedName name="FDE_OPT2">#REF!</definedName>
    <definedName name="fdf" localSheetId="10" hidden="1">{#N/A,#N/A,FALSE,"見積書 (1)";#N/A,#N/A,FALSE,"見積書 (2)";#N/A,#N/A,FALSE,"見積書 (3)"}</definedName>
    <definedName name="fdf" localSheetId="12" hidden="1">{#N/A,#N/A,FALSE,"見積書 (1)";#N/A,#N/A,FALSE,"見積書 (2)";#N/A,#N/A,FALSE,"見積書 (3)"}</definedName>
    <definedName name="fdf" localSheetId="16" hidden="1">{#N/A,#N/A,FALSE,"見積書 (1)";#N/A,#N/A,FALSE,"見積書 (2)";#N/A,#N/A,FALSE,"見積書 (3)"}</definedName>
    <definedName name="fdf" localSheetId="0" hidden="1">{#N/A,#N/A,FALSE,"見積書 (1)";#N/A,#N/A,FALSE,"見積書 (2)";#N/A,#N/A,FALSE,"見積書 (3)"}</definedName>
    <definedName name="fdf" localSheetId="3" hidden="1">{#N/A,#N/A,FALSE,"見積書 (1)";#N/A,#N/A,FALSE,"見積書 (2)";#N/A,#N/A,FALSE,"見積書 (3)"}</definedName>
    <definedName name="fdf" localSheetId="4" hidden="1">{#N/A,#N/A,FALSE,"見積書 (1)";#N/A,#N/A,FALSE,"見積書 (2)";#N/A,#N/A,FALSE,"見積書 (3)"}</definedName>
    <definedName name="fdf" localSheetId="1" hidden="1">{#N/A,#N/A,FALSE,"見積書 (1)";#N/A,#N/A,FALSE,"見積書 (2)";#N/A,#N/A,FALSE,"見積書 (3)"}</definedName>
    <definedName name="fdf" localSheetId="5" hidden="1">{#N/A,#N/A,FALSE,"見積書 (1)";#N/A,#N/A,FALSE,"見積書 (2)";#N/A,#N/A,FALSE,"見積書 (3)"}</definedName>
    <definedName name="fdf" localSheetId="2" hidden="1">{#N/A,#N/A,FALSE,"見積書 (1)";#N/A,#N/A,FALSE,"見積書 (2)";#N/A,#N/A,FALSE,"見積書 (3)"}</definedName>
    <definedName name="fdf" localSheetId="8" hidden="1">{#N/A,#N/A,FALSE,"見積書 (1)";#N/A,#N/A,FALSE,"見積書 (2)";#N/A,#N/A,FALSE,"見積書 (3)"}</definedName>
    <definedName name="fdf" localSheetId="9" hidden="1">{#N/A,#N/A,FALSE,"見積書 (1)";#N/A,#N/A,FALSE,"見積書 (2)";#N/A,#N/A,FALSE,"見積書 (3)"}</definedName>
    <definedName name="fdf" localSheetId="11" hidden="1">{#N/A,#N/A,FALSE,"見積書 (1)";#N/A,#N/A,FALSE,"見積書 (2)";#N/A,#N/A,FALSE,"見積書 (3)"}</definedName>
    <definedName name="fdf" localSheetId="13" hidden="1">{#N/A,#N/A,FALSE,"見積書 (1)";#N/A,#N/A,FALSE,"見積書 (2)";#N/A,#N/A,FALSE,"見積書 (3)"}</definedName>
    <definedName name="fdf" hidden="1">{#N/A,#N/A,FALSE,"見積書 (1)";#N/A,#N/A,FALSE,"見積書 (2)";#N/A,#N/A,FALSE,"見積書 (3)"}</definedName>
    <definedName name="fdsa" localSheetId="10" hidden="1">{#N/A,#N/A,FALSE,"見積書 (1)";#N/A,#N/A,FALSE,"見積書 (2)";#N/A,#N/A,FALSE,"見積書 (3)"}</definedName>
    <definedName name="fdsa" localSheetId="12" hidden="1">{#N/A,#N/A,FALSE,"見積書 (1)";#N/A,#N/A,FALSE,"見積書 (2)";#N/A,#N/A,FALSE,"見積書 (3)"}</definedName>
    <definedName name="fdsa" localSheetId="16" hidden="1">{#N/A,#N/A,FALSE,"見積書 (1)";#N/A,#N/A,FALSE,"見積書 (2)";#N/A,#N/A,FALSE,"見積書 (3)"}</definedName>
    <definedName name="fdsa" localSheetId="0" hidden="1">{#N/A,#N/A,FALSE,"見積書 (1)";#N/A,#N/A,FALSE,"見積書 (2)";#N/A,#N/A,FALSE,"見積書 (3)"}</definedName>
    <definedName name="fdsa" localSheetId="3" hidden="1">{#N/A,#N/A,FALSE,"見積書 (1)";#N/A,#N/A,FALSE,"見積書 (2)";#N/A,#N/A,FALSE,"見積書 (3)"}</definedName>
    <definedName name="fdsa" localSheetId="4" hidden="1">{#N/A,#N/A,FALSE,"見積書 (1)";#N/A,#N/A,FALSE,"見積書 (2)";#N/A,#N/A,FALSE,"見積書 (3)"}</definedName>
    <definedName name="fdsa" localSheetId="1" hidden="1">{#N/A,#N/A,FALSE,"見積書 (1)";#N/A,#N/A,FALSE,"見積書 (2)";#N/A,#N/A,FALSE,"見積書 (3)"}</definedName>
    <definedName name="fdsa" localSheetId="5" hidden="1">{#N/A,#N/A,FALSE,"見積書 (1)";#N/A,#N/A,FALSE,"見積書 (2)";#N/A,#N/A,FALSE,"見積書 (3)"}</definedName>
    <definedName name="fdsa" localSheetId="2" hidden="1">{#N/A,#N/A,FALSE,"見積書 (1)";#N/A,#N/A,FALSE,"見積書 (2)";#N/A,#N/A,FALSE,"見積書 (3)"}</definedName>
    <definedName name="fdsa" localSheetId="8" hidden="1">{#N/A,#N/A,FALSE,"見積書 (1)";#N/A,#N/A,FALSE,"見積書 (2)";#N/A,#N/A,FALSE,"見積書 (3)"}</definedName>
    <definedName name="fdsa" localSheetId="9" hidden="1">{#N/A,#N/A,FALSE,"見積書 (1)";#N/A,#N/A,FALSE,"見積書 (2)";#N/A,#N/A,FALSE,"見積書 (3)"}</definedName>
    <definedName name="fdsa" localSheetId="11" hidden="1">{#N/A,#N/A,FALSE,"見積書 (1)";#N/A,#N/A,FALSE,"見積書 (2)";#N/A,#N/A,FALSE,"見積書 (3)"}</definedName>
    <definedName name="fdsa" localSheetId="13" hidden="1">{#N/A,#N/A,FALSE,"見積書 (1)";#N/A,#N/A,FALSE,"見積書 (2)";#N/A,#N/A,FALSE,"見積書 (3)"}</definedName>
    <definedName name="fdsa" hidden="1">{#N/A,#N/A,FALSE,"見積書 (1)";#N/A,#N/A,FALSE,"見積書 (2)";#N/A,#N/A,FALSE,"見積書 (3)"}</definedName>
    <definedName name="ｆｆ" localSheetId="10" hidden="1">{"'Sheet1'!$A$92:$B$92","'Sheet1'!$A$1:$J$92"}</definedName>
    <definedName name="ｆｆ" localSheetId="12" hidden="1">{"'Sheet1'!$A$92:$B$92","'Sheet1'!$A$1:$J$92"}</definedName>
    <definedName name="ｆｆ" localSheetId="16" hidden="1">{"'Sheet1'!$A$92:$B$92","'Sheet1'!$A$1:$J$92"}</definedName>
    <definedName name="ｆｆ" localSheetId="0" hidden="1">{"'Sheet1'!$A$92:$B$92","'Sheet1'!$A$1:$J$92"}</definedName>
    <definedName name="ｆｆ" localSheetId="3" hidden="1">{"'Sheet1'!$A$92:$B$92","'Sheet1'!$A$1:$J$92"}</definedName>
    <definedName name="ｆｆ" localSheetId="4" hidden="1">{"'Sheet1'!$A$92:$B$92","'Sheet1'!$A$1:$J$92"}</definedName>
    <definedName name="ｆｆ" localSheetId="1" hidden="1">{"'Sheet1'!$A$92:$B$92","'Sheet1'!$A$1:$J$92"}</definedName>
    <definedName name="ｆｆ" localSheetId="5" hidden="1">{"'Sheet1'!$A$92:$B$92","'Sheet1'!$A$1:$J$92"}</definedName>
    <definedName name="ｆｆ" localSheetId="2" hidden="1">{"'Sheet1'!$A$92:$B$92","'Sheet1'!$A$1:$J$92"}</definedName>
    <definedName name="ｆｆ" localSheetId="8" hidden="1">{"'Sheet1'!$A$92:$B$92","'Sheet1'!$A$1:$J$92"}</definedName>
    <definedName name="ｆｆ" localSheetId="9" hidden="1">{"'Sheet1'!$A$92:$B$92","'Sheet1'!$A$1:$J$92"}</definedName>
    <definedName name="ｆｆ" localSheetId="11" hidden="1">{"'Sheet1'!$A$92:$B$92","'Sheet1'!$A$1:$J$92"}</definedName>
    <definedName name="ｆｆ" localSheetId="13" hidden="1">{"'Sheet1'!$A$92:$B$92","'Sheet1'!$A$1:$J$92"}</definedName>
    <definedName name="ｆｆ" hidden="1">{"'Sheet1'!$A$92:$B$92","'Sheet1'!$A$1:$J$92"}</definedName>
    <definedName name="fff" localSheetId="10" hidden="1">{#N/A,#N/A,FALSE,"見積書 (1)";#N/A,#N/A,FALSE,"見積書 (2)";#N/A,#N/A,FALSE,"見積書 (3)"}</definedName>
    <definedName name="fff" localSheetId="12" hidden="1">{#N/A,#N/A,FALSE,"見積書 (1)";#N/A,#N/A,FALSE,"見積書 (2)";#N/A,#N/A,FALSE,"見積書 (3)"}</definedName>
    <definedName name="fff" localSheetId="16" hidden="1">{#N/A,#N/A,FALSE,"見積書 (1)";#N/A,#N/A,FALSE,"見積書 (2)";#N/A,#N/A,FALSE,"見積書 (3)"}</definedName>
    <definedName name="fff" localSheetId="0" hidden="1">{#N/A,#N/A,FALSE,"見積書 (1)";#N/A,#N/A,FALSE,"見積書 (2)";#N/A,#N/A,FALSE,"見積書 (3)"}</definedName>
    <definedName name="fff" localSheetId="3" hidden="1">{#N/A,#N/A,FALSE,"見積書 (1)";#N/A,#N/A,FALSE,"見積書 (2)";#N/A,#N/A,FALSE,"見積書 (3)"}</definedName>
    <definedName name="fff" localSheetId="4" hidden="1">{#N/A,#N/A,FALSE,"見積書 (1)";#N/A,#N/A,FALSE,"見積書 (2)";#N/A,#N/A,FALSE,"見積書 (3)"}</definedName>
    <definedName name="fff" localSheetId="1" hidden="1">{#N/A,#N/A,FALSE,"見積書 (1)";#N/A,#N/A,FALSE,"見積書 (2)";#N/A,#N/A,FALSE,"見積書 (3)"}</definedName>
    <definedName name="fff" localSheetId="5" hidden="1">{#N/A,#N/A,FALSE,"見積書 (1)";#N/A,#N/A,FALSE,"見積書 (2)";#N/A,#N/A,FALSE,"見積書 (3)"}</definedName>
    <definedName name="fff" localSheetId="2" hidden="1">{#N/A,#N/A,FALSE,"見積書 (1)";#N/A,#N/A,FALSE,"見積書 (2)";#N/A,#N/A,FALSE,"見積書 (3)"}</definedName>
    <definedName name="fff" localSheetId="8" hidden="1">{#N/A,#N/A,FALSE,"見積書 (1)";#N/A,#N/A,FALSE,"見積書 (2)";#N/A,#N/A,FALSE,"見積書 (3)"}</definedName>
    <definedName name="fff" localSheetId="9" hidden="1">{#N/A,#N/A,FALSE,"見積書 (1)";#N/A,#N/A,FALSE,"見積書 (2)";#N/A,#N/A,FALSE,"見積書 (3)"}</definedName>
    <definedName name="fff" localSheetId="11" hidden="1">{#N/A,#N/A,FALSE,"見積書 (1)";#N/A,#N/A,FALSE,"見積書 (2)";#N/A,#N/A,FALSE,"見積書 (3)"}</definedName>
    <definedName name="fff" localSheetId="13" hidden="1">{#N/A,#N/A,FALSE,"見積書 (1)";#N/A,#N/A,FALSE,"見積書 (2)";#N/A,#N/A,FALSE,"見積書 (3)"}</definedName>
    <definedName name="fff" hidden="1">{#N/A,#N/A,FALSE,"見積書 (1)";#N/A,#N/A,FALSE,"見積書 (2)";#N/A,#N/A,FALSE,"見積書 (3)"}</definedName>
    <definedName name="ｆｆｆｆ" localSheetId="10" hidden="1">{"'Sheet1'!$A$92:$B$92","'Sheet1'!$A$1:$J$92"}</definedName>
    <definedName name="ｆｆｆｆ" localSheetId="12" hidden="1">{"'Sheet1'!$A$92:$B$92","'Sheet1'!$A$1:$J$92"}</definedName>
    <definedName name="ｆｆｆｆ" localSheetId="16" hidden="1">{"'Sheet1'!$A$92:$B$92","'Sheet1'!$A$1:$J$92"}</definedName>
    <definedName name="ｆｆｆｆ" localSheetId="0" hidden="1">{"'Sheet1'!$A$92:$B$92","'Sheet1'!$A$1:$J$92"}</definedName>
    <definedName name="ｆｆｆｆ" localSheetId="3" hidden="1">{"'Sheet1'!$A$92:$B$92","'Sheet1'!$A$1:$J$92"}</definedName>
    <definedName name="ｆｆｆｆ" localSheetId="4" hidden="1">{"'Sheet1'!$A$92:$B$92","'Sheet1'!$A$1:$J$92"}</definedName>
    <definedName name="ｆｆｆｆ" localSheetId="1" hidden="1">{"'Sheet1'!$A$92:$B$92","'Sheet1'!$A$1:$J$92"}</definedName>
    <definedName name="ｆｆｆｆ" localSheetId="5" hidden="1">{"'Sheet1'!$A$92:$B$92","'Sheet1'!$A$1:$J$92"}</definedName>
    <definedName name="ｆｆｆｆ" localSheetId="2" hidden="1">{"'Sheet1'!$A$92:$B$92","'Sheet1'!$A$1:$J$92"}</definedName>
    <definedName name="ｆｆｆｆ" localSheetId="8" hidden="1">{"'Sheet1'!$A$92:$B$92","'Sheet1'!$A$1:$J$92"}</definedName>
    <definedName name="ｆｆｆｆ" localSheetId="9" hidden="1">{"'Sheet1'!$A$92:$B$92","'Sheet1'!$A$1:$J$92"}</definedName>
    <definedName name="ｆｆｆｆ" localSheetId="11" hidden="1">{"'Sheet1'!$A$92:$B$92","'Sheet1'!$A$1:$J$92"}</definedName>
    <definedName name="ｆｆｆｆ" localSheetId="13" hidden="1">{"'Sheet1'!$A$92:$B$92","'Sheet1'!$A$1:$J$92"}</definedName>
    <definedName name="ｆｆｆｆ" hidden="1">{"'Sheet1'!$A$92:$B$92","'Sheet1'!$A$1:$J$92"}</definedName>
    <definedName name="ｆｆｆｆｆｆ" localSheetId="10" hidden="1">{"'Sheet1'!$A$92:$B$92","'Sheet1'!$A$1:$J$92"}</definedName>
    <definedName name="ｆｆｆｆｆｆ" localSheetId="12" hidden="1">{"'Sheet1'!$A$92:$B$92","'Sheet1'!$A$1:$J$92"}</definedName>
    <definedName name="ｆｆｆｆｆｆ" localSheetId="16" hidden="1">{"'Sheet1'!$A$92:$B$92","'Sheet1'!$A$1:$J$92"}</definedName>
    <definedName name="ｆｆｆｆｆｆ" localSheetId="0" hidden="1">{"'Sheet1'!$A$92:$B$92","'Sheet1'!$A$1:$J$92"}</definedName>
    <definedName name="ｆｆｆｆｆｆ" localSheetId="3" hidden="1">{"'Sheet1'!$A$92:$B$92","'Sheet1'!$A$1:$J$92"}</definedName>
    <definedName name="ｆｆｆｆｆｆ" localSheetId="4" hidden="1">{"'Sheet1'!$A$92:$B$92","'Sheet1'!$A$1:$J$92"}</definedName>
    <definedName name="ｆｆｆｆｆｆ" localSheetId="1" hidden="1">{"'Sheet1'!$A$92:$B$92","'Sheet1'!$A$1:$J$92"}</definedName>
    <definedName name="ｆｆｆｆｆｆ" localSheetId="5" hidden="1">{"'Sheet1'!$A$92:$B$92","'Sheet1'!$A$1:$J$92"}</definedName>
    <definedName name="ｆｆｆｆｆｆ" localSheetId="2" hidden="1">{"'Sheet1'!$A$92:$B$92","'Sheet1'!$A$1:$J$92"}</definedName>
    <definedName name="ｆｆｆｆｆｆ" localSheetId="8" hidden="1">{"'Sheet1'!$A$92:$B$92","'Sheet1'!$A$1:$J$92"}</definedName>
    <definedName name="ｆｆｆｆｆｆ" localSheetId="9" hidden="1">{"'Sheet1'!$A$92:$B$92","'Sheet1'!$A$1:$J$92"}</definedName>
    <definedName name="ｆｆｆｆｆｆ" localSheetId="11" hidden="1">{"'Sheet1'!$A$92:$B$92","'Sheet1'!$A$1:$J$92"}</definedName>
    <definedName name="ｆｆｆｆｆｆ" localSheetId="13" hidden="1">{"'Sheet1'!$A$92:$B$92","'Sheet1'!$A$1:$J$92"}</definedName>
    <definedName name="ｆｆｆｆｆｆ" hidden="1">{"'Sheet1'!$A$92:$B$92","'Sheet1'!$A$1:$J$92"}</definedName>
    <definedName name="ｆｆｆｆｆｆｆｆ" localSheetId="10" hidden="1">{"'Sheet1'!$A$92:$B$92","'Sheet1'!$A$1:$J$92"}</definedName>
    <definedName name="ｆｆｆｆｆｆｆｆ" localSheetId="12" hidden="1">{"'Sheet1'!$A$92:$B$92","'Sheet1'!$A$1:$J$92"}</definedName>
    <definedName name="ｆｆｆｆｆｆｆｆ" localSheetId="16" hidden="1">{"'Sheet1'!$A$92:$B$92","'Sheet1'!$A$1:$J$92"}</definedName>
    <definedName name="ｆｆｆｆｆｆｆｆ" localSheetId="0" hidden="1">{"'Sheet1'!$A$92:$B$92","'Sheet1'!$A$1:$J$92"}</definedName>
    <definedName name="ｆｆｆｆｆｆｆｆ" localSheetId="3" hidden="1">{"'Sheet1'!$A$92:$B$92","'Sheet1'!$A$1:$J$92"}</definedName>
    <definedName name="ｆｆｆｆｆｆｆｆ" localSheetId="4" hidden="1">{"'Sheet1'!$A$92:$B$92","'Sheet1'!$A$1:$J$92"}</definedName>
    <definedName name="ｆｆｆｆｆｆｆｆ" localSheetId="1" hidden="1">{"'Sheet1'!$A$92:$B$92","'Sheet1'!$A$1:$J$92"}</definedName>
    <definedName name="ｆｆｆｆｆｆｆｆ" localSheetId="5" hidden="1">{"'Sheet1'!$A$92:$B$92","'Sheet1'!$A$1:$J$92"}</definedName>
    <definedName name="ｆｆｆｆｆｆｆｆ" localSheetId="2" hidden="1">{"'Sheet1'!$A$92:$B$92","'Sheet1'!$A$1:$J$92"}</definedName>
    <definedName name="ｆｆｆｆｆｆｆｆ" localSheetId="8" hidden="1">{"'Sheet1'!$A$92:$B$92","'Sheet1'!$A$1:$J$92"}</definedName>
    <definedName name="ｆｆｆｆｆｆｆｆ" localSheetId="9" hidden="1">{"'Sheet1'!$A$92:$B$92","'Sheet1'!$A$1:$J$92"}</definedName>
    <definedName name="ｆｆｆｆｆｆｆｆ" localSheetId="11" hidden="1">{"'Sheet1'!$A$92:$B$92","'Sheet1'!$A$1:$J$92"}</definedName>
    <definedName name="ｆｆｆｆｆｆｆｆ" localSheetId="13" hidden="1">{"'Sheet1'!$A$92:$B$92","'Sheet1'!$A$1:$J$92"}</definedName>
    <definedName name="ｆｆｆｆｆｆｆｆ" hidden="1">{"'Sheet1'!$A$92:$B$92","'Sheet1'!$A$1:$J$92"}</definedName>
    <definedName name="ｆｆｆｆｆｆｆｆｆ" localSheetId="10" hidden="1">{"'Sheet1'!$A$92:$B$92","'Sheet1'!$A$1:$J$92"}</definedName>
    <definedName name="ｆｆｆｆｆｆｆｆｆ" localSheetId="12" hidden="1">{"'Sheet1'!$A$92:$B$92","'Sheet1'!$A$1:$J$92"}</definedName>
    <definedName name="ｆｆｆｆｆｆｆｆｆ" localSheetId="16" hidden="1">{"'Sheet1'!$A$92:$B$92","'Sheet1'!$A$1:$J$92"}</definedName>
    <definedName name="ｆｆｆｆｆｆｆｆｆ" localSheetId="0" hidden="1">{"'Sheet1'!$A$92:$B$92","'Sheet1'!$A$1:$J$92"}</definedName>
    <definedName name="ｆｆｆｆｆｆｆｆｆ" localSheetId="3" hidden="1">{"'Sheet1'!$A$92:$B$92","'Sheet1'!$A$1:$J$92"}</definedName>
    <definedName name="ｆｆｆｆｆｆｆｆｆ" localSheetId="4" hidden="1">{"'Sheet1'!$A$92:$B$92","'Sheet1'!$A$1:$J$92"}</definedName>
    <definedName name="ｆｆｆｆｆｆｆｆｆ" localSheetId="1" hidden="1">{"'Sheet1'!$A$92:$B$92","'Sheet1'!$A$1:$J$92"}</definedName>
    <definedName name="ｆｆｆｆｆｆｆｆｆ" localSheetId="5" hidden="1">{"'Sheet1'!$A$92:$B$92","'Sheet1'!$A$1:$J$92"}</definedName>
    <definedName name="ｆｆｆｆｆｆｆｆｆ" localSheetId="2" hidden="1">{"'Sheet1'!$A$92:$B$92","'Sheet1'!$A$1:$J$92"}</definedName>
    <definedName name="ｆｆｆｆｆｆｆｆｆ" localSheetId="8" hidden="1">{"'Sheet1'!$A$92:$B$92","'Sheet1'!$A$1:$J$92"}</definedName>
    <definedName name="ｆｆｆｆｆｆｆｆｆ" localSheetId="9" hidden="1">{"'Sheet1'!$A$92:$B$92","'Sheet1'!$A$1:$J$92"}</definedName>
    <definedName name="ｆｆｆｆｆｆｆｆｆ" localSheetId="11" hidden="1">{"'Sheet1'!$A$92:$B$92","'Sheet1'!$A$1:$J$92"}</definedName>
    <definedName name="ｆｆｆｆｆｆｆｆｆ" localSheetId="13" hidden="1">{"'Sheet1'!$A$92:$B$92","'Sheet1'!$A$1:$J$92"}</definedName>
    <definedName name="ｆｆｆｆｆｆｆｆｆ" hidden="1">{"'Sheet1'!$A$92:$B$92","'Sheet1'!$A$1:$J$92"}</definedName>
    <definedName name="ｆｆｆｆｆｆｆｆｆｆｆ" localSheetId="10" hidden="1">{"'Sheet1'!$A$92:$B$92","'Sheet1'!$A$1:$J$92"}</definedName>
    <definedName name="ｆｆｆｆｆｆｆｆｆｆｆ" localSheetId="12" hidden="1">{"'Sheet1'!$A$92:$B$92","'Sheet1'!$A$1:$J$92"}</definedName>
    <definedName name="ｆｆｆｆｆｆｆｆｆｆｆ" localSheetId="16" hidden="1">{"'Sheet1'!$A$92:$B$92","'Sheet1'!$A$1:$J$92"}</definedName>
    <definedName name="ｆｆｆｆｆｆｆｆｆｆｆ" localSheetId="0" hidden="1">{"'Sheet1'!$A$92:$B$92","'Sheet1'!$A$1:$J$92"}</definedName>
    <definedName name="ｆｆｆｆｆｆｆｆｆｆｆ" localSheetId="3" hidden="1">{"'Sheet1'!$A$92:$B$92","'Sheet1'!$A$1:$J$92"}</definedName>
    <definedName name="ｆｆｆｆｆｆｆｆｆｆｆ" localSheetId="4" hidden="1">{"'Sheet1'!$A$92:$B$92","'Sheet1'!$A$1:$J$92"}</definedName>
    <definedName name="ｆｆｆｆｆｆｆｆｆｆｆ" localSheetId="1" hidden="1">{"'Sheet1'!$A$92:$B$92","'Sheet1'!$A$1:$J$92"}</definedName>
    <definedName name="ｆｆｆｆｆｆｆｆｆｆｆ" localSheetId="5" hidden="1">{"'Sheet1'!$A$92:$B$92","'Sheet1'!$A$1:$J$92"}</definedName>
    <definedName name="ｆｆｆｆｆｆｆｆｆｆｆ" localSheetId="2" hidden="1">{"'Sheet1'!$A$92:$B$92","'Sheet1'!$A$1:$J$92"}</definedName>
    <definedName name="ｆｆｆｆｆｆｆｆｆｆｆ" localSheetId="8" hidden="1">{"'Sheet1'!$A$92:$B$92","'Sheet1'!$A$1:$J$92"}</definedName>
    <definedName name="ｆｆｆｆｆｆｆｆｆｆｆ" localSheetId="9" hidden="1">{"'Sheet1'!$A$92:$B$92","'Sheet1'!$A$1:$J$92"}</definedName>
    <definedName name="ｆｆｆｆｆｆｆｆｆｆｆ" localSheetId="11" hidden="1">{"'Sheet1'!$A$92:$B$92","'Sheet1'!$A$1:$J$92"}</definedName>
    <definedName name="ｆｆｆｆｆｆｆｆｆｆｆ" localSheetId="13" hidden="1">{"'Sheet1'!$A$92:$B$92","'Sheet1'!$A$1:$J$92"}</definedName>
    <definedName name="ｆｆｆｆｆｆｆｆｆｆｆ" hidden="1">{"'Sheet1'!$A$92:$B$92","'Sheet1'!$A$1:$J$92"}</definedName>
    <definedName name="ｆｆｆｆｆｆｆｆｆｆｆｆｆｆ" localSheetId="10" hidden="1">{"'Sheet1'!$A$92:$B$92","'Sheet1'!$A$1:$J$92"}</definedName>
    <definedName name="ｆｆｆｆｆｆｆｆｆｆｆｆｆｆ" localSheetId="12" hidden="1">{"'Sheet1'!$A$92:$B$92","'Sheet1'!$A$1:$J$92"}</definedName>
    <definedName name="ｆｆｆｆｆｆｆｆｆｆｆｆｆｆ" localSheetId="16" hidden="1">{"'Sheet1'!$A$92:$B$92","'Sheet1'!$A$1:$J$92"}</definedName>
    <definedName name="ｆｆｆｆｆｆｆｆｆｆｆｆｆｆ" localSheetId="0" hidden="1">{"'Sheet1'!$A$92:$B$92","'Sheet1'!$A$1:$J$92"}</definedName>
    <definedName name="ｆｆｆｆｆｆｆｆｆｆｆｆｆｆ" localSheetId="3" hidden="1">{"'Sheet1'!$A$92:$B$92","'Sheet1'!$A$1:$J$92"}</definedName>
    <definedName name="ｆｆｆｆｆｆｆｆｆｆｆｆｆｆ" localSheetId="4" hidden="1">{"'Sheet1'!$A$92:$B$92","'Sheet1'!$A$1:$J$92"}</definedName>
    <definedName name="ｆｆｆｆｆｆｆｆｆｆｆｆｆｆ" localSheetId="1" hidden="1">{"'Sheet1'!$A$92:$B$92","'Sheet1'!$A$1:$J$92"}</definedName>
    <definedName name="ｆｆｆｆｆｆｆｆｆｆｆｆｆｆ" localSheetId="5" hidden="1">{"'Sheet1'!$A$92:$B$92","'Sheet1'!$A$1:$J$92"}</definedName>
    <definedName name="ｆｆｆｆｆｆｆｆｆｆｆｆｆｆ" localSheetId="2" hidden="1">{"'Sheet1'!$A$92:$B$92","'Sheet1'!$A$1:$J$92"}</definedName>
    <definedName name="ｆｆｆｆｆｆｆｆｆｆｆｆｆｆ" localSheetId="8" hidden="1">{"'Sheet1'!$A$92:$B$92","'Sheet1'!$A$1:$J$92"}</definedName>
    <definedName name="ｆｆｆｆｆｆｆｆｆｆｆｆｆｆ" localSheetId="9" hidden="1">{"'Sheet1'!$A$92:$B$92","'Sheet1'!$A$1:$J$92"}</definedName>
    <definedName name="ｆｆｆｆｆｆｆｆｆｆｆｆｆｆ" localSheetId="11" hidden="1">{"'Sheet1'!$A$92:$B$92","'Sheet1'!$A$1:$J$92"}</definedName>
    <definedName name="ｆｆｆｆｆｆｆｆｆｆｆｆｆｆ" localSheetId="13" hidden="1">{"'Sheet1'!$A$92:$B$92","'Sheet1'!$A$1:$J$92"}</definedName>
    <definedName name="ｆｆｆｆｆｆｆｆｆｆｆｆｆｆ" hidden="1">{"'Sheet1'!$A$92:$B$92","'Sheet1'!$A$1:$J$92"}</definedName>
    <definedName name="ｆｆｆｆｆｆｆｆｆｆｆｆｆｆｆ" localSheetId="10" hidden="1">{"'Sheet1'!$A$92:$B$92","'Sheet1'!$A$1:$J$92"}</definedName>
    <definedName name="ｆｆｆｆｆｆｆｆｆｆｆｆｆｆｆ" localSheetId="12" hidden="1">{"'Sheet1'!$A$92:$B$92","'Sheet1'!$A$1:$J$92"}</definedName>
    <definedName name="ｆｆｆｆｆｆｆｆｆｆｆｆｆｆｆ" localSheetId="16" hidden="1">{"'Sheet1'!$A$92:$B$92","'Sheet1'!$A$1:$J$92"}</definedName>
    <definedName name="ｆｆｆｆｆｆｆｆｆｆｆｆｆｆｆ" localSheetId="0" hidden="1">{"'Sheet1'!$A$92:$B$92","'Sheet1'!$A$1:$J$92"}</definedName>
    <definedName name="ｆｆｆｆｆｆｆｆｆｆｆｆｆｆｆ" localSheetId="3" hidden="1">{"'Sheet1'!$A$92:$B$92","'Sheet1'!$A$1:$J$92"}</definedName>
    <definedName name="ｆｆｆｆｆｆｆｆｆｆｆｆｆｆｆ" localSheetId="4" hidden="1">{"'Sheet1'!$A$92:$B$92","'Sheet1'!$A$1:$J$92"}</definedName>
    <definedName name="ｆｆｆｆｆｆｆｆｆｆｆｆｆｆｆ" localSheetId="1" hidden="1">{"'Sheet1'!$A$92:$B$92","'Sheet1'!$A$1:$J$92"}</definedName>
    <definedName name="ｆｆｆｆｆｆｆｆｆｆｆｆｆｆｆ" localSheetId="5" hidden="1">{"'Sheet1'!$A$92:$B$92","'Sheet1'!$A$1:$J$92"}</definedName>
    <definedName name="ｆｆｆｆｆｆｆｆｆｆｆｆｆｆｆ" localSheetId="2" hidden="1">{"'Sheet1'!$A$92:$B$92","'Sheet1'!$A$1:$J$92"}</definedName>
    <definedName name="ｆｆｆｆｆｆｆｆｆｆｆｆｆｆｆ" localSheetId="8" hidden="1">{"'Sheet1'!$A$92:$B$92","'Sheet1'!$A$1:$J$92"}</definedName>
    <definedName name="ｆｆｆｆｆｆｆｆｆｆｆｆｆｆｆ" localSheetId="9" hidden="1">{"'Sheet1'!$A$92:$B$92","'Sheet1'!$A$1:$J$92"}</definedName>
    <definedName name="ｆｆｆｆｆｆｆｆｆｆｆｆｆｆｆ" localSheetId="11" hidden="1">{"'Sheet1'!$A$92:$B$92","'Sheet1'!$A$1:$J$92"}</definedName>
    <definedName name="ｆｆｆｆｆｆｆｆｆｆｆｆｆｆｆ" localSheetId="13" hidden="1">{"'Sheet1'!$A$92:$B$92","'Sheet1'!$A$1:$J$92"}</definedName>
    <definedName name="ｆｆｆｆｆｆｆｆｆｆｆｆｆｆｆ" hidden="1">{"'Sheet1'!$A$92:$B$92","'Sheet1'!$A$1:$J$92"}</definedName>
    <definedName name="ｆｆｆｆｆｆｆｆｆｆｆｆｆｆｆｆｆ" localSheetId="10" hidden="1">{"'Sheet1'!$A$92:$B$92","'Sheet1'!$A$1:$J$92"}</definedName>
    <definedName name="ｆｆｆｆｆｆｆｆｆｆｆｆｆｆｆｆｆ" localSheetId="12" hidden="1">{"'Sheet1'!$A$92:$B$92","'Sheet1'!$A$1:$J$92"}</definedName>
    <definedName name="ｆｆｆｆｆｆｆｆｆｆｆｆｆｆｆｆｆ" localSheetId="16" hidden="1">{"'Sheet1'!$A$92:$B$92","'Sheet1'!$A$1:$J$92"}</definedName>
    <definedName name="ｆｆｆｆｆｆｆｆｆｆｆｆｆｆｆｆｆ" localSheetId="0" hidden="1">{"'Sheet1'!$A$92:$B$92","'Sheet1'!$A$1:$J$92"}</definedName>
    <definedName name="ｆｆｆｆｆｆｆｆｆｆｆｆｆｆｆｆｆ" localSheetId="3" hidden="1">{"'Sheet1'!$A$92:$B$92","'Sheet1'!$A$1:$J$92"}</definedName>
    <definedName name="ｆｆｆｆｆｆｆｆｆｆｆｆｆｆｆｆｆ" localSheetId="4" hidden="1">{"'Sheet1'!$A$92:$B$92","'Sheet1'!$A$1:$J$92"}</definedName>
    <definedName name="ｆｆｆｆｆｆｆｆｆｆｆｆｆｆｆｆｆ" localSheetId="1" hidden="1">{"'Sheet1'!$A$92:$B$92","'Sheet1'!$A$1:$J$92"}</definedName>
    <definedName name="ｆｆｆｆｆｆｆｆｆｆｆｆｆｆｆｆｆ" localSheetId="5" hidden="1">{"'Sheet1'!$A$92:$B$92","'Sheet1'!$A$1:$J$92"}</definedName>
    <definedName name="ｆｆｆｆｆｆｆｆｆｆｆｆｆｆｆｆｆ" localSheetId="2" hidden="1">{"'Sheet1'!$A$92:$B$92","'Sheet1'!$A$1:$J$92"}</definedName>
    <definedName name="ｆｆｆｆｆｆｆｆｆｆｆｆｆｆｆｆｆ" localSheetId="8" hidden="1">{"'Sheet1'!$A$92:$B$92","'Sheet1'!$A$1:$J$92"}</definedName>
    <definedName name="ｆｆｆｆｆｆｆｆｆｆｆｆｆｆｆｆｆ" localSheetId="9" hidden="1">{"'Sheet1'!$A$92:$B$92","'Sheet1'!$A$1:$J$92"}</definedName>
    <definedName name="ｆｆｆｆｆｆｆｆｆｆｆｆｆｆｆｆｆ" localSheetId="11" hidden="1">{"'Sheet1'!$A$92:$B$92","'Sheet1'!$A$1:$J$92"}</definedName>
    <definedName name="ｆｆｆｆｆｆｆｆｆｆｆｆｆｆｆｆｆ" localSheetId="13" hidden="1">{"'Sheet1'!$A$92:$B$92","'Sheet1'!$A$1:$J$92"}</definedName>
    <definedName name="ｆｆｆｆｆｆｆｆｆｆｆｆｆｆｆｆｆ" hidden="1">{"'Sheet1'!$A$92:$B$92","'Sheet1'!$A$1:$J$92"}</definedName>
    <definedName name="ｆｆｆｆｆｆｆｆｆｆｆｆｆｆｆｆｆｆ" localSheetId="10" hidden="1">{"'Sheet1'!$A$92:$B$92","'Sheet1'!$A$1:$J$92"}</definedName>
    <definedName name="ｆｆｆｆｆｆｆｆｆｆｆｆｆｆｆｆｆｆ" localSheetId="12" hidden="1">{"'Sheet1'!$A$92:$B$92","'Sheet1'!$A$1:$J$92"}</definedName>
    <definedName name="ｆｆｆｆｆｆｆｆｆｆｆｆｆｆｆｆｆｆ" localSheetId="16" hidden="1">{"'Sheet1'!$A$92:$B$92","'Sheet1'!$A$1:$J$92"}</definedName>
    <definedName name="ｆｆｆｆｆｆｆｆｆｆｆｆｆｆｆｆｆｆ" localSheetId="0" hidden="1">{"'Sheet1'!$A$92:$B$92","'Sheet1'!$A$1:$J$92"}</definedName>
    <definedName name="ｆｆｆｆｆｆｆｆｆｆｆｆｆｆｆｆｆｆ" localSheetId="3" hidden="1">{"'Sheet1'!$A$92:$B$92","'Sheet1'!$A$1:$J$92"}</definedName>
    <definedName name="ｆｆｆｆｆｆｆｆｆｆｆｆｆｆｆｆｆｆ" localSheetId="4" hidden="1">{"'Sheet1'!$A$92:$B$92","'Sheet1'!$A$1:$J$92"}</definedName>
    <definedName name="ｆｆｆｆｆｆｆｆｆｆｆｆｆｆｆｆｆｆ" localSheetId="1" hidden="1">{"'Sheet1'!$A$92:$B$92","'Sheet1'!$A$1:$J$92"}</definedName>
    <definedName name="ｆｆｆｆｆｆｆｆｆｆｆｆｆｆｆｆｆｆ" localSheetId="5" hidden="1">{"'Sheet1'!$A$92:$B$92","'Sheet1'!$A$1:$J$92"}</definedName>
    <definedName name="ｆｆｆｆｆｆｆｆｆｆｆｆｆｆｆｆｆｆ" localSheetId="2" hidden="1">{"'Sheet1'!$A$92:$B$92","'Sheet1'!$A$1:$J$92"}</definedName>
    <definedName name="ｆｆｆｆｆｆｆｆｆｆｆｆｆｆｆｆｆｆ" localSheetId="8" hidden="1">{"'Sheet1'!$A$92:$B$92","'Sheet1'!$A$1:$J$92"}</definedName>
    <definedName name="ｆｆｆｆｆｆｆｆｆｆｆｆｆｆｆｆｆｆ" localSheetId="9" hidden="1">{"'Sheet1'!$A$92:$B$92","'Sheet1'!$A$1:$J$92"}</definedName>
    <definedName name="ｆｆｆｆｆｆｆｆｆｆｆｆｆｆｆｆｆｆ" localSheetId="11" hidden="1">{"'Sheet1'!$A$92:$B$92","'Sheet1'!$A$1:$J$92"}</definedName>
    <definedName name="ｆｆｆｆｆｆｆｆｆｆｆｆｆｆｆｆｆｆ" localSheetId="13" hidden="1">{"'Sheet1'!$A$92:$B$92","'Sheet1'!$A$1:$J$92"}</definedName>
    <definedName name="ｆｆｆｆｆｆｆｆｆｆｆｆｆｆｆｆｆｆ" hidden="1">{"'Sheet1'!$A$92:$B$92","'Sheet1'!$A$1:$J$92"}</definedName>
    <definedName name="ｆｆｆｆｆｆｆｆｆｆｆｆｆｆｆｆｆｆｆ" localSheetId="10" hidden="1">{"'Sheet1'!$A$92:$B$92","'Sheet1'!$A$1:$J$92"}</definedName>
    <definedName name="ｆｆｆｆｆｆｆｆｆｆｆｆｆｆｆｆｆｆｆ" localSheetId="12" hidden="1">{"'Sheet1'!$A$92:$B$92","'Sheet1'!$A$1:$J$92"}</definedName>
    <definedName name="ｆｆｆｆｆｆｆｆｆｆｆｆｆｆｆｆｆｆｆ" localSheetId="16" hidden="1">{"'Sheet1'!$A$92:$B$92","'Sheet1'!$A$1:$J$92"}</definedName>
    <definedName name="ｆｆｆｆｆｆｆｆｆｆｆｆｆｆｆｆｆｆｆ" localSheetId="0" hidden="1">{"'Sheet1'!$A$92:$B$92","'Sheet1'!$A$1:$J$92"}</definedName>
    <definedName name="ｆｆｆｆｆｆｆｆｆｆｆｆｆｆｆｆｆｆｆ" localSheetId="3" hidden="1">{"'Sheet1'!$A$92:$B$92","'Sheet1'!$A$1:$J$92"}</definedName>
    <definedName name="ｆｆｆｆｆｆｆｆｆｆｆｆｆｆｆｆｆｆｆ" localSheetId="4" hidden="1">{"'Sheet1'!$A$92:$B$92","'Sheet1'!$A$1:$J$92"}</definedName>
    <definedName name="ｆｆｆｆｆｆｆｆｆｆｆｆｆｆｆｆｆｆｆ" localSheetId="1" hidden="1">{"'Sheet1'!$A$92:$B$92","'Sheet1'!$A$1:$J$92"}</definedName>
    <definedName name="ｆｆｆｆｆｆｆｆｆｆｆｆｆｆｆｆｆｆｆ" localSheetId="5" hidden="1">{"'Sheet1'!$A$92:$B$92","'Sheet1'!$A$1:$J$92"}</definedName>
    <definedName name="ｆｆｆｆｆｆｆｆｆｆｆｆｆｆｆｆｆｆｆ" localSheetId="2" hidden="1">{"'Sheet1'!$A$92:$B$92","'Sheet1'!$A$1:$J$92"}</definedName>
    <definedName name="ｆｆｆｆｆｆｆｆｆｆｆｆｆｆｆｆｆｆｆ" localSheetId="8" hidden="1">{"'Sheet1'!$A$92:$B$92","'Sheet1'!$A$1:$J$92"}</definedName>
    <definedName name="ｆｆｆｆｆｆｆｆｆｆｆｆｆｆｆｆｆｆｆ" localSheetId="9" hidden="1">{"'Sheet1'!$A$92:$B$92","'Sheet1'!$A$1:$J$92"}</definedName>
    <definedName name="ｆｆｆｆｆｆｆｆｆｆｆｆｆｆｆｆｆｆｆ" localSheetId="11" hidden="1">{"'Sheet1'!$A$92:$B$92","'Sheet1'!$A$1:$J$92"}</definedName>
    <definedName name="ｆｆｆｆｆｆｆｆｆｆｆｆｆｆｆｆｆｆｆ" localSheetId="13" hidden="1">{"'Sheet1'!$A$92:$B$92","'Sheet1'!$A$1:$J$92"}</definedName>
    <definedName name="ｆｆｆｆｆｆｆｆｆｆｆｆｆｆｆｆｆｆｆ" hidden="1">{"'Sheet1'!$A$92:$B$92","'Sheet1'!$A$1:$J$92"}</definedName>
    <definedName name="ｆｆｆｆｆｆｆｆｆｆｆｆｆｆｆｆｆｆｆｆｆｆｆｆ" localSheetId="10" hidden="1">{"'Sheet1'!$A$92:$B$92","'Sheet1'!$A$1:$J$92"}</definedName>
    <definedName name="ｆｆｆｆｆｆｆｆｆｆｆｆｆｆｆｆｆｆｆｆｆｆｆｆ" localSheetId="12" hidden="1">{"'Sheet1'!$A$92:$B$92","'Sheet1'!$A$1:$J$92"}</definedName>
    <definedName name="ｆｆｆｆｆｆｆｆｆｆｆｆｆｆｆｆｆｆｆｆｆｆｆｆ" localSheetId="16" hidden="1">{"'Sheet1'!$A$92:$B$92","'Sheet1'!$A$1:$J$92"}</definedName>
    <definedName name="ｆｆｆｆｆｆｆｆｆｆｆｆｆｆｆｆｆｆｆｆｆｆｆｆ" localSheetId="0" hidden="1">{"'Sheet1'!$A$92:$B$92","'Sheet1'!$A$1:$J$92"}</definedName>
    <definedName name="ｆｆｆｆｆｆｆｆｆｆｆｆｆｆｆｆｆｆｆｆｆｆｆｆ" localSheetId="3" hidden="1">{"'Sheet1'!$A$92:$B$92","'Sheet1'!$A$1:$J$92"}</definedName>
    <definedName name="ｆｆｆｆｆｆｆｆｆｆｆｆｆｆｆｆｆｆｆｆｆｆｆｆ" localSheetId="4" hidden="1">{"'Sheet1'!$A$92:$B$92","'Sheet1'!$A$1:$J$92"}</definedName>
    <definedName name="ｆｆｆｆｆｆｆｆｆｆｆｆｆｆｆｆｆｆｆｆｆｆｆｆ" localSheetId="1" hidden="1">{"'Sheet1'!$A$92:$B$92","'Sheet1'!$A$1:$J$92"}</definedName>
    <definedName name="ｆｆｆｆｆｆｆｆｆｆｆｆｆｆｆｆｆｆｆｆｆｆｆｆ" localSheetId="5" hidden="1">{"'Sheet1'!$A$92:$B$92","'Sheet1'!$A$1:$J$92"}</definedName>
    <definedName name="ｆｆｆｆｆｆｆｆｆｆｆｆｆｆｆｆｆｆｆｆｆｆｆｆ" localSheetId="2" hidden="1">{"'Sheet1'!$A$92:$B$92","'Sheet1'!$A$1:$J$92"}</definedName>
    <definedName name="ｆｆｆｆｆｆｆｆｆｆｆｆｆｆｆｆｆｆｆｆｆｆｆｆ" localSheetId="8" hidden="1">{"'Sheet1'!$A$92:$B$92","'Sheet1'!$A$1:$J$92"}</definedName>
    <definedName name="ｆｆｆｆｆｆｆｆｆｆｆｆｆｆｆｆｆｆｆｆｆｆｆｆ" localSheetId="9" hidden="1">{"'Sheet1'!$A$92:$B$92","'Sheet1'!$A$1:$J$92"}</definedName>
    <definedName name="ｆｆｆｆｆｆｆｆｆｆｆｆｆｆｆｆｆｆｆｆｆｆｆｆ" localSheetId="11" hidden="1">{"'Sheet1'!$A$92:$B$92","'Sheet1'!$A$1:$J$92"}</definedName>
    <definedName name="ｆｆｆｆｆｆｆｆｆｆｆｆｆｆｆｆｆｆｆｆｆｆｆｆ" localSheetId="13" hidden="1">{"'Sheet1'!$A$92:$B$92","'Sheet1'!$A$1:$J$92"}</definedName>
    <definedName name="ｆｆｆｆｆｆｆｆｆｆｆｆｆｆｆｆｆｆｆｆｆｆｆｆ" hidden="1">{"'Sheet1'!$A$92:$B$92","'Sheet1'!$A$1:$J$92"}</definedName>
    <definedName name="ｆｆｆｆｆｆｆｆｆｆｆｆｆｆｆｆｆｆｆｆｆｆｆｆｆｆｆｆｆｆｆｆ" localSheetId="10" hidden="1">{"'Sheet1'!$A$92:$B$92","'Sheet1'!$A$1:$J$92"}</definedName>
    <definedName name="ｆｆｆｆｆｆｆｆｆｆｆｆｆｆｆｆｆｆｆｆｆｆｆｆｆｆｆｆｆｆｆｆ" localSheetId="12" hidden="1">{"'Sheet1'!$A$92:$B$92","'Sheet1'!$A$1:$J$92"}</definedName>
    <definedName name="ｆｆｆｆｆｆｆｆｆｆｆｆｆｆｆｆｆｆｆｆｆｆｆｆｆｆｆｆｆｆｆｆ" localSheetId="16" hidden="1">{"'Sheet1'!$A$92:$B$92","'Sheet1'!$A$1:$J$92"}</definedName>
    <definedName name="ｆｆｆｆｆｆｆｆｆｆｆｆｆｆｆｆｆｆｆｆｆｆｆｆｆｆｆｆｆｆｆｆ" localSheetId="0" hidden="1">{"'Sheet1'!$A$92:$B$92","'Sheet1'!$A$1:$J$92"}</definedName>
    <definedName name="ｆｆｆｆｆｆｆｆｆｆｆｆｆｆｆｆｆｆｆｆｆｆｆｆｆｆｆｆｆｆｆｆ" localSheetId="3" hidden="1">{"'Sheet1'!$A$92:$B$92","'Sheet1'!$A$1:$J$92"}</definedName>
    <definedName name="ｆｆｆｆｆｆｆｆｆｆｆｆｆｆｆｆｆｆｆｆｆｆｆｆｆｆｆｆｆｆｆｆ" localSheetId="4" hidden="1">{"'Sheet1'!$A$92:$B$92","'Sheet1'!$A$1:$J$92"}</definedName>
    <definedName name="ｆｆｆｆｆｆｆｆｆｆｆｆｆｆｆｆｆｆｆｆｆｆｆｆｆｆｆｆｆｆｆｆ" localSheetId="1" hidden="1">{"'Sheet1'!$A$92:$B$92","'Sheet1'!$A$1:$J$92"}</definedName>
    <definedName name="ｆｆｆｆｆｆｆｆｆｆｆｆｆｆｆｆｆｆｆｆｆｆｆｆｆｆｆｆｆｆｆｆ" localSheetId="5" hidden="1">{"'Sheet1'!$A$92:$B$92","'Sheet1'!$A$1:$J$92"}</definedName>
    <definedName name="ｆｆｆｆｆｆｆｆｆｆｆｆｆｆｆｆｆｆｆｆｆｆｆｆｆｆｆｆｆｆｆｆ" localSheetId="2" hidden="1">{"'Sheet1'!$A$92:$B$92","'Sheet1'!$A$1:$J$92"}</definedName>
    <definedName name="ｆｆｆｆｆｆｆｆｆｆｆｆｆｆｆｆｆｆｆｆｆｆｆｆｆｆｆｆｆｆｆｆ" localSheetId="8" hidden="1">{"'Sheet1'!$A$92:$B$92","'Sheet1'!$A$1:$J$92"}</definedName>
    <definedName name="ｆｆｆｆｆｆｆｆｆｆｆｆｆｆｆｆｆｆｆｆｆｆｆｆｆｆｆｆｆｆｆｆ" localSheetId="9" hidden="1">{"'Sheet1'!$A$92:$B$92","'Sheet1'!$A$1:$J$92"}</definedName>
    <definedName name="ｆｆｆｆｆｆｆｆｆｆｆｆｆｆｆｆｆｆｆｆｆｆｆｆｆｆｆｆｆｆｆｆ" localSheetId="11" hidden="1">{"'Sheet1'!$A$92:$B$92","'Sheet1'!$A$1:$J$92"}</definedName>
    <definedName name="ｆｆｆｆｆｆｆｆｆｆｆｆｆｆｆｆｆｆｆｆｆｆｆｆｆｆｆｆｆｆｆｆ" localSheetId="13" hidden="1">{"'Sheet1'!$A$92:$B$92","'Sheet1'!$A$1:$J$92"}</definedName>
    <definedName name="ｆｆｆｆｆｆｆｆｆｆｆｆｆｆｆｆｆｆｆｆｆｆｆｆｆｆｆｆｆｆｆｆ" hidden="1">{"'Sheet1'!$A$92:$B$92","'Sheet1'!$A$1:$J$92"}</definedName>
    <definedName name="ｆｆｆｆｆｆｆｆｆｆｆｆｆｆｆｆｆｆｆｆｆｆｆｆｆｆｆｆｆｆｆｆｆｆ" localSheetId="10" hidden="1">{"'Sheet1'!$A$92:$B$92","'Sheet1'!$A$1:$J$92"}</definedName>
    <definedName name="ｆｆｆｆｆｆｆｆｆｆｆｆｆｆｆｆｆｆｆｆｆｆｆｆｆｆｆｆｆｆｆｆｆｆ" localSheetId="12" hidden="1">{"'Sheet1'!$A$92:$B$92","'Sheet1'!$A$1:$J$92"}</definedName>
    <definedName name="ｆｆｆｆｆｆｆｆｆｆｆｆｆｆｆｆｆｆｆｆｆｆｆｆｆｆｆｆｆｆｆｆｆｆ" localSheetId="16" hidden="1">{"'Sheet1'!$A$92:$B$92","'Sheet1'!$A$1:$J$92"}</definedName>
    <definedName name="ｆｆｆｆｆｆｆｆｆｆｆｆｆｆｆｆｆｆｆｆｆｆｆｆｆｆｆｆｆｆｆｆｆｆ" localSheetId="0" hidden="1">{"'Sheet1'!$A$92:$B$92","'Sheet1'!$A$1:$J$92"}</definedName>
    <definedName name="ｆｆｆｆｆｆｆｆｆｆｆｆｆｆｆｆｆｆｆｆｆｆｆｆｆｆｆｆｆｆｆｆｆｆ" localSheetId="3" hidden="1">{"'Sheet1'!$A$92:$B$92","'Sheet1'!$A$1:$J$92"}</definedName>
    <definedName name="ｆｆｆｆｆｆｆｆｆｆｆｆｆｆｆｆｆｆｆｆｆｆｆｆｆｆｆｆｆｆｆｆｆｆ" localSheetId="4" hidden="1">{"'Sheet1'!$A$92:$B$92","'Sheet1'!$A$1:$J$92"}</definedName>
    <definedName name="ｆｆｆｆｆｆｆｆｆｆｆｆｆｆｆｆｆｆｆｆｆｆｆｆｆｆｆｆｆｆｆｆｆｆ" localSheetId="1" hidden="1">{"'Sheet1'!$A$92:$B$92","'Sheet1'!$A$1:$J$92"}</definedName>
    <definedName name="ｆｆｆｆｆｆｆｆｆｆｆｆｆｆｆｆｆｆｆｆｆｆｆｆｆｆｆｆｆｆｆｆｆｆ" localSheetId="5" hidden="1">{"'Sheet1'!$A$92:$B$92","'Sheet1'!$A$1:$J$92"}</definedName>
    <definedName name="ｆｆｆｆｆｆｆｆｆｆｆｆｆｆｆｆｆｆｆｆｆｆｆｆｆｆｆｆｆｆｆｆｆｆ" localSheetId="2" hidden="1">{"'Sheet1'!$A$92:$B$92","'Sheet1'!$A$1:$J$92"}</definedName>
    <definedName name="ｆｆｆｆｆｆｆｆｆｆｆｆｆｆｆｆｆｆｆｆｆｆｆｆｆｆｆｆｆｆｆｆｆｆ" localSheetId="8" hidden="1">{"'Sheet1'!$A$92:$B$92","'Sheet1'!$A$1:$J$92"}</definedName>
    <definedName name="ｆｆｆｆｆｆｆｆｆｆｆｆｆｆｆｆｆｆｆｆｆｆｆｆｆｆｆｆｆｆｆｆｆｆ" localSheetId="9" hidden="1">{"'Sheet1'!$A$92:$B$92","'Sheet1'!$A$1:$J$92"}</definedName>
    <definedName name="ｆｆｆｆｆｆｆｆｆｆｆｆｆｆｆｆｆｆｆｆｆｆｆｆｆｆｆｆｆｆｆｆｆｆ" localSheetId="11" hidden="1">{"'Sheet1'!$A$92:$B$92","'Sheet1'!$A$1:$J$92"}</definedName>
    <definedName name="ｆｆｆｆｆｆｆｆｆｆｆｆｆｆｆｆｆｆｆｆｆｆｆｆｆｆｆｆｆｆｆｆｆｆ" localSheetId="13" hidden="1">{"'Sheet1'!$A$92:$B$92","'Sheet1'!$A$1:$J$92"}</definedName>
    <definedName name="ｆｆｆｆｆｆｆｆｆｆｆｆｆｆｆｆｆｆｆｆｆｆｆｆｆｆｆｆｆｆｆｆｆｆ" hidden="1">{"'Sheet1'!$A$92:$B$92","'Sheet1'!$A$1:$J$92"}</definedName>
    <definedName name="FORANGEL" localSheetId="16">#REF!</definedName>
    <definedName name="FORANGEL" localSheetId="0">#REF!</definedName>
    <definedName name="FORANGEL" localSheetId="3">#REF!</definedName>
    <definedName name="FORANGEL" localSheetId="4">#REF!</definedName>
    <definedName name="FORANGEL" localSheetId="1">#REF!</definedName>
    <definedName name="FORANGEL" localSheetId="5">#REF!</definedName>
    <definedName name="FORANGEL">#REF!</definedName>
    <definedName name="format" localSheetId="16">#REF!</definedName>
    <definedName name="format" localSheetId="3">#REF!</definedName>
    <definedName name="format" localSheetId="4">#REF!</definedName>
    <definedName name="format" localSheetId="1">#REF!</definedName>
    <definedName name="format" localSheetId="5">#REF!</definedName>
    <definedName name="format">#REF!</definedName>
    <definedName name="ＦＰ表" localSheetId="16">#REF!</definedName>
    <definedName name="ＦＰ表" localSheetId="3">#REF!</definedName>
    <definedName name="ＦＰ表" localSheetId="4">#REF!</definedName>
    <definedName name="ＦＰ表" localSheetId="1">#REF!</definedName>
    <definedName name="ＦＰ表" localSheetId="5">#REF!</definedName>
    <definedName name="ＦＰ表">#REF!</definedName>
    <definedName name="FunctionC" localSheetId="3">OFFSET([33]コード区分!$B$27,0,0,COUNTA([33]コード区分!$B$27:$B$51),1)</definedName>
    <definedName name="FunctionC" localSheetId="4">OFFSET([33]コード区分!$B$27,0,0,COUNTA([33]コード区分!$B$27:$B$51),1)</definedName>
    <definedName name="FunctionC" localSheetId="1">OFFSET([33]コード区分!$B$27,0,0,COUNTA([33]コード区分!$B$27:$B$51),1)</definedName>
    <definedName name="FunctionC" localSheetId="5">OFFSET([33]コード区分!$B$27,0,0,COUNTA([33]コード区分!$B$27:$B$51),1)</definedName>
    <definedName name="FunctionC">OFFSET([33]コード区分!$B$27,0,0,COUNTA([33]コード区分!$B$27:$B$51),1)</definedName>
    <definedName name="FWD_SCSI_ID">"テキスト 3"</definedName>
    <definedName name="g" localSheetId="10" hidden="1">{"'Sheet1'!$A$92:$B$92","'Sheet1'!$A$1:$J$92"}</definedName>
    <definedName name="g" localSheetId="12" hidden="1">{"'Sheet1'!$A$92:$B$92","'Sheet1'!$A$1:$J$92"}</definedName>
    <definedName name="g" localSheetId="16" hidden="1">{"'Sheet1'!$A$92:$B$92","'Sheet1'!$A$1:$J$92"}</definedName>
    <definedName name="g" localSheetId="0" hidden="1">{"'Sheet1'!$A$92:$B$92","'Sheet1'!$A$1:$J$92"}</definedName>
    <definedName name="g" localSheetId="3" hidden="1">{"'Sheet1'!$A$92:$B$92","'Sheet1'!$A$1:$J$92"}</definedName>
    <definedName name="g" localSheetId="4" hidden="1">{"'Sheet1'!$A$92:$B$92","'Sheet1'!$A$1:$J$92"}</definedName>
    <definedName name="g" localSheetId="1" hidden="1">{"'Sheet1'!$A$92:$B$92","'Sheet1'!$A$1:$J$92"}</definedName>
    <definedName name="g" localSheetId="5" hidden="1">{"'Sheet1'!$A$92:$B$92","'Sheet1'!$A$1:$J$92"}</definedName>
    <definedName name="g" localSheetId="2" hidden="1">{"'Sheet1'!$A$92:$B$92","'Sheet1'!$A$1:$J$92"}</definedName>
    <definedName name="g" localSheetId="8" hidden="1">{"'Sheet1'!$A$92:$B$92","'Sheet1'!$A$1:$J$92"}</definedName>
    <definedName name="g" localSheetId="9" hidden="1">{"'Sheet1'!$A$92:$B$92","'Sheet1'!$A$1:$J$92"}</definedName>
    <definedName name="g" localSheetId="11" hidden="1">{"'Sheet1'!$A$92:$B$92","'Sheet1'!$A$1:$J$92"}</definedName>
    <definedName name="g" localSheetId="13" hidden="1">{"'Sheet1'!$A$92:$B$92","'Sheet1'!$A$1:$J$92"}</definedName>
    <definedName name="g" hidden="1">{"'Sheet1'!$A$92:$B$92","'Sheet1'!$A$1:$J$92"}</definedName>
    <definedName name="Gazoo_Title" localSheetId="16">#REF!</definedName>
    <definedName name="Gazoo_Title" localSheetId="0">#REF!</definedName>
    <definedName name="Gazoo_Title" localSheetId="3">#REF!</definedName>
    <definedName name="Gazoo_Title" localSheetId="4">#REF!</definedName>
    <definedName name="Gazoo_Title" localSheetId="1">#REF!</definedName>
    <definedName name="Gazoo_Title" localSheetId="5">#REF!</definedName>
    <definedName name="Gazoo_Title">#REF!</definedName>
    <definedName name="Gazoo_Version" localSheetId="16">#REF!</definedName>
    <definedName name="Gazoo_Version" localSheetId="3">#REF!</definedName>
    <definedName name="Gazoo_Version" localSheetId="4">#REF!</definedName>
    <definedName name="Gazoo_Version" localSheetId="1">#REF!</definedName>
    <definedName name="Gazoo_Version" localSheetId="5">#REF!</definedName>
    <definedName name="Gazoo_Version">#REF!</definedName>
    <definedName name="Gazoo_送信1">[34]対応表サンプル!#REF!</definedName>
    <definedName name="Gazoo_送信2">[34]対応表サンプル!#REF!</definedName>
    <definedName name="Gazoo_送信3">[34]対応表サンプル!#REF!</definedName>
    <definedName name="GClientComp0" localSheetId="3">[35]サーバイメージ図!#REF!</definedName>
    <definedName name="GClientComp0" localSheetId="4">[35]サーバイメージ図!#REF!</definedName>
    <definedName name="GClientComp0" localSheetId="1">[35]サーバイメージ図!#REF!</definedName>
    <definedName name="GClientComp0" localSheetId="5">[35]サーバイメージ図!#REF!</definedName>
    <definedName name="GClientComp0">[35]サーバイメージ図!#REF!</definedName>
    <definedName name="GClientCompany" localSheetId="3">[35]サーバイメージ図!#REF!</definedName>
    <definedName name="GClientCompany" localSheetId="4">[35]サーバイメージ図!#REF!</definedName>
    <definedName name="GClientCompany" localSheetId="1">[35]サーバイメージ図!#REF!</definedName>
    <definedName name="GClientCompany" localSheetId="5">[35]サーバイメージ図!#REF!</definedName>
    <definedName name="GClientCompany">[35]サーバイメージ図!#REF!</definedName>
    <definedName name="GClientCountry" localSheetId="3">[35]サーバイメージ図!#REF!</definedName>
    <definedName name="GClientCountry" localSheetId="4">[35]サーバイメージ図!#REF!</definedName>
    <definedName name="GClientCountry" localSheetId="1">[35]サーバイメージ図!#REF!</definedName>
    <definedName name="GClientCountry" localSheetId="5">[35]サーバイメージ図!#REF!</definedName>
    <definedName name="GClientCountry">[35]サーバイメージ図!#REF!</definedName>
    <definedName name="GClientDepartment" localSheetId="3">[35]サーバイメージ図!#REF!</definedName>
    <definedName name="GClientDepartment" localSheetId="4">[35]サーバイメージ図!#REF!</definedName>
    <definedName name="GClientDepartment" localSheetId="1">[35]サーバイメージ図!#REF!</definedName>
    <definedName name="GClientDepartment" localSheetId="5">[35]サーバイメージ図!#REF!</definedName>
    <definedName name="GClientDepartment">[35]サーバイメージ図!#REF!</definedName>
    <definedName name="GClientEmail" localSheetId="3">[35]サーバイメージ図!#REF!</definedName>
    <definedName name="GClientEmail" localSheetId="4">[35]サーバイメージ図!#REF!</definedName>
    <definedName name="GClientEmail" localSheetId="1">[35]サーバイメージ図!#REF!</definedName>
    <definedName name="GClientEmail" localSheetId="5">[35]サーバイメージ図!#REF!</definedName>
    <definedName name="GClientEmail">[35]サーバイメージ図!#REF!</definedName>
    <definedName name="GClientFax" localSheetId="3">[35]サーバイメージ図!#REF!</definedName>
    <definedName name="GClientFax" localSheetId="4">[35]サーバイメージ図!#REF!</definedName>
    <definedName name="GClientFax" localSheetId="1">[35]サーバイメージ図!#REF!</definedName>
    <definedName name="GClientFax" localSheetId="5">[35]サーバイメージ図!#REF!</definedName>
    <definedName name="GClientFax">[35]サーバイメージ図!#REF!</definedName>
    <definedName name="GClientName" localSheetId="3">[35]サーバイメージ図!#REF!</definedName>
    <definedName name="GClientName" localSheetId="4">[35]サーバイメージ図!#REF!</definedName>
    <definedName name="GClientName" localSheetId="1">[35]サーバイメージ図!#REF!</definedName>
    <definedName name="GClientName" localSheetId="5">[35]サーバイメージ図!#REF!</definedName>
    <definedName name="GClientName">[35]サーバイメージ図!#REF!</definedName>
    <definedName name="GClientStreet" localSheetId="3">[35]サーバイメージ図!#REF!</definedName>
    <definedName name="GClientStreet" localSheetId="4">[35]サーバイメージ図!#REF!</definedName>
    <definedName name="GClientStreet" localSheetId="1">[35]サーバイメージ図!#REF!</definedName>
    <definedName name="GClientStreet" localSheetId="5">[35]サーバイメージ図!#REF!</definedName>
    <definedName name="GClientStreet">[35]サーバイメージ図!#REF!</definedName>
    <definedName name="GClientTel" localSheetId="3">[35]サーバイメージ図!#REF!</definedName>
    <definedName name="GClientTel" localSheetId="4">[35]サーバイメージ図!#REF!</definedName>
    <definedName name="GClientTel" localSheetId="1">[35]サーバイメージ図!#REF!</definedName>
    <definedName name="GClientTel" localSheetId="5">[35]サーバイメージ図!#REF!</definedName>
    <definedName name="GClientTel">[35]サーバイメージ図!#REF!</definedName>
    <definedName name="GClientTown" localSheetId="3">[35]サーバイメージ図!#REF!</definedName>
    <definedName name="GClientTown" localSheetId="4">[35]サーバイメージ図!#REF!</definedName>
    <definedName name="GClientTown" localSheetId="1">[35]サーバイメージ図!#REF!</definedName>
    <definedName name="GClientTown" localSheetId="5">[35]サーバイメージ図!#REF!</definedName>
    <definedName name="GClientTown">[35]サーバイメージ図!#REF!</definedName>
    <definedName name="genka_cal">#N/A</definedName>
    <definedName name="GetCnfgFile" localSheetId="16">[36]!GetCnfgFile</definedName>
    <definedName name="GetCnfgFile" localSheetId="3">[36]!GetCnfgFile</definedName>
    <definedName name="GetCnfgFile" localSheetId="4">[36]!GetCnfgFile</definedName>
    <definedName name="GetCnfgFile" localSheetId="1">[36]!GetCnfgFile</definedName>
    <definedName name="GetCnfgFile" localSheetId="5">[36]!GetCnfgFile</definedName>
    <definedName name="GetCnfgFile">[36]!GetCnfgFile</definedName>
    <definedName name="GetDataFile" localSheetId="16">[36]!GetDataFile</definedName>
    <definedName name="GetDataFile" localSheetId="3">[36]!GetDataFile</definedName>
    <definedName name="GetDataFile" localSheetId="4">[36]!GetDataFile</definedName>
    <definedName name="GetDataFile" localSheetId="1">[36]!GetDataFile</definedName>
    <definedName name="GetDataFile" localSheetId="5">[36]!GetDataFile</definedName>
    <definedName name="GetDataFile">[36]!GetDataFile</definedName>
    <definedName name="getTeam" localSheetId="16">[37]!getTeam</definedName>
    <definedName name="getTeam" localSheetId="3">[37]!getTeam</definedName>
    <definedName name="getTeam" localSheetId="4">[37]!getTeam</definedName>
    <definedName name="getTeam" localSheetId="1">[37]!getTeam</definedName>
    <definedName name="getTeam" localSheetId="5">[37]!getTeam</definedName>
    <definedName name="getTeam">[37]!getTeam</definedName>
    <definedName name="GFaxInfo" localSheetId="0">[35]サーバイメージ図!#REF!</definedName>
    <definedName name="GFaxInfo" localSheetId="3">[35]サーバイメージ図!#REF!</definedName>
    <definedName name="GFaxInfo" localSheetId="4">[35]サーバイメージ図!#REF!</definedName>
    <definedName name="GFaxInfo" localSheetId="1">[35]サーバイメージ図!#REF!</definedName>
    <definedName name="GFaxInfo" localSheetId="5">[35]サーバイメージ図!#REF!</definedName>
    <definedName name="GFaxInfo">[35]サーバイメージ図!#REF!</definedName>
    <definedName name="gg" localSheetId="10" hidden="1">{"'Sheet1'!$A$92:$B$92","'Sheet1'!$A$1:$J$92"}</definedName>
    <definedName name="gg" localSheetId="12" hidden="1">{"'Sheet1'!$A$92:$B$92","'Sheet1'!$A$1:$J$92"}</definedName>
    <definedName name="gg" localSheetId="16" hidden="1">{"'Sheet1'!$A$92:$B$92","'Sheet1'!$A$1:$J$92"}</definedName>
    <definedName name="gg" localSheetId="0" hidden="1">{"'Sheet1'!$A$92:$B$92","'Sheet1'!$A$1:$J$92"}</definedName>
    <definedName name="gg" localSheetId="3" hidden="1">{"'Sheet1'!$A$92:$B$92","'Sheet1'!$A$1:$J$92"}</definedName>
    <definedName name="gg" localSheetId="4" hidden="1">{"'Sheet1'!$A$92:$B$92","'Sheet1'!$A$1:$J$92"}</definedName>
    <definedName name="gg" localSheetId="1" hidden="1">{"'Sheet1'!$A$92:$B$92","'Sheet1'!$A$1:$J$92"}</definedName>
    <definedName name="gg" localSheetId="5" hidden="1">{"'Sheet1'!$A$92:$B$92","'Sheet1'!$A$1:$J$92"}</definedName>
    <definedName name="gg" localSheetId="2" hidden="1">{"'Sheet1'!$A$92:$B$92","'Sheet1'!$A$1:$J$92"}</definedName>
    <definedName name="gg" localSheetId="8" hidden="1">{"'Sheet1'!$A$92:$B$92","'Sheet1'!$A$1:$J$92"}</definedName>
    <definedName name="gg" localSheetId="9" hidden="1">{"'Sheet1'!$A$92:$B$92","'Sheet1'!$A$1:$J$92"}</definedName>
    <definedName name="gg" localSheetId="11" hidden="1">{"'Sheet1'!$A$92:$B$92","'Sheet1'!$A$1:$J$92"}</definedName>
    <definedName name="gg" localSheetId="13" hidden="1">{"'Sheet1'!$A$92:$B$92","'Sheet1'!$A$1:$J$92"}</definedName>
    <definedName name="gg" hidden="1">{"'Sheet1'!$A$92:$B$92","'Sheet1'!$A$1:$J$92"}</definedName>
    <definedName name="ggggggg" localSheetId="10" hidden="1">{"'Sheet1'!$A$92:$B$92","'Sheet1'!$A$1:$J$92"}</definedName>
    <definedName name="ggggggg" localSheetId="12" hidden="1">{"'Sheet1'!$A$92:$B$92","'Sheet1'!$A$1:$J$92"}</definedName>
    <definedName name="ggggggg" localSheetId="16" hidden="1">{"'Sheet1'!$A$92:$B$92","'Sheet1'!$A$1:$J$92"}</definedName>
    <definedName name="ggggggg" localSheetId="0" hidden="1">{"'Sheet1'!$A$92:$B$92","'Sheet1'!$A$1:$J$92"}</definedName>
    <definedName name="ggggggg" localSheetId="3" hidden="1">{"'Sheet1'!$A$92:$B$92","'Sheet1'!$A$1:$J$92"}</definedName>
    <definedName name="ggggggg" localSheetId="4" hidden="1">{"'Sheet1'!$A$92:$B$92","'Sheet1'!$A$1:$J$92"}</definedName>
    <definedName name="ggggggg" localSheetId="1" hidden="1">{"'Sheet1'!$A$92:$B$92","'Sheet1'!$A$1:$J$92"}</definedName>
    <definedName name="ggggggg" localSheetId="5" hidden="1">{"'Sheet1'!$A$92:$B$92","'Sheet1'!$A$1:$J$92"}</definedName>
    <definedName name="ggggggg" localSheetId="2" hidden="1">{"'Sheet1'!$A$92:$B$92","'Sheet1'!$A$1:$J$92"}</definedName>
    <definedName name="ggggggg" localSheetId="8" hidden="1">{"'Sheet1'!$A$92:$B$92","'Sheet1'!$A$1:$J$92"}</definedName>
    <definedName name="ggggggg" localSheetId="9" hidden="1">{"'Sheet1'!$A$92:$B$92","'Sheet1'!$A$1:$J$92"}</definedName>
    <definedName name="ggggggg" localSheetId="11" hidden="1">{"'Sheet1'!$A$92:$B$92","'Sheet1'!$A$1:$J$92"}</definedName>
    <definedName name="ggggggg" localSheetId="13" hidden="1">{"'Sheet1'!$A$92:$B$92","'Sheet1'!$A$1:$J$92"}</definedName>
    <definedName name="ggggggg" hidden="1">{"'Sheet1'!$A$92:$B$92","'Sheet1'!$A$1:$J$92"}</definedName>
    <definedName name="ggggggggg" localSheetId="10" hidden="1">{"'Sheet1'!$A$92:$B$92","'Sheet1'!$A$1:$J$92"}</definedName>
    <definedName name="ggggggggg" localSheetId="12" hidden="1">{"'Sheet1'!$A$92:$B$92","'Sheet1'!$A$1:$J$92"}</definedName>
    <definedName name="ggggggggg" localSheetId="16" hidden="1">{"'Sheet1'!$A$92:$B$92","'Sheet1'!$A$1:$J$92"}</definedName>
    <definedName name="ggggggggg" localSheetId="0" hidden="1">{"'Sheet1'!$A$92:$B$92","'Sheet1'!$A$1:$J$92"}</definedName>
    <definedName name="ggggggggg" localSheetId="3" hidden="1">{"'Sheet1'!$A$92:$B$92","'Sheet1'!$A$1:$J$92"}</definedName>
    <definedName name="ggggggggg" localSheetId="4" hidden="1">{"'Sheet1'!$A$92:$B$92","'Sheet1'!$A$1:$J$92"}</definedName>
    <definedName name="ggggggggg" localSheetId="1" hidden="1">{"'Sheet1'!$A$92:$B$92","'Sheet1'!$A$1:$J$92"}</definedName>
    <definedName name="ggggggggg" localSheetId="5" hidden="1">{"'Sheet1'!$A$92:$B$92","'Sheet1'!$A$1:$J$92"}</definedName>
    <definedName name="ggggggggg" localSheetId="2" hidden="1">{"'Sheet1'!$A$92:$B$92","'Sheet1'!$A$1:$J$92"}</definedName>
    <definedName name="ggggggggg" localSheetId="8" hidden="1">{"'Sheet1'!$A$92:$B$92","'Sheet1'!$A$1:$J$92"}</definedName>
    <definedName name="ggggggggg" localSheetId="9" hidden="1">{"'Sheet1'!$A$92:$B$92","'Sheet1'!$A$1:$J$92"}</definedName>
    <definedName name="ggggggggg" localSheetId="11" hidden="1">{"'Sheet1'!$A$92:$B$92","'Sheet1'!$A$1:$J$92"}</definedName>
    <definedName name="ggggggggg" localSheetId="13" hidden="1">{"'Sheet1'!$A$92:$B$92","'Sheet1'!$A$1:$J$92"}</definedName>
    <definedName name="ggggggggg" hidden="1">{"'Sheet1'!$A$92:$B$92","'Sheet1'!$A$1:$J$92"}</definedName>
    <definedName name="GP7B7RK1" localSheetId="16">#REF!</definedName>
    <definedName name="GP7B7RK1" localSheetId="0">#REF!</definedName>
    <definedName name="GP7B7RK1" localSheetId="3">#REF!</definedName>
    <definedName name="GP7B7RK1" localSheetId="4">#REF!</definedName>
    <definedName name="GP7B7RK1" localSheetId="1">#REF!</definedName>
    <definedName name="GP7B7RK1" localSheetId="5">#REF!</definedName>
    <definedName name="GP7B7RK1">#REF!</definedName>
    <definedName name="GP7B7RK2" localSheetId="16">#REF!</definedName>
    <definedName name="GP7B7RK2" localSheetId="3">#REF!</definedName>
    <definedName name="GP7B7RK2" localSheetId="4">#REF!</definedName>
    <definedName name="GP7B7RK2" localSheetId="1">#REF!</definedName>
    <definedName name="GP7B7RK2" localSheetId="5">#REF!</definedName>
    <definedName name="GP7B7RK2">#REF!</definedName>
    <definedName name="GP7B7RK3" localSheetId="16">#REF!</definedName>
    <definedName name="GP7B7RK3" localSheetId="3">#REF!</definedName>
    <definedName name="GP7B7RK3" localSheetId="4">#REF!</definedName>
    <definedName name="GP7B7RK3" localSheetId="1">#REF!</definedName>
    <definedName name="GP7B7RK3" localSheetId="5">#REF!</definedName>
    <definedName name="GP7B7RK3">#REF!</definedName>
    <definedName name="GP7B7RK4" localSheetId="16">#REF!</definedName>
    <definedName name="GP7B7RK4" localSheetId="3">#REF!</definedName>
    <definedName name="GP7B7RK4" localSheetId="4">#REF!</definedName>
    <definedName name="GP7B7RK4" localSheetId="1">#REF!</definedName>
    <definedName name="GP7B7RK4" localSheetId="5">#REF!</definedName>
    <definedName name="GP7B7RK4">#REF!</definedName>
    <definedName name="GP7B8AP1" localSheetId="16">#REF!</definedName>
    <definedName name="GP7B8AP1" localSheetId="3">#REF!</definedName>
    <definedName name="GP7B8AP1" localSheetId="4">#REF!</definedName>
    <definedName name="GP7B8AP1" localSheetId="1">#REF!</definedName>
    <definedName name="GP7B8AP1" localSheetId="5">#REF!</definedName>
    <definedName name="GP7B8AP1">#REF!</definedName>
    <definedName name="GP7B8AP2" localSheetId="16">#REF!</definedName>
    <definedName name="GP7B8AP2" localSheetId="3">#REF!</definedName>
    <definedName name="GP7B8AP2" localSheetId="4">#REF!</definedName>
    <definedName name="GP7B8AP2" localSheetId="1">#REF!</definedName>
    <definedName name="GP7B8AP2" localSheetId="5">#REF!</definedName>
    <definedName name="GP7B8AP2">#REF!</definedName>
    <definedName name="GP7B8AT1_F" localSheetId="16">#REF!</definedName>
    <definedName name="GP7B8AT1_F" localSheetId="3">#REF!</definedName>
    <definedName name="GP7B8AT1_F" localSheetId="4">#REF!</definedName>
    <definedName name="GP7B8AT1_F" localSheetId="1">#REF!</definedName>
    <definedName name="GP7B8AT1_F" localSheetId="5">#REF!</definedName>
    <definedName name="GP7B8AT1_F">#REF!</definedName>
    <definedName name="GP7B8BA1_F" localSheetId="16">#REF!</definedName>
    <definedName name="GP7B8BA1_F" localSheetId="3">#REF!</definedName>
    <definedName name="GP7B8BA1_F" localSheetId="4">#REF!</definedName>
    <definedName name="GP7B8BA1_F" localSheetId="1">#REF!</definedName>
    <definedName name="GP7B8BA1_F" localSheetId="5">#REF!</definedName>
    <definedName name="GP7B8BA1_F">#REF!</definedName>
    <definedName name="GP7B8CP1" localSheetId="16">#REF!</definedName>
    <definedName name="GP7B8CP1" localSheetId="3">#REF!</definedName>
    <definedName name="GP7B8CP1" localSheetId="4">#REF!</definedName>
    <definedName name="GP7B8CP1" localSheetId="1">#REF!</definedName>
    <definedName name="GP7B8CP1" localSheetId="5">#REF!</definedName>
    <definedName name="GP7B8CP1">#REF!</definedName>
    <definedName name="GP7B8FC1_F" localSheetId="16">#REF!</definedName>
    <definedName name="GP7B8FC1_F" localSheetId="3">#REF!</definedName>
    <definedName name="GP7B8FC1_F" localSheetId="4">#REF!</definedName>
    <definedName name="GP7B8FC1_F" localSheetId="1">#REF!</definedName>
    <definedName name="GP7B8FC1_F" localSheetId="5">#REF!</definedName>
    <definedName name="GP7B8FC1_F">#REF!</definedName>
    <definedName name="GP7B8FD2_F" localSheetId="16">#REF!</definedName>
    <definedName name="GP7B8FD2_F" localSheetId="3">#REF!</definedName>
    <definedName name="GP7B8FD2_F" localSheetId="4">#REF!</definedName>
    <definedName name="GP7B8FD2_F" localSheetId="1">#REF!</definedName>
    <definedName name="GP7B8FD2_F" localSheetId="5">#REF!</definedName>
    <definedName name="GP7B8FD2_F">#REF!</definedName>
    <definedName name="GP7B8PC1_F" localSheetId="16">#REF!</definedName>
    <definedName name="GP7B8PC1_F" localSheetId="3">#REF!</definedName>
    <definedName name="GP7B8PC1_F" localSheetId="4">#REF!</definedName>
    <definedName name="GP7B8PC1_F" localSheetId="1">#REF!</definedName>
    <definedName name="GP7B8PC1_F" localSheetId="5">#REF!</definedName>
    <definedName name="GP7B8PC1_F">#REF!</definedName>
    <definedName name="GP7B8PC2_F" localSheetId="16">#REF!</definedName>
    <definedName name="GP7B8PC2_F" localSheetId="3">#REF!</definedName>
    <definedName name="GP7B8PC2_F" localSheetId="4">#REF!</definedName>
    <definedName name="GP7B8PC2_F" localSheetId="1">#REF!</definedName>
    <definedName name="GP7B8PC2_F" localSheetId="5">#REF!</definedName>
    <definedName name="GP7B8PC2_F">#REF!</definedName>
    <definedName name="GP7B8PI1_F" localSheetId="16">#REF!</definedName>
    <definedName name="GP7B8PI1_F" localSheetId="3">#REF!</definedName>
    <definedName name="GP7B8PI1_F" localSheetId="4">#REF!</definedName>
    <definedName name="GP7B8PI1_F" localSheetId="1">#REF!</definedName>
    <definedName name="GP7B8PI1_F" localSheetId="5">#REF!</definedName>
    <definedName name="GP7B8PI1_F">#REF!</definedName>
    <definedName name="GP7B8SC1_F" localSheetId="16">#REF!</definedName>
    <definedName name="GP7B8SC1_F" localSheetId="3">#REF!</definedName>
    <definedName name="GP7B8SC1_F" localSheetId="4">#REF!</definedName>
    <definedName name="GP7B8SC1_F" localSheetId="1">#REF!</definedName>
    <definedName name="GP7B8SC1_F" localSheetId="5">#REF!</definedName>
    <definedName name="GP7B8SC1_F">#REF!</definedName>
    <definedName name="GP7L0A1A" localSheetId="16">#REF!</definedName>
    <definedName name="GP7L0A1A" localSheetId="3">#REF!</definedName>
    <definedName name="GP7L0A1A" localSheetId="4">#REF!</definedName>
    <definedName name="GP7L0A1A" localSheetId="1">#REF!</definedName>
    <definedName name="GP7L0A1A" localSheetId="5">#REF!</definedName>
    <definedName name="GP7L0A1A">#REF!</definedName>
    <definedName name="GP7L7DP1" localSheetId="16">#REF!</definedName>
    <definedName name="GP7L7DP1" localSheetId="3">#REF!</definedName>
    <definedName name="GP7L7DP1" localSheetId="4">#REF!</definedName>
    <definedName name="GP7L7DP1" localSheetId="1">#REF!</definedName>
    <definedName name="GP7L7DP1" localSheetId="5">#REF!</definedName>
    <definedName name="GP7L7DP1">#REF!</definedName>
    <definedName name="GP7L7PU1" localSheetId="16">#REF!</definedName>
    <definedName name="GP7L7PU1" localSheetId="3">#REF!</definedName>
    <definedName name="GP7L7PU1" localSheetId="4">#REF!</definedName>
    <definedName name="GP7L7PU1" localSheetId="1">#REF!</definedName>
    <definedName name="GP7L7PU1" localSheetId="5">#REF!</definedName>
    <definedName name="GP7L7PU1">#REF!</definedName>
    <definedName name="GP7L7SB1" localSheetId="16">#REF!</definedName>
    <definedName name="GP7L7SB1" localSheetId="3">#REF!</definedName>
    <definedName name="GP7L7SB1" localSheetId="4">#REF!</definedName>
    <definedName name="GP7L7SB1" localSheetId="1">#REF!</definedName>
    <definedName name="GP7L7SB1" localSheetId="5">#REF!</definedName>
    <definedName name="GP7L7SB1">#REF!</definedName>
    <definedName name="GP7L7SB11" localSheetId="16">#REF!</definedName>
    <definedName name="GP7L7SB11" localSheetId="3">#REF!</definedName>
    <definedName name="GP7L7SB11" localSheetId="4">#REF!</definedName>
    <definedName name="GP7L7SB11" localSheetId="1">#REF!</definedName>
    <definedName name="GP7L7SB11" localSheetId="5">#REF!</definedName>
    <definedName name="GP7L7SB11">#REF!</definedName>
    <definedName name="GP7L7SF1" localSheetId="16">#REF!</definedName>
    <definedName name="GP7L7SF1" localSheetId="3">#REF!</definedName>
    <definedName name="GP7L7SF1" localSheetId="4">#REF!</definedName>
    <definedName name="GP7L7SF1" localSheetId="1">#REF!</definedName>
    <definedName name="GP7L7SF1" localSheetId="5">#REF!</definedName>
    <definedName name="GP7L7SF1">#REF!</definedName>
    <definedName name="GP7N0A1A" localSheetId="0">[38]ハードウェア一覧!#REF!</definedName>
    <definedName name="GP7N0A1A" localSheetId="3">[38]ハードウェア一覧!#REF!</definedName>
    <definedName name="GP7N0A1A" localSheetId="4">[38]ハードウェア一覧!#REF!</definedName>
    <definedName name="GP7N0A1A" localSheetId="5">[39]ハードウェア一覧!#REF!</definedName>
    <definedName name="GP7N0A1A">[38]ハードウェア一覧!#REF!</definedName>
    <definedName name="GP7N1A11A" localSheetId="0">[38]ハードウェア一覧!#REF!</definedName>
    <definedName name="GP7N1A11A" localSheetId="3">[38]ハードウェア一覧!#REF!</definedName>
    <definedName name="GP7N1A11A" localSheetId="4">[38]ハードウェア一覧!#REF!</definedName>
    <definedName name="GP7N1A11A" localSheetId="5">[39]ハードウェア一覧!#REF!</definedName>
    <definedName name="GP7N1A11A">[38]ハードウェア一覧!#REF!</definedName>
    <definedName name="GP7N1A11A1" localSheetId="3">[38]ハードウェア一覧!#REF!</definedName>
    <definedName name="GP7N1A11A1" localSheetId="4">[38]ハードウェア一覧!#REF!</definedName>
    <definedName name="GP7N1A11A1" localSheetId="5">[39]ハードウェア一覧!#REF!</definedName>
    <definedName name="GP7N1A11A1">[38]ハードウェア一覧!#REF!</definedName>
    <definedName name="GP7N2M51" localSheetId="3">[38]ハードウェア一覧!#REF!</definedName>
    <definedName name="GP7N2M51" localSheetId="4">[38]ハードウェア一覧!#REF!</definedName>
    <definedName name="GP7N2M51" localSheetId="5">[39]ハードウェア一覧!#REF!</definedName>
    <definedName name="GP7N2M51">[38]ハードウェア一覧!#REF!</definedName>
    <definedName name="GP7N2M61" localSheetId="16">#REF!</definedName>
    <definedName name="GP7N2M61" localSheetId="0">#REF!</definedName>
    <definedName name="GP7N2M61" localSheetId="3">#REF!</definedName>
    <definedName name="GP7N2M61" localSheetId="4">#REF!</definedName>
    <definedName name="GP7N2M61" localSheetId="1">#REF!</definedName>
    <definedName name="GP7N2M61" localSheetId="5">#REF!</definedName>
    <definedName name="GP7N2M61">#REF!</definedName>
    <definedName name="GP7N3CC1" localSheetId="16">#REF!</definedName>
    <definedName name="GP7N3CC1" localSheetId="3">#REF!</definedName>
    <definedName name="GP7N3CC1" localSheetId="4">#REF!</definedName>
    <definedName name="GP7N3CC1" localSheetId="1">#REF!</definedName>
    <definedName name="GP7N3CC1" localSheetId="5">#REF!</definedName>
    <definedName name="GP7N3CC1">#REF!</definedName>
    <definedName name="GP7N7CL1" localSheetId="0">[38]ハードウェア一覧!#REF!</definedName>
    <definedName name="GP7N7CL1" localSheetId="3">[38]ハードウェア一覧!#REF!</definedName>
    <definedName name="GP7N7CL1" localSheetId="4">[38]ハードウェア一覧!#REF!</definedName>
    <definedName name="GP7N7CL1" localSheetId="5">[39]ハードウェア一覧!#REF!</definedName>
    <definedName name="GP7N7CL1">[38]ハードウェア一覧!#REF!</definedName>
    <definedName name="GP7N7CL11" localSheetId="0">[38]ハードウェア一覧!#REF!</definedName>
    <definedName name="GP7N7CL11" localSheetId="3">[38]ハードウェア一覧!#REF!</definedName>
    <definedName name="GP7N7CL11" localSheetId="4">[38]ハードウェア一覧!#REF!</definedName>
    <definedName name="GP7N7CL11" localSheetId="5">[39]ハードウェア一覧!#REF!</definedName>
    <definedName name="GP7N7CL11">[38]ハードウェア一覧!#REF!</definedName>
    <definedName name="GP7N7CL2" localSheetId="3">[38]ハードウェア一覧!#REF!</definedName>
    <definedName name="GP7N7CL2" localSheetId="4">[38]ハードウェア一覧!#REF!</definedName>
    <definedName name="GP7N7CL2" localSheetId="5">[39]ハードウェア一覧!#REF!</definedName>
    <definedName name="GP7N7CL2">[38]ハードウェア一覧!#REF!</definedName>
    <definedName name="GP7N7CL21" localSheetId="3">[38]ハードウェア一覧!#REF!</definedName>
    <definedName name="GP7N7CL21" localSheetId="4">[38]ハードウェア一覧!#REF!</definedName>
    <definedName name="GP7N7CL21" localSheetId="5">[39]ハードウェア一覧!#REF!</definedName>
    <definedName name="GP7N7CL21">[38]ハードウェア一覧!#REF!</definedName>
    <definedName name="GP7N7CL3" localSheetId="3">[38]ハードウェア一覧!#REF!</definedName>
    <definedName name="GP7N7CL3" localSheetId="4">[38]ハードウェア一覧!#REF!</definedName>
    <definedName name="GP7N7CL3" localSheetId="5">[39]ハードウェア一覧!#REF!</definedName>
    <definedName name="GP7N7CL3">[38]ハードウェア一覧!#REF!</definedName>
    <definedName name="GP7N7CL31" localSheetId="3">[38]ハードウェア一覧!#REF!</definedName>
    <definedName name="GP7N7CL31" localSheetId="4">[38]ハードウェア一覧!#REF!</definedName>
    <definedName name="GP7N7CL31" localSheetId="5">[39]ハードウェア一覧!#REF!</definedName>
    <definedName name="GP7N7CL31">[38]ハードウェア一覧!#REF!</definedName>
    <definedName name="GP7N7ER3" localSheetId="3">[38]ハードウェア一覧!#REF!</definedName>
    <definedName name="GP7N7ER3" localSheetId="4">[38]ハードウェア一覧!#REF!</definedName>
    <definedName name="GP7N7ER3" localSheetId="5">[39]ハードウェア一覧!#REF!</definedName>
    <definedName name="GP7N7ER3">[38]ハードウェア一覧!#REF!</definedName>
    <definedName name="GP7N7ER31" localSheetId="3">[38]ハードウェア一覧!#REF!</definedName>
    <definedName name="GP7N7ER31" localSheetId="4">[38]ハードウェア一覧!#REF!</definedName>
    <definedName name="GP7N7ER31" localSheetId="5">[39]ハードウェア一覧!#REF!</definedName>
    <definedName name="GP7N7ER31">[38]ハードウェア一覧!#REF!</definedName>
    <definedName name="GP7N7FL1" localSheetId="16">#REF!</definedName>
    <definedName name="GP7N7FL1" localSheetId="0">#REF!</definedName>
    <definedName name="GP7N7FL1" localSheetId="3">#REF!</definedName>
    <definedName name="GP7N7FL1" localSheetId="4">#REF!</definedName>
    <definedName name="GP7N7FL1" localSheetId="1">#REF!</definedName>
    <definedName name="GP7N7FL1" localSheetId="5">#REF!</definedName>
    <definedName name="GP7N7FL1">#REF!</definedName>
    <definedName name="GP7N7FL91" localSheetId="16">#REF!</definedName>
    <definedName name="GP7N7FL91" localSheetId="3">#REF!</definedName>
    <definedName name="GP7N7FL91" localSheetId="4">#REF!</definedName>
    <definedName name="GP7N7FL91" localSheetId="1">#REF!</definedName>
    <definedName name="GP7N7FL91" localSheetId="5">#REF!</definedName>
    <definedName name="GP7N7FL91">#REF!</definedName>
    <definedName name="GP7N7FL93" localSheetId="16">#REF!</definedName>
    <definedName name="GP7N7FL93" localSheetId="3">#REF!</definedName>
    <definedName name="GP7N7FL93" localSheetId="4">#REF!</definedName>
    <definedName name="GP7N7FL93" localSheetId="1">#REF!</definedName>
    <definedName name="GP7N7FL93" localSheetId="5">#REF!</definedName>
    <definedName name="GP7N7FL93">#REF!</definedName>
    <definedName name="GP7N7FT1" localSheetId="16">#REF!</definedName>
    <definedName name="GP7N7FT1" localSheetId="3">#REF!</definedName>
    <definedName name="GP7N7FT1" localSheetId="4">#REF!</definedName>
    <definedName name="GP7N7FT1" localSheetId="1">#REF!</definedName>
    <definedName name="GP7N7FT1" localSheetId="5">#REF!</definedName>
    <definedName name="GP7N7FT1">#REF!</definedName>
    <definedName name="GP7N7RK1A" localSheetId="16">#REF!</definedName>
    <definedName name="GP7N7RK1A" localSheetId="3">#REF!</definedName>
    <definedName name="GP7N7RK1A" localSheetId="4">#REF!</definedName>
    <definedName name="GP7N7RK1A" localSheetId="1">#REF!</definedName>
    <definedName name="GP7N7RK1A" localSheetId="5">#REF!</definedName>
    <definedName name="GP7N7RK1A">#REF!</definedName>
    <definedName name="GP7N7RK2A" localSheetId="16">#REF!</definedName>
    <definedName name="GP7N7RK2A" localSheetId="3">#REF!</definedName>
    <definedName name="GP7N7RK2A" localSheetId="4">#REF!</definedName>
    <definedName name="GP7N7RK2A" localSheetId="1">#REF!</definedName>
    <definedName name="GP7N7RK2A" localSheetId="5">#REF!</definedName>
    <definedName name="GP7N7RK2A">#REF!</definedName>
    <definedName name="GP7N7RK91" localSheetId="16">#REF!</definedName>
    <definedName name="GP7N7RK91" localSheetId="3">#REF!</definedName>
    <definedName name="GP7N7RK91" localSheetId="4">#REF!</definedName>
    <definedName name="GP7N7RK91" localSheetId="1">#REF!</definedName>
    <definedName name="GP7N7RK91" localSheetId="5">#REF!</definedName>
    <definedName name="GP7N7RK91">#REF!</definedName>
    <definedName name="GP7N7RK92" localSheetId="16">#REF!</definedName>
    <definedName name="GP7N7RK92" localSheetId="3">#REF!</definedName>
    <definedName name="GP7N7RK92" localSheetId="4">#REF!</definedName>
    <definedName name="GP7N7RK92" localSheetId="1">#REF!</definedName>
    <definedName name="GP7N7RK92" localSheetId="5">#REF!</definedName>
    <definedName name="GP7N7RK92">#REF!</definedName>
    <definedName name="GP7N7SB1" localSheetId="0">[38]ハードウェア一覧!#REF!</definedName>
    <definedName name="GP7N7SB1" localSheetId="3">[38]ハードウェア一覧!#REF!</definedName>
    <definedName name="GP7N7SB1" localSheetId="4">[38]ハードウェア一覧!#REF!</definedName>
    <definedName name="GP7N7SB1" localSheetId="5">[39]ハードウェア一覧!#REF!</definedName>
    <definedName name="GP7N7SB1">[38]ハードウェア一覧!#REF!</definedName>
    <definedName name="Graph7">"グラフ 7"</definedName>
    <definedName name="GUserCompany" localSheetId="0">[35]サーバイメージ図!#REF!</definedName>
    <definedName name="GUserCompany" localSheetId="3">[35]サーバイメージ図!#REF!</definedName>
    <definedName name="GUserCompany" localSheetId="4">[35]サーバイメージ図!#REF!</definedName>
    <definedName name="GUserCompany" localSheetId="1">[35]サーバイメージ図!#REF!</definedName>
    <definedName name="GUserCompany" localSheetId="5">[35]サーバイメージ図!#REF!</definedName>
    <definedName name="GUserCompany">[35]サーバイメージ図!#REF!</definedName>
    <definedName name="GUserFax" localSheetId="0">[35]サーバイメージ図!#REF!</definedName>
    <definedName name="GUserFax" localSheetId="3">[35]サーバイメージ図!#REF!</definedName>
    <definedName name="GUserFax" localSheetId="4">[35]サーバイメージ図!#REF!</definedName>
    <definedName name="GUserFax" localSheetId="1">[35]サーバイメージ図!#REF!</definedName>
    <definedName name="GUserFax" localSheetId="5">[35]サーバイメージ図!#REF!</definedName>
    <definedName name="GUserFax">[35]サーバイメージ図!#REF!</definedName>
    <definedName name="GUserName" localSheetId="3">[35]サーバイメージ図!#REF!</definedName>
    <definedName name="GUserName" localSheetId="4">[35]サーバイメージ図!#REF!</definedName>
    <definedName name="GUserName" localSheetId="1">[35]サーバイメージ図!#REF!</definedName>
    <definedName name="GUserName" localSheetId="5">[35]サーバイメージ図!#REF!</definedName>
    <definedName name="GUserName">[35]サーバイメージ図!#REF!</definedName>
    <definedName name="GUserStreet" localSheetId="3">[35]サーバイメージ図!#REF!</definedName>
    <definedName name="GUserStreet" localSheetId="4">[35]サーバイメージ図!#REF!</definedName>
    <definedName name="GUserStreet" localSheetId="1">[35]サーバイメージ図!#REF!</definedName>
    <definedName name="GUserStreet" localSheetId="5">[35]サーバイメージ図!#REF!</definedName>
    <definedName name="GUserStreet">[35]サーバイメージ図!#REF!</definedName>
    <definedName name="GUserTel" localSheetId="3">[35]サーバイメージ図!#REF!</definedName>
    <definedName name="GUserTel" localSheetId="4">[35]サーバイメージ図!#REF!</definedName>
    <definedName name="GUserTel" localSheetId="1">[35]サーバイメージ図!#REF!</definedName>
    <definedName name="GUserTel" localSheetId="5">[35]サーバイメージ図!#REF!</definedName>
    <definedName name="GUserTel">[35]サーバイメージ図!#REF!</definedName>
    <definedName name="GUserTown" localSheetId="3">[35]サーバイメージ図!#REF!</definedName>
    <definedName name="GUserTown" localSheetId="4">[35]サーバイメージ図!#REF!</definedName>
    <definedName name="GUserTown" localSheetId="1">[35]サーバイメージ図!#REF!</definedName>
    <definedName name="GUserTown" localSheetId="5">[35]サーバイメージ図!#REF!</definedName>
    <definedName name="GUserTown">[35]サーバイメージ図!#REF!</definedName>
    <definedName name="ＧＷメッセージ一覧" localSheetId="16" hidden="1">#REF!</definedName>
    <definedName name="ＧＷメッセージ一覧" localSheetId="0" hidden="1">#REF!</definedName>
    <definedName name="ＧＷメッセージ一覧" localSheetId="3" hidden="1">#REF!</definedName>
    <definedName name="ＧＷメッセージ一覧" localSheetId="4" hidden="1">#REF!</definedName>
    <definedName name="ＧＷメッセージ一覧" localSheetId="1" hidden="1">#REF!</definedName>
    <definedName name="ＧＷメッセージ一覧" localSheetId="5" hidden="1">#REF!</definedName>
    <definedName name="ＧＷメッセージ一覧" hidden="1">#REF!</definedName>
    <definedName name="H_a_record" localSheetId="0">'[11]G-ALCSF'!#REF!</definedName>
    <definedName name="H_a_record" localSheetId="3">'[11]G-ALCSF'!#REF!</definedName>
    <definedName name="H_a_record" localSheetId="4">'[11]G-ALCSF'!#REF!</definedName>
    <definedName name="H_a_record" localSheetId="1">'[11]G-ALCSF'!#REF!</definedName>
    <definedName name="H_a_record" localSheetId="5">'[11]G-ALCSF'!#REF!</definedName>
    <definedName name="H_a_record">'[11]G-ALCSF'!#REF!</definedName>
    <definedName name="H_DUMMY" localSheetId="0">'[11]G-ALCSF'!#REF!</definedName>
    <definedName name="H_DUMMY" localSheetId="3">'[11]G-ALCSF'!#REF!</definedName>
    <definedName name="H_DUMMY" localSheetId="4">'[11]G-ALCSF'!#REF!</definedName>
    <definedName name="H_DUMMY" localSheetId="1">'[11]G-ALCSF'!#REF!</definedName>
    <definedName name="H_DUMMY" localSheetId="5">'[11]G-ALCSF'!#REF!</definedName>
    <definedName name="H_DUMMY">'[11]G-ALCSF'!#REF!</definedName>
    <definedName name="HandleCode" localSheetId="3">[33]コード区分!$B$7:$B$21</definedName>
    <definedName name="HandleCode" localSheetId="4">[33]コード区分!$B$7:$B$21</definedName>
    <definedName name="HandleCode" localSheetId="1">[33]コード区分!$B$7:$B$21</definedName>
    <definedName name="HandleCode" localSheetId="5">[33]コード区分!$B$7:$B$21</definedName>
    <definedName name="HandleCode">[33]コード区分!$B$7:$B$21</definedName>
    <definedName name="hh" localSheetId="10" hidden="1">{"'Sheet1'!$A$92:$B$92","'Sheet1'!$A$1:$J$92"}</definedName>
    <definedName name="hh" localSheetId="16" hidden="1">{"'Sheet1'!$A$92:$B$92","'Sheet1'!$A$1:$J$92"}</definedName>
    <definedName name="hh" localSheetId="0" hidden="1">{"'Sheet1'!$A$92:$B$92","'Sheet1'!$A$1:$J$92"}</definedName>
    <definedName name="hh" localSheetId="3" hidden="1">{"'Sheet1'!$A$92:$B$92","'Sheet1'!$A$1:$J$92"}</definedName>
    <definedName name="hh" localSheetId="4" hidden="1">{"'Sheet1'!$A$92:$B$92","'Sheet1'!$A$1:$J$92"}</definedName>
    <definedName name="hh" localSheetId="5" hidden="1">{"'Sheet1'!$A$92:$B$92","'Sheet1'!$A$1:$J$92"}</definedName>
    <definedName name="hh" localSheetId="2" hidden="1">{"'Sheet1'!$A$92:$B$92","'Sheet1'!$A$1:$J$92"}</definedName>
    <definedName name="hh" localSheetId="9" hidden="1">{"'Sheet1'!$A$92:$B$92","'Sheet1'!$A$1:$J$92"}</definedName>
    <definedName name="hh" hidden="1">{"'Sheet1'!$A$92:$B$92","'Sheet1'!$A$1:$J$92"}</definedName>
    <definedName name="hints">'[40]PY TX300f X 3.06 512 2G'!#REF!</definedName>
    <definedName name="html" localSheetId="10" hidden="1">{"'Sheet1'!$A$92:$B$92","'Sheet1'!$A$1:$J$92"}</definedName>
    <definedName name="html" localSheetId="12" hidden="1">{"'Sheet1'!$A$92:$B$92","'Sheet1'!$A$1:$J$92"}</definedName>
    <definedName name="html" localSheetId="16" hidden="1">{"'Sheet1'!$A$92:$B$92","'Sheet1'!$A$1:$J$92"}</definedName>
    <definedName name="html" localSheetId="0" hidden="1">{"'Sheet1'!$A$92:$B$92","'Sheet1'!$A$1:$J$92"}</definedName>
    <definedName name="html" localSheetId="3" hidden="1">{"'Sheet1'!$A$92:$B$92","'Sheet1'!$A$1:$J$92"}</definedName>
    <definedName name="html" localSheetId="4" hidden="1">{"'Sheet1'!$A$92:$B$92","'Sheet1'!$A$1:$J$92"}</definedName>
    <definedName name="html" localSheetId="1" hidden="1">{"'Sheet1'!$A$92:$B$92","'Sheet1'!$A$1:$J$92"}</definedName>
    <definedName name="html" localSheetId="5" hidden="1">{"'Sheet1'!$A$92:$B$92","'Sheet1'!$A$1:$J$92"}</definedName>
    <definedName name="html" localSheetId="2" hidden="1">{"'Sheet1'!$A$92:$B$92","'Sheet1'!$A$1:$J$92"}</definedName>
    <definedName name="html" localSheetId="8" hidden="1">{"'Sheet1'!$A$92:$B$92","'Sheet1'!$A$1:$J$92"}</definedName>
    <definedName name="html" localSheetId="9" hidden="1">{"'Sheet1'!$A$92:$B$92","'Sheet1'!$A$1:$J$92"}</definedName>
    <definedName name="html" localSheetId="11" hidden="1">{"'Sheet1'!$A$92:$B$92","'Sheet1'!$A$1:$J$92"}</definedName>
    <definedName name="html" localSheetId="13" hidden="1">{"'Sheet1'!$A$92:$B$92","'Sheet1'!$A$1:$J$92"}</definedName>
    <definedName name="html" hidden="1">{"'Sheet1'!$A$92:$B$92","'Sheet1'!$A$1:$J$92"}</definedName>
    <definedName name="HTML_CodePage" hidden="1">932</definedName>
    <definedName name="HTML_Control" localSheetId="10" hidden="1">{"'Sheet1'!$A$92:$B$92","'Sheet1'!$A$1:$J$92"}</definedName>
    <definedName name="HTML_Control" localSheetId="12" hidden="1">{"'Sheet1'!$A$92:$B$92","'Sheet1'!$A$1:$J$92"}</definedName>
    <definedName name="HTML_Control" localSheetId="16" hidden="1">{"'Sheet1'!$A$92:$B$92","'Sheet1'!$A$1:$J$92"}</definedName>
    <definedName name="HTML_Control" localSheetId="0" hidden="1">{"'Sheet1'!$A$92:$B$92","'Sheet1'!$A$1:$J$92"}</definedName>
    <definedName name="HTML_Control" localSheetId="3" hidden="1">{"'Sheet1'!$A$92:$B$92","'Sheet1'!$A$1:$J$92"}</definedName>
    <definedName name="HTML_Control" localSheetId="4" hidden="1">{"'Sheet1'!$A$92:$B$92","'Sheet1'!$A$1:$J$92"}</definedName>
    <definedName name="HTML_Control" localSheetId="1" hidden="1">{"'Sheet1'!$A$92:$B$92","'Sheet1'!$A$1:$J$92"}</definedName>
    <definedName name="HTML_Control" localSheetId="5" hidden="1">{"'Sheet1'!$A$92:$B$92","'Sheet1'!$A$1:$J$92"}</definedName>
    <definedName name="HTML_Control" localSheetId="2" hidden="1">{"'Sheet1'!$A$92:$B$92","'Sheet1'!$A$1:$J$92"}</definedName>
    <definedName name="HTML_Control" localSheetId="8" hidden="1">{"'Sheet1'!$A$92:$B$92","'Sheet1'!$A$1:$J$92"}</definedName>
    <definedName name="HTML_Control" localSheetId="9" hidden="1">{"'Sheet1'!$A$92:$B$92","'Sheet1'!$A$1:$J$92"}</definedName>
    <definedName name="HTML_Control" localSheetId="11" hidden="1">{"'Sheet1'!$A$92:$B$92","'Sheet1'!$A$1:$J$92"}</definedName>
    <definedName name="HTML_Control" localSheetId="13" hidden="1">{"'Sheet1'!$A$92:$B$92","'Sheet1'!$A$1:$J$92"}</definedName>
    <definedName name="HTML_Control" hidden="1">{"'Sheet1'!$A$92:$B$92","'Sheet1'!$A$1:$J$92"}</definedName>
    <definedName name="HTML_Control_1" localSheetId="10" hidden="1">{"'Sheet1'!$A$92:$B$92","'Sheet1'!$A$1:$J$92"}</definedName>
    <definedName name="HTML_Control_1" localSheetId="12" hidden="1">{"'Sheet1'!$A$92:$B$92","'Sheet1'!$A$1:$J$92"}</definedName>
    <definedName name="HTML_Control_1" localSheetId="16" hidden="1">{"'Sheet1'!$A$92:$B$92","'Sheet1'!$A$1:$J$92"}</definedName>
    <definedName name="HTML_Control_1" localSheetId="0" hidden="1">{"'Sheet1'!$A$92:$B$92","'Sheet1'!$A$1:$J$92"}</definedName>
    <definedName name="HTML_Control_1" localSheetId="3" hidden="1">{"'Sheet1'!$A$92:$B$92","'Sheet1'!$A$1:$J$92"}</definedName>
    <definedName name="HTML_Control_1" localSheetId="4" hidden="1">{"'Sheet1'!$A$92:$B$92","'Sheet1'!$A$1:$J$92"}</definedName>
    <definedName name="HTML_Control_1" localSheetId="1" hidden="1">{"'Sheet1'!$A$92:$B$92","'Sheet1'!$A$1:$J$92"}</definedName>
    <definedName name="HTML_Control_1" localSheetId="5" hidden="1">{"'Sheet1'!$A$92:$B$92","'Sheet1'!$A$1:$J$92"}</definedName>
    <definedName name="HTML_Control_1" localSheetId="2" hidden="1">{"'Sheet1'!$A$92:$B$92","'Sheet1'!$A$1:$J$92"}</definedName>
    <definedName name="HTML_Control_1" localSheetId="8" hidden="1">{"'Sheet1'!$A$92:$B$92","'Sheet1'!$A$1:$J$92"}</definedName>
    <definedName name="HTML_Control_1" localSheetId="9" hidden="1">{"'Sheet1'!$A$92:$B$92","'Sheet1'!$A$1:$J$92"}</definedName>
    <definedName name="HTML_Control_1" localSheetId="11" hidden="1">{"'Sheet1'!$A$92:$B$92","'Sheet1'!$A$1:$J$92"}</definedName>
    <definedName name="HTML_Control_1" localSheetId="13" hidden="1">{"'Sheet1'!$A$92:$B$92","'Sheet1'!$A$1:$J$92"}</definedName>
    <definedName name="HTML_Control_1" hidden="1">{"'Sheet1'!$A$92:$B$92","'Sheet1'!$A$1:$J$92"}</definedName>
    <definedName name="HTML_Description" hidden="1">""</definedName>
    <definedName name="HTML_Email" hidden="1">"aki-s@netscape.com"</definedName>
    <definedName name="HTML_Header" hidden="1">"Server Schedule Dec. 1st"</definedName>
    <definedName name="HTML_LastUpdate" hidden="1">"97/12/01"</definedName>
    <definedName name="HTML_LineAfter" hidden="1">TRUE</definedName>
    <definedName name="HTML_LineBefore" hidden="1">TRUE</definedName>
    <definedName name="HTML_Name" hidden="1">"白川 晃"</definedName>
    <definedName name="HTML_OBDlg2" hidden="1">TRUE</definedName>
    <definedName name="HTML_OBDlg4" hidden="1">TRUE</definedName>
    <definedName name="HTML_OS" hidden="1">0</definedName>
    <definedName name="HTML_PathFile" hidden="1">"C:\WINNT\Profiles\aki-s\Personal\availabilty1201.html"</definedName>
    <definedName name="HTML_Title" hidden="1">"availability1201"</definedName>
    <definedName name="HTML1_1" hidden="1">"'[付図1&amp;2.XLS]readme'!$A$2:$F$13"</definedName>
    <definedName name="HTML1_10" hidden="1">""</definedName>
    <definedName name="HTML1_11" hidden="1">1</definedName>
    <definedName name="HTML1_12" hidden="1">"D:\WWW\siketsu_manual2.htm"</definedName>
    <definedName name="HTML1_13" hidden="1">#N/A</definedName>
    <definedName name="HTML1_14" hidden="1">#N/A</definedName>
    <definedName name="HTML1_15" hidden="1">#N/A</definedName>
    <definedName name="HTML1_2" hidden="1">-4146</definedName>
    <definedName name="HTML1_3" hidden="1">"D:\WWW\siketsu_manual.htm"</definedName>
    <definedName name="HTML1_4" hidden="1">"１月１日付け"</definedName>
    <definedName name="HTML1_5" hidden="1">""</definedName>
    <definedName name="HTML1_6" hidden="1">-4146</definedName>
    <definedName name="HTML1_7" hidden="1">-4146</definedName>
    <definedName name="HTML1_8" hidden="1">"99/01/13"</definedName>
    <definedName name="HTML1_9" hidden="1">"トヨタ自動車株式会社"</definedName>
    <definedName name="HTML2_1" hidden="1">"'[付図1&amp;2.XLS]readme'!$A$1:$F$13"</definedName>
    <definedName name="HTML2_11" hidden="1">1</definedName>
    <definedName name="HTML2_12" hidden="1">"D:\WWW\siketsu_manual.htm"</definedName>
    <definedName name="HTML2_2" hidden="1">-4146</definedName>
    <definedName name="HTML2_3" hidden="1">"D:\WWW\siketsu_manual0.htm"</definedName>
    <definedName name="HTMLCount" hidden="1">2</definedName>
    <definedName name="IDLIST" localSheetId="16">#REF!</definedName>
    <definedName name="IDLIST" localSheetId="0">#REF!</definedName>
    <definedName name="IDLIST" localSheetId="3">#REF!</definedName>
    <definedName name="IDLIST" localSheetId="4">#REF!</definedName>
    <definedName name="IDLIST" localSheetId="1">#REF!</definedName>
    <definedName name="IDLIST" localSheetId="5">#REF!</definedName>
    <definedName name="IDLIST">#REF!</definedName>
    <definedName name="ido" localSheetId="16">#REF!</definedName>
    <definedName name="ido" localSheetId="3">#REF!</definedName>
    <definedName name="ido" localSheetId="4">#REF!</definedName>
    <definedName name="ido" localSheetId="1">#REF!</definedName>
    <definedName name="ido" localSheetId="5">#REF!</definedName>
    <definedName name="ido">#REF!</definedName>
    <definedName name="iiii" localSheetId="16">#REF!</definedName>
    <definedName name="iiii" localSheetId="3">#REF!</definedName>
    <definedName name="iiii" localSheetId="4">#REF!</definedName>
    <definedName name="iiii" localSheetId="1">#REF!</definedName>
    <definedName name="iiii" localSheetId="5">#REF!</definedName>
    <definedName name="iiii">#REF!</definedName>
    <definedName name="Initialize" localSheetId="16">[37]!Initialize</definedName>
    <definedName name="Initialize" localSheetId="3">[37]!Initialize</definedName>
    <definedName name="Initialize" localSheetId="4">[37]!Initialize</definedName>
    <definedName name="Initialize" localSheetId="1">[37]!Initialize</definedName>
    <definedName name="Initialize" localSheetId="5">[37]!Initialize</definedName>
    <definedName name="Initialize">[37]!Initialize</definedName>
    <definedName name="INS" localSheetId="16">#REF!</definedName>
    <definedName name="INS" localSheetId="0">#REF!</definedName>
    <definedName name="INS" localSheetId="3">#REF!</definedName>
    <definedName name="INS" localSheetId="4">#REF!</definedName>
    <definedName name="INS" localSheetId="1">#REF!</definedName>
    <definedName name="INS" localSheetId="5">#REF!</definedName>
    <definedName name="INS">#REF!</definedName>
    <definedName name="issued_date" localSheetId="16">#REF!</definedName>
    <definedName name="issued_date" localSheetId="3">#REF!</definedName>
    <definedName name="issued_date" localSheetId="4">#REF!</definedName>
    <definedName name="issued_date" localSheetId="1">#REF!</definedName>
    <definedName name="issued_date" localSheetId="5">#REF!</definedName>
    <definedName name="issued_date">#REF!</definedName>
    <definedName name="ISSW" localSheetId="16">#REF!</definedName>
    <definedName name="ISSW" localSheetId="3">#REF!</definedName>
    <definedName name="ISSW" localSheetId="4">#REF!</definedName>
    <definedName name="ISSW" localSheetId="1">#REF!</definedName>
    <definedName name="ISSW" localSheetId="5">#REF!</definedName>
    <definedName name="ISSW">#REF!</definedName>
    <definedName name="ITEM" localSheetId="16">#REF!</definedName>
    <definedName name="ITEM" localSheetId="3">#REF!</definedName>
    <definedName name="ITEM" localSheetId="4">#REF!</definedName>
    <definedName name="ITEM" localSheetId="1">#REF!</definedName>
    <definedName name="ITEM" localSheetId="5">#REF!</definedName>
    <definedName name="ITEM">#REF!</definedName>
    <definedName name="jisyo" localSheetId="16">#REF!</definedName>
    <definedName name="jisyo" localSheetId="3">#REF!</definedName>
    <definedName name="jisyo" localSheetId="4">#REF!</definedName>
    <definedName name="jisyo" localSheetId="1">#REF!</definedName>
    <definedName name="jisyo" localSheetId="5">#REF!</definedName>
    <definedName name="jisyo">#REF!</definedName>
    <definedName name="JISYO2" localSheetId="16">#REF!</definedName>
    <definedName name="JISYO2" localSheetId="3">#REF!</definedName>
    <definedName name="JISYO2" localSheetId="4">#REF!</definedName>
    <definedName name="JISYO2" localSheetId="1">#REF!</definedName>
    <definedName name="JISYO2" localSheetId="5">#REF!</definedName>
    <definedName name="JISYO2">#REF!</definedName>
    <definedName name="JOB_CODE" localSheetId="16">#REF!</definedName>
    <definedName name="JOB_CODE" localSheetId="3">#REF!</definedName>
    <definedName name="JOB_CODE" localSheetId="4">#REF!</definedName>
    <definedName name="JOB_CODE" localSheetId="1">#REF!</definedName>
    <definedName name="JOB_CODE" localSheetId="5">#REF!</definedName>
    <definedName name="JOB_CODE">#REF!</definedName>
    <definedName name="ＪＯＢテスト実績">[2]進捗管理表!$AE$3:$AE$225</definedName>
    <definedName name="ＪＯＢテスト予定">[2]進捗管理表!$AD$3:$AD$225</definedName>
    <definedName name="JOB名称付加">[41]帳票台帳!#REF!</definedName>
    <definedName name="kazuyuki_murakami_mail.toyota.co.jp" localSheetId="16">#REF!</definedName>
    <definedName name="kazuyuki_murakami_mail.toyota.co.jp" localSheetId="0">#REF!</definedName>
    <definedName name="kazuyuki_murakami_mail.toyota.co.jp" localSheetId="3">#REF!</definedName>
    <definedName name="kazuyuki_murakami_mail.toyota.co.jp" localSheetId="4">#REF!</definedName>
    <definedName name="kazuyuki_murakami_mail.toyota.co.jp" localSheetId="1">#REF!</definedName>
    <definedName name="kazuyuki_murakami_mail.toyota.co.jp" localSheetId="5">#REF!</definedName>
    <definedName name="kazuyuki_murakami_mail.toyota.co.jp">#REF!</definedName>
    <definedName name="Kila3" localSheetId="16">#REF!</definedName>
    <definedName name="Kila3" localSheetId="3">#REF!</definedName>
    <definedName name="Kila3" localSheetId="4">#REF!</definedName>
    <definedName name="Kila3" localSheetId="1">#REF!</definedName>
    <definedName name="Kila3" localSheetId="5">#REF!</definedName>
    <definedName name="Kila3">#REF!</definedName>
    <definedName name="KNRK" localSheetId="16">#REF!</definedName>
    <definedName name="KNRK" localSheetId="3">#REF!</definedName>
    <definedName name="KNRK" localSheetId="4">#REF!</definedName>
    <definedName name="KNRK" localSheetId="1">#REF!</definedName>
    <definedName name="KNRK" localSheetId="5">#REF!</definedName>
    <definedName name="KNRK">#REF!</definedName>
    <definedName name="KO" localSheetId="16">#REF!</definedName>
    <definedName name="KO" localSheetId="3">#REF!</definedName>
    <definedName name="KO" localSheetId="4">#REF!</definedName>
    <definedName name="KO" localSheetId="1">#REF!</definedName>
    <definedName name="KO" localSheetId="5">#REF!</definedName>
    <definedName name="KO">#REF!</definedName>
    <definedName name="Ks数_台帳" localSheetId="16">#REF!</definedName>
    <definedName name="Ks数_台帳" localSheetId="0">#REF!</definedName>
    <definedName name="Ks数_台帳" localSheetId="3">#REF!</definedName>
    <definedName name="Ks数_台帳" localSheetId="4">#REF!</definedName>
    <definedName name="Ks数_台帳" localSheetId="1">#REF!</definedName>
    <definedName name="Ks数_台帳" localSheetId="5">#REF!</definedName>
    <definedName name="Ks数_台帳">#REF!</definedName>
    <definedName name="KYTBI" localSheetId="16">#REF!</definedName>
    <definedName name="KYTBI" localSheetId="3">#REF!</definedName>
    <definedName name="KYTBI" localSheetId="4">#REF!</definedName>
    <definedName name="KYTBI" localSheetId="1">#REF!</definedName>
    <definedName name="KYTBI" localSheetId="5">#REF!</definedName>
    <definedName name="KYTBI">#REF!</definedName>
    <definedName name="Ｋじおふ">'[42]PRIMERGY F250 BU RH XEON 2,4GH'!#REF!</definedName>
    <definedName name="L_AreaPlantCode" localSheetId="16">#REF!</definedName>
    <definedName name="L_AreaPlantCode" localSheetId="0">#REF!</definedName>
    <definedName name="L_AreaPlantCode" localSheetId="3">#REF!</definedName>
    <definedName name="L_AreaPlantCode" localSheetId="4">#REF!</definedName>
    <definedName name="L_AreaPlantCode" localSheetId="1">#REF!</definedName>
    <definedName name="L_AreaPlantCode" localSheetId="5">#REF!</definedName>
    <definedName name="L_AreaPlantCode">#REF!</definedName>
    <definedName name="L_COMSPE" localSheetId="16">#REF!</definedName>
    <definedName name="L_COMSPE" localSheetId="3">#REF!</definedName>
    <definedName name="L_COMSPE" localSheetId="4">#REF!</definedName>
    <definedName name="L_COMSPE" localSheetId="1">#REF!</definedName>
    <definedName name="L_COMSPE" localSheetId="5">#REF!</definedName>
    <definedName name="L_COMSPE">#REF!</definedName>
    <definedName name="L_DUM_CR" localSheetId="16">#REF!</definedName>
    <definedName name="L_DUM_CR" localSheetId="3">#REF!</definedName>
    <definedName name="L_DUM_CR" localSheetId="4">#REF!</definedName>
    <definedName name="L_DUM_CR" localSheetId="1">#REF!</definedName>
    <definedName name="L_DUM_CR" localSheetId="5">#REF!</definedName>
    <definedName name="L_DUM_CR">#REF!</definedName>
    <definedName name="Leasing" localSheetId="16">#REF!</definedName>
    <definedName name="Leasing" localSheetId="3">#REF!</definedName>
    <definedName name="Leasing" localSheetId="4">#REF!</definedName>
    <definedName name="Leasing" localSheetId="1">#REF!</definedName>
    <definedName name="Leasing" localSheetId="5">#REF!</definedName>
    <definedName name="Leasing">#REF!</definedName>
    <definedName name="LevelCode" localSheetId="3">[33]コード区分!$E$15:$E$19</definedName>
    <definedName name="LevelCode" localSheetId="4">[33]コード区分!$E$15:$E$19</definedName>
    <definedName name="LevelCode" localSheetId="1">[33]コード区分!$E$15:$E$19</definedName>
    <definedName name="LevelCode" localSheetId="5">[33]コード区分!$E$15:$E$19</definedName>
    <definedName name="LevelCode">[33]コード区分!$E$15:$E$19</definedName>
    <definedName name="LfunctionType">[43]機能分類!$B$2:$B$27</definedName>
    <definedName name="LIHOOI">[44]表紙!$X$27</definedName>
    <definedName name="LIST1" localSheetId="3">[45]统计分析!$B$5:$B$18</definedName>
    <definedName name="LIST1" localSheetId="4">[45]统计分析!$B$5:$B$18</definedName>
    <definedName name="LIST1" localSheetId="1">[45]统计分析!$B$5:$B$18</definedName>
    <definedName name="LIST1" localSheetId="5">[45]统计分析!$B$5:$B$18</definedName>
    <definedName name="LIST1">[45]统计分析!$B$5:$B$18</definedName>
    <definedName name="LIST2" localSheetId="3">[45]统计分析!$B$28:$B$37</definedName>
    <definedName name="LIST2" localSheetId="4">[45]统计分析!$B$28:$B$37</definedName>
    <definedName name="LIST2" localSheetId="1">[45]统计分析!$B$28:$B$37</definedName>
    <definedName name="LIST2" localSheetId="5">[45]统计分析!$B$28:$B$37</definedName>
    <definedName name="LIST2">[45]统计分析!$B$28:$B$37</definedName>
    <definedName name="MakeP1">30%</definedName>
    <definedName name="MakeP2">30%</definedName>
    <definedName name="makeReport" localSheetId="16">[46]!makeReport</definedName>
    <definedName name="makeReport" localSheetId="3">[46]!makeReport</definedName>
    <definedName name="makeReport" localSheetId="4">[46]!makeReport</definedName>
    <definedName name="makeReport" localSheetId="1">[46]!makeReport</definedName>
    <definedName name="makeReport" localSheetId="5">[46]!makeReport</definedName>
    <definedName name="makeReport">[46]!makeReport</definedName>
    <definedName name="MAXLUN" localSheetId="16">#REF!</definedName>
    <definedName name="MAXLUN" localSheetId="0">#REF!</definedName>
    <definedName name="MAXLUN" localSheetId="3">#REF!</definedName>
    <definedName name="MAXLUN" localSheetId="4">#REF!</definedName>
    <definedName name="MAXLUN" localSheetId="1">#REF!</definedName>
    <definedName name="MAXLUN" localSheetId="5">#REF!</definedName>
    <definedName name="MAXLUN">#REF!</definedName>
    <definedName name="MEM" localSheetId="16">#REF!</definedName>
    <definedName name="MEM" localSheetId="3">#REF!</definedName>
    <definedName name="MEM" localSheetId="4">#REF!</definedName>
    <definedName name="MEM" localSheetId="1">#REF!</definedName>
    <definedName name="MEM" localSheetId="5">#REF!</definedName>
    <definedName name="MEM">#REF!</definedName>
    <definedName name="META" localSheetId="16">#REF!</definedName>
    <definedName name="META" localSheetId="3">#REF!</definedName>
    <definedName name="META" localSheetId="4">#REF!</definedName>
    <definedName name="META" localSheetId="1">#REF!</definedName>
    <definedName name="META" localSheetId="5">#REF!</definedName>
    <definedName name="META">#REF!</definedName>
    <definedName name="Module.GetCnfgFile" localSheetId="16">[14]!Module.GetCnfgFile</definedName>
    <definedName name="Module.GetCnfgFile" localSheetId="3">[14]!Module.GetCnfgFile</definedName>
    <definedName name="Module.GetCnfgFile" localSheetId="4">[14]!Module.GetCnfgFile</definedName>
    <definedName name="Module.GetCnfgFile" localSheetId="1">[14]!Module.GetCnfgFile</definedName>
    <definedName name="Module.GetCnfgFile" localSheetId="5">[14]!Module.GetCnfgFile</definedName>
    <definedName name="Module.GetCnfgFile">[14]!Module.GetCnfgFile</definedName>
    <definedName name="Module.GetDataFile" localSheetId="16">[14]!Module.GetDataFile</definedName>
    <definedName name="Module.GetDataFile" localSheetId="3">[14]!Module.GetDataFile</definedName>
    <definedName name="Module.GetDataFile" localSheetId="4">[14]!Module.GetDataFile</definedName>
    <definedName name="Module.GetDataFile" localSheetId="1">[14]!Module.GetDataFile</definedName>
    <definedName name="Module.GetDataFile" localSheetId="5">[14]!Module.GetDataFile</definedName>
    <definedName name="Module.GetDataFile">[14]!Module.GetDataFile</definedName>
    <definedName name="N4000_550MHz">#N/A</definedName>
    <definedName name="NationalAllPrice" localSheetId="0">'[15]PRIMECENTER Rack 46 U, 1000 mm'!#REF!</definedName>
    <definedName name="NationalAllPrice" localSheetId="3">'[15]PRIMECENTER Rack 46 U, 1000 mm'!#REF!</definedName>
    <definedName name="NationalAllPrice" localSheetId="4">'[15]PRIMECENTER Rack 46 U, 1000 mm'!#REF!</definedName>
    <definedName name="NationalAllPrice" localSheetId="1">'[15]PRIMECENTER Rack 46 U, 1000 mm'!#REF!</definedName>
    <definedName name="NationalAllPrice" localSheetId="5">'[15]PRIMECENTER Rack 46 U, 1000 mm'!#REF!</definedName>
    <definedName name="NationalAllPrice">'[15]PRIMECENTER Rack 46 U, 1000 mm'!#REF!</definedName>
    <definedName name="NationalePrice" localSheetId="0">'[15]PRIMECENTER Rack 46 U, 1000 mm'!#REF!</definedName>
    <definedName name="NationalePrice" localSheetId="3">'[15]PRIMECENTER Rack 46 U, 1000 mm'!#REF!</definedName>
    <definedName name="NationalePrice" localSheetId="4">'[15]PRIMECENTER Rack 46 U, 1000 mm'!#REF!</definedName>
    <definedName name="NationalePrice" localSheetId="1">'[15]PRIMECENTER Rack 46 U, 1000 mm'!#REF!</definedName>
    <definedName name="NationalePrice" localSheetId="5">'[15]PRIMECENTER Rack 46 U, 1000 mm'!#REF!</definedName>
    <definedName name="NationalePrice">'[15]PRIMECENTER Rack 46 U, 1000 mm'!#REF!</definedName>
    <definedName name="NationalPrice" localSheetId="3">'[15]PRIMECENTER Rack 46 U, 1000 mm'!#REF!</definedName>
    <definedName name="NationalPrice" localSheetId="4">'[15]PRIMECENTER Rack 46 U, 1000 mm'!#REF!</definedName>
    <definedName name="NationalPrice" localSheetId="1">'[15]PRIMECENTER Rack 46 U, 1000 mm'!#REF!</definedName>
    <definedName name="NationalPrice" localSheetId="5">'[15]PRIMECENTER Rack 46 U, 1000 mm'!#REF!</definedName>
    <definedName name="NationalPrice">'[15]PRIMECENTER Rack 46 U, 1000 mm'!#REF!</definedName>
    <definedName name="NDC" localSheetId="16">#REF!</definedName>
    <definedName name="NDC" localSheetId="0">#REF!</definedName>
    <definedName name="NDC" localSheetId="3">#REF!</definedName>
    <definedName name="NDC" localSheetId="4">#REF!</definedName>
    <definedName name="NDC" localSheetId="1">#REF!</definedName>
    <definedName name="NDC" localSheetId="5">#REF!</definedName>
    <definedName name="NDC">#REF!</definedName>
    <definedName name="nec_control" localSheetId="10" hidden="1">{"'Sheet1'!$A$92:$B$92","'Sheet1'!$A$1:$J$92"}</definedName>
    <definedName name="nec_control" localSheetId="12" hidden="1">{"'Sheet1'!$A$92:$B$92","'Sheet1'!$A$1:$J$92"}</definedName>
    <definedName name="nec_control" localSheetId="16" hidden="1">{"'Sheet1'!$A$92:$B$92","'Sheet1'!$A$1:$J$92"}</definedName>
    <definedName name="nec_control" localSheetId="0" hidden="1">{"'Sheet1'!$A$92:$B$92","'Sheet1'!$A$1:$J$92"}</definedName>
    <definedName name="nec_control" localSheetId="3" hidden="1">{"'Sheet1'!$A$92:$B$92","'Sheet1'!$A$1:$J$92"}</definedName>
    <definedName name="nec_control" localSheetId="4" hidden="1">{"'Sheet1'!$A$92:$B$92","'Sheet1'!$A$1:$J$92"}</definedName>
    <definedName name="nec_control" localSheetId="1" hidden="1">{"'Sheet1'!$A$92:$B$92","'Sheet1'!$A$1:$J$92"}</definedName>
    <definedName name="nec_control" localSheetId="5" hidden="1">{"'Sheet1'!$A$92:$B$92","'Sheet1'!$A$1:$J$92"}</definedName>
    <definedName name="nec_control" localSheetId="2" hidden="1">{"'Sheet1'!$A$92:$B$92","'Sheet1'!$A$1:$J$92"}</definedName>
    <definedName name="nec_control" localSheetId="8" hidden="1">{"'Sheet1'!$A$92:$B$92","'Sheet1'!$A$1:$J$92"}</definedName>
    <definedName name="nec_control" localSheetId="9" hidden="1">{"'Sheet1'!$A$92:$B$92","'Sheet1'!$A$1:$J$92"}</definedName>
    <definedName name="nec_control" localSheetId="11" hidden="1">{"'Sheet1'!$A$92:$B$92","'Sheet1'!$A$1:$J$92"}</definedName>
    <definedName name="nec_control" localSheetId="13" hidden="1">{"'Sheet1'!$A$92:$B$92","'Sheet1'!$A$1:$J$92"}</definedName>
    <definedName name="nec_control" hidden="1">{"'Sheet1'!$A$92:$B$92","'Sheet1'!$A$1:$J$92"}</definedName>
    <definedName name="new" localSheetId="0" hidden="1">#REF!</definedName>
    <definedName name="new" localSheetId="3" hidden="1">#REF!</definedName>
    <definedName name="new" hidden="1">#REF!</definedName>
    <definedName name="NIHONNPRICE" localSheetId="16">#REF!</definedName>
    <definedName name="NIHONNPRICE" localSheetId="3">#REF!</definedName>
    <definedName name="NIHONNPRICE" localSheetId="4">#REF!</definedName>
    <definedName name="NIHONNPRICE" localSheetId="1">#REF!</definedName>
    <definedName name="NIHONNPRICE" localSheetId="5">#REF!</definedName>
    <definedName name="NIHONNPRICE">#REF!</definedName>
    <definedName name="ＮＩＨＯＮＮＰＲＩＣＥ１" localSheetId="16">#REF!</definedName>
    <definedName name="ＮＩＨＯＮＮＰＲＩＣＥ１" localSheetId="3">#REF!</definedName>
    <definedName name="ＮＩＨＯＮＮＰＲＩＣＥ１" localSheetId="4">#REF!</definedName>
    <definedName name="ＮＩＨＯＮＮＰＲＩＣＥ１" localSheetId="1">#REF!</definedName>
    <definedName name="ＮＩＨＯＮＮＰＲＩＣＥ１" localSheetId="5">#REF!</definedName>
    <definedName name="ＮＩＨＯＮＮＰＲＩＣＥ１">#REF!</definedName>
    <definedName name="NoPrice" localSheetId="0">'[15]PRIMECENTER Rack 46 U, 1000 mm'!#REF!</definedName>
    <definedName name="NoPrice" localSheetId="3">'[15]PRIMECENTER Rack 46 U, 1000 mm'!#REF!</definedName>
    <definedName name="NoPrice" localSheetId="4">'[15]PRIMECENTER Rack 46 U, 1000 mm'!#REF!</definedName>
    <definedName name="NoPrice" localSheetId="1">'[15]PRIMECENTER Rack 46 U, 1000 mm'!#REF!</definedName>
    <definedName name="NoPrice" localSheetId="5">'[15]PRIMECENTER Rack 46 U, 1000 mm'!#REF!</definedName>
    <definedName name="NoPrice">'[15]PRIMECENTER Rack 46 U, 1000 mm'!#REF!</definedName>
    <definedName name="Normal" localSheetId="16">#REF!</definedName>
    <definedName name="Normal" localSheetId="0">#REF!</definedName>
    <definedName name="Normal" localSheetId="3">#REF!</definedName>
    <definedName name="Normal" localSheetId="4">#REF!</definedName>
    <definedName name="Normal" localSheetId="1">#REF!</definedName>
    <definedName name="Normal" localSheetId="5">#REF!</definedName>
    <definedName name="Normal">#REF!</definedName>
    <definedName name="Nothing" localSheetId="16">#REF!</definedName>
    <definedName name="Nothing" localSheetId="3">#REF!</definedName>
    <definedName name="Nothing" localSheetId="4">#REF!</definedName>
    <definedName name="Nothing" localSheetId="1">#REF!</definedName>
    <definedName name="Nothing" localSheetId="5">#REF!</definedName>
    <definedName name="Nothing">#REF!</definedName>
    <definedName name="Number" localSheetId="0">'[15]PRIMECENTER Rack 46 U, 1000 mm'!#REF!</definedName>
    <definedName name="Number" localSheetId="3">'[15]PRIMECENTER Rack 46 U, 1000 mm'!#REF!</definedName>
    <definedName name="Number" localSheetId="4">'[15]PRIMECENTER Rack 46 U, 1000 mm'!#REF!</definedName>
    <definedName name="Number" localSheetId="1">'[15]PRIMECENTER Rack 46 U, 1000 mm'!#REF!</definedName>
    <definedName name="Number" localSheetId="5">'[15]PRIMECENTER Rack 46 U, 1000 mm'!#REF!</definedName>
    <definedName name="Number">'[15]PRIMECENTER Rack 46 U, 1000 mm'!#REF!</definedName>
    <definedName name="Numberx" localSheetId="0">'[15]PRIMECENTER Rack 46 U, 1000 mm'!#REF!</definedName>
    <definedName name="Numberx" localSheetId="3">'[15]PRIMECENTER Rack 46 U, 1000 mm'!#REF!</definedName>
    <definedName name="Numberx" localSheetId="4">'[15]PRIMECENTER Rack 46 U, 1000 mm'!#REF!</definedName>
    <definedName name="Numberx" localSheetId="1">'[15]PRIMECENTER Rack 46 U, 1000 mm'!#REF!</definedName>
    <definedName name="Numberx" localSheetId="5">'[15]PRIMECENTER Rack 46 U, 1000 mm'!#REF!</definedName>
    <definedName name="Numberx">'[15]PRIMECENTER Rack 46 U, 1000 mm'!#REF!</definedName>
    <definedName name="№６７" localSheetId="16">#REF!</definedName>
    <definedName name="№６７" localSheetId="0">#REF!</definedName>
    <definedName name="№６７" localSheetId="3">#REF!</definedName>
    <definedName name="№６７" localSheetId="4">#REF!</definedName>
    <definedName name="№６７" localSheetId="1">#REF!</definedName>
    <definedName name="№６７" localSheetId="5">#REF!</definedName>
    <definedName name="№６７">#REF!</definedName>
    <definedName name="№７７" localSheetId="16">#REF!</definedName>
    <definedName name="№７７" localSheetId="3">#REF!</definedName>
    <definedName name="№７７" localSheetId="4">#REF!</definedName>
    <definedName name="№７７" localSheetId="1">#REF!</definedName>
    <definedName name="№７７" localSheetId="5">#REF!</definedName>
    <definedName name="№７７">#REF!</definedName>
    <definedName name="OClientComp0" localSheetId="16">#REF!</definedName>
    <definedName name="OClientComp0" localSheetId="3">#REF!</definedName>
    <definedName name="OClientComp0" localSheetId="4">#REF!</definedName>
    <definedName name="OClientComp0" localSheetId="1">#REF!</definedName>
    <definedName name="OClientComp0" localSheetId="5">#REF!</definedName>
    <definedName name="OClientComp0">#REF!</definedName>
    <definedName name="OClientCompany" localSheetId="16">#REF!</definedName>
    <definedName name="OClientCompany" localSheetId="3">#REF!</definedName>
    <definedName name="OClientCompany" localSheetId="4">#REF!</definedName>
    <definedName name="OClientCompany" localSheetId="1">#REF!</definedName>
    <definedName name="OClientCompany" localSheetId="5">#REF!</definedName>
    <definedName name="OClientCompany">#REF!</definedName>
    <definedName name="OClientCountry" localSheetId="16">#REF!</definedName>
    <definedName name="OClientCountry" localSheetId="3">#REF!</definedName>
    <definedName name="OClientCountry" localSheetId="4">#REF!</definedName>
    <definedName name="OClientCountry" localSheetId="1">#REF!</definedName>
    <definedName name="OClientCountry" localSheetId="5">#REF!</definedName>
    <definedName name="OClientCountry">#REF!</definedName>
    <definedName name="OClientEmail" localSheetId="16">#REF!</definedName>
    <definedName name="OClientEmail" localSheetId="3">#REF!</definedName>
    <definedName name="OClientEmail" localSheetId="4">#REF!</definedName>
    <definedName name="OClientEmail" localSheetId="1">#REF!</definedName>
    <definedName name="OClientEmail" localSheetId="5">#REF!</definedName>
    <definedName name="OClientEmail">#REF!</definedName>
    <definedName name="OClientFax" localSheetId="16">#REF!</definedName>
    <definedName name="OClientFax" localSheetId="3">#REF!</definedName>
    <definedName name="OClientFax" localSheetId="4">#REF!</definedName>
    <definedName name="OClientFax" localSheetId="1">#REF!</definedName>
    <definedName name="OClientFax" localSheetId="5">#REF!</definedName>
    <definedName name="OClientFax">#REF!</definedName>
    <definedName name="OClientName" localSheetId="16">#REF!</definedName>
    <definedName name="OClientName" localSheetId="3">#REF!</definedName>
    <definedName name="OClientName" localSheetId="4">#REF!</definedName>
    <definedName name="OClientName" localSheetId="1">#REF!</definedName>
    <definedName name="OClientName" localSheetId="5">#REF!</definedName>
    <definedName name="OClientName">#REF!</definedName>
    <definedName name="OClientStreet" localSheetId="16">#REF!</definedName>
    <definedName name="OClientStreet" localSheetId="3">#REF!</definedName>
    <definedName name="OClientStreet" localSheetId="4">#REF!</definedName>
    <definedName name="OClientStreet" localSheetId="1">#REF!</definedName>
    <definedName name="OClientStreet" localSheetId="5">#REF!</definedName>
    <definedName name="OClientStreet">#REF!</definedName>
    <definedName name="OClientTel" localSheetId="16">#REF!</definedName>
    <definedName name="OClientTel" localSheetId="3">#REF!</definedName>
    <definedName name="OClientTel" localSheetId="4">#REF!</definedName>
    <definedName name="OClientTel" localSheetId="1">#REF!</definedName>
    <definedName name="OClientTel" localSheetId="5">#REF!</definedName>
    <definedName name="OClientTel">#REF!</definedName>
    <definedName name="OClientTown" localSheetId="16">#REF!</definedName>
    <definedName name="OClientTown" localSheetId="3">#REF!</definedName>
    <definedName name="OClientTown" localSheetId="4">#REF!</definedName>
    <definedName name="OClientTown" localSheetId="1">#REF!</definedName>
    <definedName name="OClientTown" localSheetId="5">#REF!</definedName>
    <definedName name="OClientTown">#REF!</definedName>
    <definedName name="OldNumber" localSheetId="0">'[15]PRIMECENTER Rack 46 U, 1000 mm'!#REF!</definedName>
    <definedName name="OldNumber" localSheetId="3">'[15]PRIMECENTER Rack 46 U, 1000 mm'!#REF!</definedName>
    <definedName name="OldNumber" localSheetId="4">'[15]PRIMECENTER Rack 46 U, 1000 mm'!#REF!</definedName>
    <definedName name="OldNumber" localSheetId="1">'[15]PRIMECENTER Rack 46 U, 1000 mm'!#REF!</definedName>
    <definedName name="OldNumber" localSheetId="5">'[15]PRIMECENTER Rack 46 U, 1000 mm'!#REF!</definedName>
    <definedName name="OldNumber">'[15]PRIMECENTER Rack 46 U, 1000 mm'!#REF!</definedName>
    <definedName name="ooooo" localSheetId="16">#REF!</definedName>
    <definedName name="ooooo" localSheetId="0">#REF!</definedName>
    <definedName name="ooooo" localSheetId="3">#REF!</definedName>
    <definedName name="ooooo" localSheetId="4">#REF!</definedName>
    <definedName name="ooooo" localSheetId="1">#REF!</definedName>
    <definedName name="ooooo" localSheetId="5">#REF!</definedName>
    <definedName name="ooooo">#REF!</definedName>
    <definedName name="order_no" localSheetId="16">#REF!</definedName>
    <definedName name="order_no" localSheetId="3">#REF!</definedName>
    <definedName name="order_no" localSheetId="4">#REF!</definedName>
    <definedName name="order_no" localSheetId="1">#REF!</definedName>
    <definedName name="order_no" localSheetId="5">#REF!</definedName>
    <definedName name="order_no">#REF!</definedName>
    <definedName name="OS" localSheetId="16">#REF!</definedName>
    <definedName name="OS" localSheetId="3">#REF!</definedName>
    <definedName name="OS" localSheetId="4">#REF!</definedName>
    <definedName name="OS" localSheetId="1">#REF!</definedName>
    <definedName name="OS" localSheetId="5">#REF!</definedName>
    <definedName name="OS">#REF!</definedName>
    <definedName name="OTSU" localSheetId="16">#REF!</definedName>
    <definedName name="OTSU" localSheetId="3">#REF!</definedName>
    <definedName name="OTSU" localSheetId="4">#REF!</definedName>
    <definedName name="OTSU" localSheetId="1">#REF!</definedName>
    <definedName name="OTSU" localSheetId="5">#REF!</definedName>
    <definedName name="OTSU">#REF!</definedName>
    <definedName name="over" localSheetId="3">OFFSET([16]質問・回答!$Q$2,10,0,COUNTA([16]質問・回答!$I$1:$I$65536)-1,1)</definedName>
    <definedName name="over" localSheetId="4">OFFSET([16]質問・回答!$Q$2,10,0,COUNTA([16]質問・回答!$I$1:$I$65536)-1,1)</definedName>
    <definedName name="over" localSheetId="1">OFFSET([16]質問・回答!$Q$2,10,0,COUNTA([16]質問・回答!$I$1:$I$65536)-1,1)</definedName>
    <definedName name="over" localSheetId="5">OFFSET([16]質問・回答!$Q$2,10,0,COUNTA([16]質問・回答!$I$1:$I$65536)-1,1)</definedName>
    <definedName name="over">OFFSET([16]質問・回答!$Q$2,10,0,COUNTA([16]質問・回答!$I$1:$I$65536)-1,1)</definedName>
    <definedName name="overtime" localSheetId="3">OFFSET([16]質問・回答!$R$2,10,0,COUNTA([16]質問・回答!$I$1:$I$65536)-1,1)</definedName>
    <definedName name="overtime" localSheetId="4">OFFSET([16]質問・回答!$R$2,10,0,COUNTA([16]質問・回答!$I$1:$I$65536)-1,1)</definedName>
    <definedName name="overtime" localSheetId="1">OFFSET([16]質問・回答!$R$2,10,0,COUNTA([16]質問・回答!$I$1:$I$65536)-1,1)</definedName>
    <definedName name="overtime" localSheetId="5">OFFSET([16]質問・回答!$R$2,10,0,COUNTA([16]質問・回答!$I$1:$I$65536)-1,1)</definedName>
    <definedName name="overtime">OFFSET([16]質問・回答!$R$2,10,0,COUNTA([16]質問・回答!$I$1:$I$65536)-1,1)</definedName>
    <definedName name="ｐ" localSheetId="16" hidden="1">#REF!</definedName>
    <definedName name="ｐ" localSheetId="0" hidden="1">#REF!</definedName>
    <definedName name="ｐ" localSheetId="3" hidden="1">#REF!</definedName>
    <definedName name="ｐ" localSheetId="4" hidden="1">#REF!</definedName>
    <definedName name="ｐ" localSheetId="1" hidden="1">#REF!</definedName>
    <definedName name="ｐ" localSheetId="5" hidden="1">#REF!</definedName>
    <definedName name="ｐ" hidden="1">#REF!</definedName>
    <definedName name="P_a_record" localSheetId="0">'[11]G-ALCSF'!#REF!</definedName>
    <definedName name="P_a_record" localSheetId="3">'[11]G-ALCSF'!#REF!</definedName>
    <definedName name="P_a_record" localSheetId="4">'[11]G-ALCSF'!#REF!</definedName>
    <definedName name="P_a_record" localSheetId="1">'[11]G-ALCSF'!#REF!</definedName>
    <definedName name="P_a_record" localSheetId="5">'[11]G-ALCSF'!#REF!</definedName>
    <definedName name="P_a_record">'[11]G-ALCSF'!#REF!</definedName>
    <definedName name="P_DUMMY_0" localSheetId="0">'[11]G-ALCSF'!#REF!</definedName>
    <definedName name="P_DUMMY_0" localSheetId="3">'[11]G-ALCSF'!#REF!</definedName>
    <definedName name="P_DUMMY_0" localSheetId="4">'[11]G-ALCSF'!#REF!</definedName>
    <definedName name="P_DUMMY_0" localSheetId="1">'[11]G-ALCSF'!#REF!</definedName>
    <definedName name="P_DUMMY_0" localSheetId="5">'[11]G-ALCSF'!#REF!</definedName>
    <definedName name="P_DUMMY_0">'[11]G-ALCSF'!#REF!</definedName>
    <definedName name="P_DUMMY_1" localSheetId="3">'[11]G-ALCSF'!#REF!</definedName>
    <definedName name="P_DUMMY_1" localSheetId="4">'[11]G-ALCSF'!#REF!</definedName>
    <definedName name="P_DUMMY_1" localSheetId="1">'[11]G-ALCSF'!#REF!</definedName>
    <definedName name="P_DUMMY_1" localSheetId="5">'[11]G-ALCSF'!#REF!</definedName>
    <definedName name="P_DUMMY_1">'[11]G-ALCSF'!#REF!</definedName>
    <definedName name="P_DUMMY_2" localSheetId="3">'[11]G-ALCSF'!#REF!</definedName>
    <definedName name="P_DUMMY_2" localSheetId="4">'[11]G-ALCSF'!#REF!</definedName>
    <definedName name="P_DUMMY_2" localSheetId="1">'[11]G-ALCSF'!#REF!</definedName>
    <definedName name="P_DUMMY_2" localSheetId="5">'[11]G-ALCSF'!#REF!</definedName>
    <definedName name="P_DUMMY_2">'[11]G-ALCSF'!#REF!</definedName>
    <definedName name="P_DUMMY_3" localSheetId="3">'[11]G-ALCSF'!#REF!</definedName>
    <definedName name="P_DUMMY_3" localSheetId="4">'[11]G-ALCSF'!#REF!</definedName>
    <definedName name="P_DUMMY_3" localSheetId="1">'[11]G-ALCSF'!#REF!</definedName>
    <definedName name="P_DUMMY_3" localSheetId="5">'[11]G-ALCSF'!#REF!</definedName>
    <definedName name="P_DUMMY_3">'[11]G-ALCSF'!#REF!</definedName>
    <definedName name="P_DUMMY_X" localSheetId="3">'[11]G-ALCSF'!#REF!</definedName>
    <definedName name="P_DUMMY_X" localSheetId="4">'[11]G-ALCSF'!#REF!</definedName>
    <definedName name="P_DUMMY_X" localSheetId="1">'[11]G-ALCSF'!#REF!</definedName>
    <definedName name="P_DUMMY_X" localSheetId="5">'[11]G-ALCSF'!#REF!</definedName>
    <definedName name="P_DUMMY_X">'[11]G-ALCSF'!#REF!</definedName>
    <definedName name="pages1" localSheetId="10" hidden="1">{#N/A,#N/A,FALSE,"NPV_OE_FORM";#N/A,#N/A,FALSE,"PV_Spread";#N/A,#N/A,FALSE,"TA_USD";#N/A,#N/A,FALSE,"Parts"}</definedName>
    <definedName name="pages1" localSheetId="16" hidden="1">{#N/A,#N/A,FALSE,"NPV_OE_FORM";#N/A,#N/A,FALSE,"PV_Spread";#N/A,#N/A,FALSE,"TA_USD";#N/A,#N/A,FALSE,"Parts"}</definedName>
    <definedName name="pages1" localSheetId="0" hidden="1">{#N/A,#N/A,FALSE,"NPV_OE_FORM";#N/A,#N/A,FALSE,"PV_Spread";#N/A,#N/A,FALSE,"TA_USD";#N/A,#N/A,FALSE,"Parts"}</definedName>
    <definedName name="pages1" localSheetId="3" hidden="1">{#N/A,#N/A,FALSE,"NPV_OE_FORM";#N/A,#N/A,FALSE,"PV_Spread";#N/A,#N/A,FALSE,"TA_USD";#N/A,#N/A,FALSE,"Parts"}</definedName>
    <definedName name="pages1" localSheetId="4" hidden="1">{#N/A,#N/A,FALSE,"NPV_OE_FORM";#N/A,#N/A,FALSE,"PV_Spread";#N/A,#N/A,FALSE,"TA_USD";#N/A,#N/A,FALSE,"Parts"}</definedName>
    <definedName name="pages1" localSheetId="5" hidden="1">{#N/A,#N/A,FALSE,"NPV_OE_FORM";#N/A,#N/A,FALSE,"PV_Spread";#N/A,#N/A,FALSE,"TA_USD";#N/A,#N/A,FALSE,"Parts"}</definedName>
    <definedName name="pages1" localSheetId="2" hidden="1">{#N/A,#N/A,FALSE,"NPV_OE_FORM";#N/A,#N/A,FALSE,"PV_Spread";#N/A,#N/A,FALSE,"TA_USD";#N/A,#N/A,FALSE,"Parts"}</definedName>
    <definedName name="pages1" localSheetId="9" hidden="1">{#N/A,#N/A,FALSE,"NPV_OE_FORM";#N/A,#N/A,FALSE,"PV_Spread";#N/A,#N/A,FALSE,"TA_USD";#N/A,#N/A,FALSE,"Parts"}</definedName>
    <definedName name="pages1" hidden="1">{#N/A,#N/A,FALSE,"NPV_OE_FORM";#N/A,#N/A,FALSE,"PV_Spread";#N/A,#N/A,FALSE,"TA_USD";#N/A,#N/A,FALSE,"Parts"}</definedName>
    <definedName name="Partners" localSheetId="16">#REF!</definedName>
    <definedName name="Partners" localSheetId="0">#REF!</definedName>
    <definedName name="Partners" localSheetId="3">#REF!</definedName>
    <definedName name="Partners" localSheetId="4">#REF!</definedName>
    <definedName name="Partners" localSheetId="1">#REF!</definedName>
    <definedName name="Partners" localSheetId="5">#REF!</definedName>
    <definedName name="Partners">#REF!</definedName>
    <definedName name="PCI" localSheetId="16">#REF!</definedName>
    <definedName name="PCI" localSheetId="3">#REF!</definedName>
    <definedName name="PCI" localSheetId="4">#REF!</definedName>
    <definedName name="PCI" localSheetId="1">#REF!</definedName>
    <definedName name="PCI" localSheetId="5">#REF!</definedName>
    <definedName name="PCI">#REF!</definedName>
    <definedName name="PG" localSheetId="16">#REF!</definedName>
    <definedName name="PG" localSheetId="3">#REF!</definedName>
    <definedName name="PG" localSheetId="4">#REF!</definedName>
    <definedName name="PG" localSheetId="1">#REF!</definedName>
    <definedName name="PG" localSheetId="5">#REF!</definedName>
    <definedName name="PG">#REF!</definedName>
    <definedName name="PG_BTN" localSheetId="16">#N/A</definedName>
    <definedName name="PG_BTN" localSheetId="3">#N/A</definedName>
    <definedName name="PG_BTN" localSheetId="4">#N/A</definedName>
    <definedName name="PG_BTN" localSheetId="1">#N/A</definedName>
    <definedName name="PG_BTN" localSheetId="5">'13-设备监控指标确认表(仅说明)'!PG_BTN</definedName>
    <definedName name="PG_BTN">#N/A</definedName>
    <definedName name="PG_GROUP_AT" localSheetId="10">'[47]Program List'!#REF!</definedName>
    <definedName name="PG_GROUP_AT" localSheetId="0">'[47]Program List'!#REF!</definedName>
    <definedName name="PG_GROUP_AT" localSheetId="3">'[47]Program List'!#REF!</definedName>
    <definedName name="PG_GROUP_AT" localSheetId="2">'[47]Program List'!#REF!</definedName>
    <definedName name="PG_GROUP_AT" localSheetId="9">'[47]Program List'!#REF!</definedName>
    <definedName name="PG_GROUP_AT">'[47]Program List'!#REF!</definedName>
    <definedName name="PGPRICE" localSheetId="16">#REF!</definedName>
    <definedName name="PGPRICE" localSheetId="0">#REF!</definedName>
    <definedName name="PGPRICE" localSheetId="3">#REF!</definedName>
    <definedName name="PGPRICE" localSheetId="4">#REF!</definedName>
    <definedName name="PGPRICE" localSheetId="1">#REF!</definedName>
    <definedName name="PGPRICE" localSheetId="5">#REF!</definedName>
    <definedName name="PGPRICE">#REF!</definedName>
    <definedName name="PGRATE" localSheetId="16">#REF!</definedName>
    <definedName name="PGRATE" localSheetId="3">#REF!</definedName>
    <definedName name="PGRATE" localSheetId="4">#REF!</definedName>
    <definedName name="PGRATE" localSheetId="1">#REF!</definedName>
    <definedName name="PGRATE" localSheetId="5">#REF!</definedName>
    <definedName name="PGRATE">#REF!</definedName>
    <definedName name="picture1">"Group 1"</definedName>
    <definedName name="Platform" localSheetId="16">#REF!</definedName>
    <definedName name="Platform" localSheetId="0">#REF!</definedName>
    <definedName name="Platform" localSheetId="3">#REF!</definedName>
    <definedName name="Platform" localSheetId="4">#REF!</definedName>
    <definedName name="Platform" localSheetId="1">#REF!</definedName>
    <definedName name="Platform" localSheetId="5">#REF!</definedName>
    <definedName name="Platform">#REF!</definedName>
    <definedName name="PMPRICE" localSheetId="16">#REF!</definedName>
    <definedName name="PMPRICE" localSheetId="3">#REF!</definedName>
    <definedName name="PMPRICE" localSheetId="4">#REF!</definedName>
    <definedName name="PMPRICE" localSheetId="1">#REF!</definedName>
    <definedName name="PMPRICE" localSheetId="5">#REF!</definedName>
    <definedName name="PMPRICE">#REF!</definedName>
    <definedName name="Pos_SQL_Make" localSheetId="3">#N/A</definedName>
    <definedName name="Pos_SQL_Make" localSheetId="4">#N/A</definedName>
    <definedName name="Pos_SQL_Make" localSheetId="5">'4-网络需求申报表(待明确)'!Pos_SQL_Make</definedName>
    <definedName name="Pos_SQL_Make">#N/A</definedName>
    <definedName name="Pos_SQL_Make2" localSheetId="16">#N/A</definedName>
    <definedName name="Pos_SQL_Make2" localSheetId="3">#N/A</definedName>
    <definedName name="Pos_SQL_Make2" localSheetId="4">#N/A</definedName>
    <definedName name="Pos_SQL_Make2" localSheetId="1">#N/A</definedName>
    <definedName name="Pos_SQL_Make2" localSheetId="5">'13-设备监控指标确认表(仅说明)'!Pos_SQL_Make2</definedName>
    <definedName name="Pos_SQL_Make2">#N/A</definedName>
    <definedName name="posl" localSheetId="16">#N/A</definedName>
    <definedName name="posl" localSheetId="3">#N/A</definedName>
    <definedName name="posl" localSheetId="4">#N/A</definedName>
    <definedName name="posl" localSheetId="1">#N/A</definedName>
    <definedName name="posl" localSheetId="5">'13-设备监控指标确认表(仅说明)'!posl</definedName>
    <definedName name="posl">#N/A</definedName>
    <definedName name="posl1" localSheetId="16">#N/A</definedName>
    <definedName name="posl1" localSheetId="3">#N/A</definedName>
    <definedName name="posl1" localSheetId="4">#N/A</definedName>
    <definedName name="posl1" localSheetId="1">#N/A</definedName>
    <definedName name="posl1" localSheetId="5">'13-设备监控指标确认表(仅说明)'!posl1</definedName>
    <definedName name="posl1">#N/A</definedName>
    <definedName name="ＰＰ＿３">[7]ＰＰ・サポート契約書!$F$31</definedName>
    <definedName name="PP081A1" localSheetId="16">#REF!</definedName>
    <definedName name="PP081A1" localSheetId="0">#REF!</definedName>
    <definedName name="PP081A1" localSheetId="3">#REF!</definedName>
    <definedName name="PP081A1" localSheetId="4">#REF!</definedName>
    <definedName name="PP081A1" localSheetId="1">#REF!</definedName>
    <definedName name="PP081A1" localSheetId="5">#REF!</definedName>
    <definedName name="PP081A1">#REF!</definedName>
    <definedName name="PP081C1" localSheetId="16">#REF!</definedName>
    <definedName name="PP081C1" localSheetId="3">#REF!</definedName>
    <definedName name="PP081C1" localSheetId="4">#REF!</definedName>
    <definedName name="PP081C1" localSheetId="1">#REF!</definedName>
    <definedName name="PP081C1" localSheetId="5">#REF!</definedName>
    <definedName name="PP081C1">#REF!</definedName>
    <definedName name="PP082M71" localSheetId="16">#REF!</definedName>
    <definedName name="PP082M71" localSheetId="3">#REF!</definedName>
    <definedName name="PP082M71" localSheetId="4">#REF!</definedName>
    <definedName name="PP082M71" localSheetId="1">#REF!</definedName>
    <definedName name="PP082M71" localSheetId="5">#REF!</definedName>
    <definedName name="PP082M71">#REF!</definedName>
    <definedName name="PP083D181" localSheetId="16">#REF!</definedName>
    <definedName name="PP083D181" localSheetId="3">#REF!</definedName>
    <definedName name="PP083D181" localSheetId="4">#REF!</definedName>
    <definedName name="PP083D181" localSheetId="1">#REF!</definedName>
    <definedName name="PP083D181" localSheetId="5">#REF!</definedName>
    <definedName name="PP083D181">#REF!</definedName>
    <definedName name="PP083D361" localSheetId="16">#REF!</definedName>
    <definedName name="PP083D361" localSheetId="3">#REF!</definedName>
    <definedName name="PP083D361" localSheetId="4">#REF!</definedName>
    <definedName name="PP083D361" localSheetId="1">#REF!</definedName>
    <definedName name="PP083D361" localSheetId="5">#REF!</definedName>
    <definedName name="PP083D361">#REF!</definedName>
    <definedName name="PP083D91" localSheetId="16">#REF!</definedName>
    <definedName name="PP083D91" localSheetId="3">#REF!</definedName>
    <definedName name="PP083D91" localSheetId="4">#REF!</definedName>
    <definedName name="PP083D91" localSheetId="1">#REF!</definedName>
    <definedName name="PP083D91" localSheetId="5">#REF!</definedName>
    <definedName name="PP083D91">#REF!</definedName>
    <definedName name="PP087CL11" localSheetId="16">#REF!</definedName>
    <definedName name="PP087CL11" localSheetId="3">#REF!</definedName>
    <definedName name="PP087CL11" localSheetId="4">#REF!</definedName>
    <definedName name="PP087CL11" localSheetId="1">#REF!</definedName>
    <definedName name="PP087CL11" localSheetId="5">#REF!</definedName>
    <definedName name="PP087CL11">#REF!</definedName>
    <definedName name="PP087CL12" localSheetId="16">#REF!</definedName>
    <definedName name="PP087CL12" localSheetId="3">#REF!</definedName>
    <definedName name="PP087CL12" localSheetId="4">#REF!</definedName>
    <definedName name="PP087CL12" localSheetId="1">#REF!</definedName>
    <definedName name="PP087CL12" localSheetId="5">#REF!</definedName>
    <definedName name="PP087CL12">#REF!</definedName>
    <definedName name="PP087CL13" localSheetId="16">#REF!</definedName>
    <definedName name="PP087CL13" localSheetId="3">#REF!</definedName>
    <definedName name="PP087CL13" localSheetId="4">#REF!</definedName>
    <definedName name="PP087CL13" localSheetId="1">#REF!</definedName>
    <definedName name="PP087CL13" localSheetId="5">#REF!</definedName>
    <definedName name="PP087CL13">#REF!</definedName>
    <definedName name="PP087FL1" localSheetId="16">#REF!</definedName>
    <definedName name="PP087FL1" localSheetId="3">#REF!</definedName>
    <definedName name="PP087FL1" localSheetId="4">#REF!</definedName>
    <definedName name="PP087FL1" localSheetId="1">#REF!</definedName>
    <definedName name="PP087FL1" localSheetId="5">#REF!</definedName>
    <definedName name="PP087FL1">#REF!</definedName>
    <definedName name="PP087SB2" localSheetId="16">#REF!</definedName>
    <definedName name="PP087SB2" localSheetId="3">#REF!</definedName>
    <definedName name="PP087SB2" localSheetId="4">#REF!</definedName>
    <definedName name="PP087SB2" localSheetId="1">#REF!</definedName>
    <definedName name="PP087SB2" localSheetId="5">#REF!</definedName>
    <definedName name="PP087SB2">#REF!</definedName>
    <definedName name="PP087SB21" localSheetId="16">#REF!</definedName>
    <definedName name="PP087SB21" localSheetId="3">#REF!</definedName>
    <definedName name="PP087SB21" localSheetId="4">#REF!</definedName>
    <definedName name="PP087SB21" localSheetId="1">#REF!</definedName>
    <definedName name="PP087SB21" localSheetId="5">#REF!</definedName>
    <definedName name="PP087SB21">#REF!</definedName>
    <definedName name="PP087SB22" localSheetId="16">#REF!</definedName>
    <definedName name="PP087SB22" localSheetId="3">#REF!</definedName>
    <definedName name="PP087SB22" localSheetId="4">#REF!</definedName>
    <definedName name="PP087SB22" localSheetId="1">#REF!</definedName>
    <definedName name="PP087SB22" localSheetId="5">#REF!</definedName>
    <definedName name="PP087SB22">#REF!</definedName>
    <definedName name="PP100A2" localSheetId="16">#REF!</definedName>
    <definedName name="PP100A2" localSheetId="3">#REF!</definedName>
    <definedName name="PP100A2" localSheetId="4">#REF!</definedName>
    <definedName name="PP100A2" localSheetId="1">#REF!</definedName>
    <definedName name="PP100A2" localSheetId="5">#REF!</definedName>
    <definedName name="PP100A2">#REF!</definedName>
    <definedName name="PP100C1" localSheetId="16">#REF!</definedName>
    <definedName name="PP100C1" localSheetId="3">#REF!</definedName>
    <definedName name="PP100C1" localSheetId="4">#REF!</definedName>
    <definedName name="PP100C1" localSheetId="1">#REF!</definedName>
    <definedName name="PP100C1" localSheetId="5">#REF!</definedName>
    <definedName name="PP100C1">#REF!</definedName>
    <definedName name="PP107ER1" localSheetId="16">#REF!</definedName>
    <definedName name="PP107ER1" localSheetId="3">#REF!</definedName>
    <definedName name="PP107ER1" localSheetId="4">#REF!</definedName>
    <definedName name="PP107ER1" localSheetId="1">#REF!</definedName>
    <definedName name="PP107ER1" localSheetId="5">#REF!</definedName>
    <definedName name="PP107ER1">#REF!</definedName>
    <definedName name="PPKS1" localSheetId="16">#REF!</definedName>
    <definedName name="PPKS1" localSheetId="3">#REF!</definedName>
    <definedName name="PPKS1" localSheetId="4">#REF!</definedName>
    <definedName name="PPKS1" localSheetId="1">#REF!</definedName>
    <definedName name="PPKS1" localSheetId="5">#REF!</definedName>
    <definedName name="PPKS1">#REF!</definedName>
    <definedName name="PPKS2" localSheetId="16">#REF!</definedName>
    <definedName name="PPKS2" localSheetId="3">#REF!</definedName>
    <definedName name="PPKS2" localSheetId="4">#REF!</definedName>
    <definedName name="PPKS2" localSheetId="1">#REF!</definedName>
    <definedName name="PPKS2" localSheetId="5">#REF!</definedName>
    <definedName name="PPKS2">#REF!</definedName>
    <definedName name="PPKS3" localSheetId="16">#REF!</definedName>
    <definedName name="PPKS3" localSheetId="3">#REF!</definedName>
    <definedName name="PPKS3" localSheetId="4">#REF!</definedName>
    <definedName name="PPKS3" localSheetId="1">#REF!</definedName>
    <definedName name="PPKS3" localSheetId="5">#REF!</definedName>
    <definedName name="PPKS3">#REF!</definedName>
    <definedName name="PPKS4" localSheetId="16">#REF!</definedName>
    <definedName name="PPKS4" localSheetId="3">#REF!</definedName>
    <definedName name="PPKS4" localSheetId="4">#REF!</definedName>
    <definedName name="PPKS4" localSheetId="1">#REF!</definedName>
    <definedName name="PPKS4" localSheetId="5">#REF!</definedName>
    <definedName name="PPKS4">#REF!</definedName>
    <definedName name="PPNYNB" localSheetId="16">#REF!</definedName>
    <definedName name="PPNYNB" localSheetId="3">#REF!</definedName>
    <definedName name="PPNYNB" localSheetId="4">#REF!</definedName>
    <definedName name="PPNYNB" localSheetId="1">#REF!</definedName>
    <definedName name="PPNYNB" localSheetId="5">#REF!</definedName>
    <definedName name="PPNYNB">#REF!</definedName>
    <definedName name="ｐｐ面紙">[7]ＰＰ・サポート契約書!$H$26</definedName>
    <definedName name="PrgMkt" localSheetId="16">#REF!</definedName>
    <definedName name="PrgMkt" localSheetId="0">#REF!</definedName>
    <definedName name="PrgMkt" localSheetId="3">#REF!</definedName>
    <definedName name="PrgMkt" localSheetId="4">#REF!</definedName>
    <definedName name="PrgMkt" localSheetId="1">#REF!</definedName>
    <definedName name="PrgMkt" localSheetId="5">#REF!</definedName>
    <definedName name="PrgMkt">#REF!</definedName>
    <definedName name="Price" localSheetId="0">'[15]PRIMECENTER Rack 46 U, 1000 mm'!#REF!</definedName>
    <definedName name="Price" localSheetId="3">'[15]PRIMECENTER Rack 46 U, 1000 mm'!#REF!</definedName>
    <definedName name="Price" localSheetId="4">'[15]PRIMECENTER Rack 46 U, 1000 mm'!#REF!</definedName>
    <definedName name="Price" localSheetId="1">'[15]PRIMECENTER Rack 46 U, 1000 mm'!#REF!</definedName>
    <definedName name="Price" localSheetId="5">'[15]PRIMECENTER Rack 46 U, 1000 mm'!#REF!</definedName>
    <definedName name="Price">'[15]PRIMECENTER Rack 46 U, 1000 mm'!#REF!</definedName>
    <definedName name="PriceColumn" localSheetId="16">#REF!</definedName>
    <definedName name="PriceColumn" localSheetId="0">#REF!</definedName>
    <definedName name="PriceColumn" localSheetId="3">#REF!</definedName>
    <definedName name="PriceColumn" localSheetId="4">#REF!</definedName>
    <definedName name="PriceColumn" localSheetId="1">#REF!</definedName>
    <definedName name="PriceColumn" localSheetId="5">#REF!</definedName>
    <definedName name="PriceColumn">#REF!</definedName>
    <definedName name="PriceColumnEuro" localSheetId="16">#REF!</definedName>
    <definedName name="PriceColumnEuro" localSheetId="3">#REF!</definedName>
    <definedName name="PriceColumnEuro" localSheetId="4">#REF!</definedName>
    <definedName name="PriceColumnEuro" localSheetId="1">#REF!</definedName>
    <definedName name="PriceColumnEuro" localSheetId="5">#REF!</definedName>
    <definedName name="PriceColumnEuro">#REF!</definedName>
    <definedName name="PriceCur" localSheetId="0">'[15]PRIMECENTER Rack 46 U, 1000 mm'!#REF!</definedName>
    <definedName name="PriceCur" localSheetId="3">'[15]PRIMECENTER Rack 46 U, 1000 mm'!#REF!</definedName>
    <definedName name="PriceCur" localSheetId="4">'[15]PRIMECENTER Rack 46 U, 1000 mm'!#REF!</definedName>
    <definedName name="PriceCur" localSheetId="1">'[15]PRIMECENTER Rack 46 U, 1000 mm'!#REF!</definedName>
    <definedName name="PriceCur" localSheetId="5">'[15]PRIMECENTER Rack 46 U, 1000 mm'!#REF!</definedName>
    <definedName name="PriceCur">'[15]PRIMECENTER Rack 46 U, 1000 mm'!#REF!</definedName>
    <definedName name="print">#N/A</definedName>
    <definedName name="_xlnm.Print_Area" localSheetId="10">'10-容器+虚拟机资源汇总(PaaS运维填写)'!$A$1:$AE$129</definedName>
    <definedName name="_xlnm.Print_Area" localSheetId="12">'10-容器+虚拟机资源汇总(旧版-PaaS运维填写)'!$A$1:$Z$129</definedName>
    <definedName name="_xlnm.Print_Area" localSheetId="15">'10-网络防火墙策略申请(流程说明，有需请填写申请后单号)'!$A$1:$N$73</definedName>
    <definedName name="_xlnm.Print_Area" localSheetId="17">'11-备份申请表（有需求则填写）'!$A$1:$BL$68</definedName>
    <definedName name="_xlnm.Print_Area" localSheetId="14">'12-架构师评审表(架构师&amp;项目组填写)'!$A$1:$AV$46</definedName>
    <definedName name="_xlnm.Print_Area" localSheetId="16">'13-设备监控指标确认表(仅说明)'!$A$1:$AB$31</definedName>
    <definedName name="_xlnm.Print_Area" localSheetId="19">'17-商流管理表(担当填写)'!$A$1:$AE$28</definedName>
    <definedName name="_xlnm.Print_Area" localSheetId="0">'2旧版-流程图(只读无需填写)'!$A$1:$CS$156</definedName>
    <definedName name="_xlnm.Print_Area" localSheetId="3">'4-网络需求申报表'!$A$1:$M$26</definedName>
    <definedName name="_xlnm.Print_Area" localSheetId="4">'4-网络需求申报表(待明确)'!$A$1:$M$26</definedName>
    <definedName name="_xlnm.Print_Area" localSheetId="1">'4-用户需求表-需填'!$A$1:$L$112</definedName>
    <definedName name="_xlnm.Print_Area" localSheetId="5">'5-SLA(待确认，无须填写)'!$A$1:$AS$29</definedName>
    <definedName name="_xlnm.Print_Area" localSheetId="6">'6-应用&amp;基础架构图-需画'!$A$1:$AX$73</definedName>
    <definedName name="_xlnm.Print_Area" localSheetId="7">'7-基础架构图(必填)'!$A$1:$AY$84</definedName>
    <definedName name="_xlnm.Print_Area" localSheetId="8">'7-进容器资源列表（选填）'!$A$1:$O$50</definedName>
    <definedName name="_xlnm.Print_Area" localSheetId="9">'8-进虚拟机资源列表(选填)'!$A$1:$AA$25</definedName>
    <definedName name="_xlnm.Print_Area" localSheetId="11">'9-进虚拟机资源列表（旧版-选填）'!$A$1:$Y$36</definedName>
    <definedName name="_xlnm.Print_Area" localSheetId="13">'9-租户信息(申请容器资源必须填写)'!$A$1:$M$16</definedName>
    <definedName name="_xlnm.Print_Area">'[48]（２）ＳＷ資源見積り'!$A$1:$CB$90</definedName>
    <definedName name="print_out">#N/A</definedName>
    <definedName name="_xlnm.Print_Titles" localSheetId="3">'4-网络需求申报表'!$8:$8</definedName>
    <definedName name="_xlnm.Print_Titles" localSheetId="4">'4-网络需求申报表(待明确)'!$8:$8</definedName>
    <definedName name="_xlnm.Print_Titles" localSheetId="1">'4-用户需求表-需填'!$3:$4</definedName>
    <definedName name="print1">#N/A</definedName>
    <definedName name="Product_Title">'[23]Product List'!$B$1:$B$30</definedName>
    <definedName name="Project_Option" localSheetId="16">#REF!</definedName>
    <definedName name="Project_Option" localSheetId="0">#REF!</definedName>
    <definedName name="Project_Option" localSheetId="3">#REF!</definedName>
    <definedName name="Project_Option" localSheetId="4">#REF!</definedName>
    <definedName name="Project_Option" localSheetId="1">#REF!</definedName>
    <definedName name="Project_Option" localSheetId="5">#REF!</definedName>
    <definedName name="Project_Option">#REF!</definedName>
    <definedName name="Project_Scale" localSheetId="16">#REF!</definedName>
    <definedName name="Project_Scale" localSheetId="3">#REF!</definedName>
    <definedName name="Project_Scale" localSheetId="4">#REF!</definedName>
    <definedName name="Project_Scale" localSheetId="1">#REF!</definedName>
    <definedName name="Project_Scale" localSheetId="5">#REF!</definedName>
    <definedName name="Project_Scale">#REF!</definedName>
    <definedName name="PS完了本数_台帳" localSheetId="16">#REF!</definedName>
    <definedName name="PS完了本数_台帳" localSheetId="0">#REF!</definedName>
    <definedName name="PS完了本数_台帳" localSheetId="3">#REF!</definedName>
    <definedName name="PS完了本数_台帳" localSheetId="4">#REF!</definedName>
    <definedName name="PS完了本数_台帳" localSheetId="1">#REF!</definedName>
    <definedName name="PS完了本数_台帳" localSheetId="5">#REF!</definedName>
    <definedName name="PS完了本数_台帳">#REF!</definedName>
    <definedName name="PT完了本数_台帳" localSheetId="16">#REF!</definedName>
    <definedName name="PT完了本数_台帳" localSheetId="0">#REF!</definedName>
    <definedName name="PT完了本数_台帳" localSheetId="3">#REF!</definedName>
    <definedName name="PT完了本数_台帳" localSheetId="4">#REF!</definedName>
    <definedName name="PT完了本数_台帳" localSheetId="1">#REF!</definedName>
    <definedName name="PT完了本数_台帳" localSheetId="5">#REF!</definedName>
    <definedName name="PT完了本数_台帳">#REF!</definedName>
    <definedName name="PU" localSheetId="16">#REF!</definedName>
    <definedName name="PU" localSheetId="3">#REF!</definedName>
    <definedName name="PU" localSheetId="4">#REF!</definedName>
    <definedName name="PU" localSheetId="1">#REF!</definedName>
    <definedName name="PU" localSheetId="5">#REF!</definedName>
    <definedName name="PU">#REF!</definedName>
    <definedName name="PW081E1" localSheetId="16">#REF!</definedName>
    <definedName name="PW081E1" localSheetId="3">#REF!</definedName>
    <definedName name="PW081E1" localSheetId="4">#REF!</definedName>
    <definedName name="PW081E1" localSheetId="1">#REF!</definedName>
    <definedName name="PW081E1" localSheetId="5">#REF!</definedName>
    <definedName name="PW081E1">#REF!</definedName>
    <definedName name="PW081F1" localSheetId="16">#REF!</definedName>
    <definedName name="PW081F1" localSheetId="3">#REF!</definedName>
    <definedName name="PW081F1" localSheetId="4">#REF!</definedName>
    <definedName name="PW081F1" localSheetId="1">#REF!</definedName>
    <definedName name="PW081F1" localSheetId="5">#REF!</definedName>
    <definedName name="PW081F1">#REF!</definedName>
    <definedName name="PW087SB31" localSheetId="16">#REF!</definedName>
    <definedName name="PW087SB31" localSheetId="3">#REF!</definedName>
    <definedName name="PW087SB31" localSheetId="4">#REF!</definedName>
    <definedName name="PW087SB31" localSheetId="1">#REF!</definedName>
    <definedName name="PW087SB31" localSheetId="5">#REF!</definedName>
    <definedName name="PW087SB31">#REF!</definedName>
    <definedName name="PW087SB32" localSheetId="16">#REF!</definedName>
    <definedName name="PW087SB32" localSheetId="3">#REF!</definedName>
    <definedName name="PW087SB32" localSheetId="4">#REF!</definedName>
    <definedName name="PW087SB32" localSheetId="1">#REF!</definedName>
    <definedName name="PW087SB32" localSheetId="5">#REF!</definedName>
    <definedName name="PW087SB32">#REF!</definedName>
    <definedName name="PW100E1" localSheetId="16">#REF!</definedName>
    <definedName name="PW100E1" localSheetId="3">#REF!</definedName>
    <definedName name="PW100E1" localSheetId="4">#REF!</definedName>
    <definedName name="PW100E1" localSheetId="1">#REF!</definedName>
    <definedName name="PW100E1" localSheetId="5">#REF!</definedName>
    <definedName name="PW100E1">#REF!</definedName>
    <definedName name="PW100F1" localSheetId="16">#REF!</definedName>
    <definedName name="PW100F1" localSheetId="3">#REF!</definedName>
    <definedName name="PW100F1" localSheetId="4">#REF!</definedName>
    <definedName name="PW100F1" localSheetId="1">#REF!</definedName>
    <definedName name="PW100F1" localSheetId="5">#REF!</definedName>
    <definedName name="PW100F1">#REF!</definedName>
    <definedName name="q" localSheetId="10" hidden="1">{"ID名称",#N/A,FALSE,"進捗状況";"prog予定",#N/A,FALSE,"進捗状況"}</definedName>
    <definedName name="q" localSheetId="12" hidden="1">{"ID名称",#N/A,FALSE,"進捗状況";"prog予定",#N/A,FALSE,"進捗状況"}</definedName>
    <definedName name="q" localSheetId="16" hidden="1">{"ID名称",#N/A,FALSE,"進捗状況";"prog予定",#N/A,FALSE,"進捗状況"}</definedName>
    <definedName name="q" localSheetId="0" hidden="1">{"ID名称",#N/A,FALSE,"進捗状況";"prog予定",#N/A,FALSE,"進捗状況"}</definedName>
    <definedName name="q" localSheetId="3" hidden="1">{"ID名称",#N/A,FALSE,"進捗状況";"prog予定",#N/A,FALSE,"進捗状況"}</definedName>
    <definedName name="q" localSheetId="4" hidden="1">{"ID名称",#N/A,FALSE,"進捗状況";"prog予定",#N/A,FALSE,"進捗状況"}</definedName>
    <definedName name="q" localSheetId="1" hidden="1">{"ID名称",#N/A,FALSE,"進捗状況";"prog予定",#N/A,FALSE,"進捗状況"}</definedName>
    <definedName name="q" localSheetId="5" hidden="1">{"ID名称",#N/A,FALSE,"進捗状況";"prog予定",#N/A,FALSE,"進捗状況"}</definedName>
    <definedName name="q" localSheetId="2" hidden="1">{"ID名称",#N/A,FALSE,"進捗状況";"prog予定",#N/A,FALSE,"進捗状況"}</definedName>
    <definedName name="q" localSheetId="8" hidden="1">{"ID名称",#N/A,FALSE,"進捗状況";"prog予定",#N/A,FALSE,"進捗状況"}</definedName>
    <definedName name="q" localSheetId="9" hidden="1">{"ID名称",#N/A,FALSE,"進捗状況";"prog予定",#N/A,FALSE,"進捗状況"}</definedName>
    <definedName name="q" localSheetId="11" hidden="1">{"ID名称",#N/A,FALSE,"進捗状況";"prog予定",#N/A,FALSE,"進捗状況"}</definedName>
    <definedName name="q" localSheetId="13" hidden="1">{"ID名称",#N/A,FALSE,"進捗状況";"prog予定",#N/A,FALSE,"進捗状況"}</definedName>
    <definedName name="q" hidden="1">{"ID名称",#N/A,FALSE,"進捗状況";"prog予定",#N/A,FALSE,"進捗状況"}</definedName>
    <definedName name="Q_204_REPORT" localSheetId="16">#REF!</definedName>
    <definedName name="Q_204_REPORT" localSheetId="0">#REF!</definedName>
    <definedName name="Q_204_REPORT" localSheetId="3">#REF!</definedName>
    <definedName name="Q_204_REPORT" localSheetId="4">#REF!</definedName>
    <definedName name="Q_204_REPORT" localSheetId="1">#REF!</definedName>
    <definedName name="Q_204_REPORT" localSheetId="5">#REF!</definedName>
    <definedName name="Q_204_REPORT">#REF!</definedName>
    <definedName name="Q_C3M00プロジェクトタイムライン" localSheetId="16">#REF!</definedName>
    <definedName name="Q_C3M00プロジェクトタイムライン" localSheetId="3">#REF!</definedName>
    <definedName name="Q_C3M00プロジェクトタイムライン" localSheetId="4">#REF!</definedName>
    <definedName name="Q_C3M00プロジェクトタイムライン" localSheetId="1">#REF!</definedName>
    <definedName name="Q_C3M00プロジェクトタイムライン" localSheetId="5">#REF!</definedName>
    <definedName name="Q_C3M00プロジェクトタイムライン">#REF!</definedName>
    <definedName name="Q_受講ﾃﾞｰﾀ一覧" localSheetId="16">#REF!</definedName>
    <definedName name="Q_受講ﾃﾞｰﾀ一覧" localSheetId="3">#REF!</definedName>
    <definedName name="Q_受講ﾃﾞｰﾀ一覧" localSheetId="4">#REF!</definedName>
    <definedName name="Q_受講ﾃﾞｰﾀ一覧" localSheetId="1">#REF!</definedName>
    <definedName name="Q_受講ﾃﾞｰﾀ一覧" localSheetId="5">#REF!</definedName>
    <definedName name="Q_受講ﾃﾞｰﾀ一覧">#REF!</definedName>
    <definedName name="Q125_個人集計" localSheetId="16">#REF!</definedName>
    <definedName name="Q125_個人集計" localSheetId="3">#REF!</definedName>
    <definedName name="Q125_個人集計" localSheetId="4">#REF!</definedName>
    <definedName name="Q125_個人集計" localSheetId="1">#REF!</definedName>
    <definedName name="Q125_個人集計" localSheetId="5">#REF!</definedName>
    <definedName name="Q125_個人集計">#REF!</definedName>
    <definedName name="Q129_個人統合" localSheetId="16">#REF!</definedName>
    <definedName name="Q129_個人統合" localSheetId="3">#REF!</definedName>
    <definedName name="Q129_個人統合" localSheetId="4">#REF!</definedName>
    <definedName name="Q129_個人統合" localSheetId="1">#REF!</definedName>
    <definedName name="Q129_個人統合" localSheetId="5">#REF!</definedName>
    <definedName name="Q129_個人統合">#REF!</definedName>
    <definedName name="QAAll" localSheetId="3">OFFSET([16]質問・回答!$B$2,9,0,COUNTA([16]質問・回答!$I$1:$I$65536),COUNTA([16]質問・回答!$A$11:$IV$11))</definedName>
    <definedName name="QAAll" localSheetId="4">OFFSET([16]質問・回答!$B$2,9,0,COUNTA([16]質問・回答!$I$1:$I$65536),COUNTA([16]質問・回答!$A$11:$IV$11))</definedName>
    <definedName name="QAAll" localSheetId="1">OFFSET([16]質問・回答!$B$2,9,0,COUNTA([16]質問・回答!$I$1:$I$65536),COUNTA([16]質問・回答!$A$11:$IV$11))</definedName>
    <definedName name="QAAll" localSheetId="5">OFFSET([16]質問・回答!$B$2,9,0,COUNTA([16]質問・回答!$I$1:$I$65536),COUNTA([16]質問・回答!$A$11:$IV$11))</definedName>
    <definedName name="QAAll">OFFSET([16]質問・回答!$B$2,9,0,COUNTA([16]質問・回答!$I$1:$I$65536),COUNTA([16]質問・回答!$A$11:$IV$11))</definedName>
    <definedName name="question" localSheetId="3">OFFSET([16]質問・回答!$I$2,10,0,COUNTA([16]質問・回答!$I$1:$I$65536)-1,1)</definedName>
    <definedName name="question" localSheetId="4">OFFSET([16]質問・回答!$I$2,10,0,COUNTA([16]質問・回答!$I$1:$I$65536)-1,1)</definedName>
    <definedName name="question" localSheetId="1">OFFSET([16]質問・回答!$I$2,10,0,COUNTA([16]質問・回答!$I$1:$I$65536)-1,1)</definedName>
    <definedName name="question" localSheetId="5">OFFSET([16]質問・回答!$I$2,10,0,COUNTA([16]質問・回答!$I$1:$I$65536)-1,1)</definedName>
    <definedName name="question">OFFSET([16]質問・回答!$I$2,10,0,COUNTA([16]質問・回答!$I$1:$I$65536)-1,1)</definedName>
    <definedName name="questionTime" localSheetId="3">OFFSET([16]質問・回答!$K$2,10,0,COUNTA([16]質問・回答!$I$1:$I$65536)-1,1)</definedName>
    <definedName name="questionTime" localSheetId="4">OFFSET([16]質問・回答!$K$2,10,0,COUNTA([16]質問・回答!$I$1:$I$65536)-1,1)</definedName>
    <definedName name="questionTime" localSheetId="1">OFFSET([16]質問・回答!$K$2,10,0,COUNTA([16]質問・回答!$I$1:$I$65536)-1,1)</definedName>
    <definedName name="questionTime" localSheetId="5">OFFSET([16]質問・回答!$K$2,10,0,COUNTA([16]質問・回答!$I$1:$I$65536)-1,1)</definedName>
    <definedName name="questionTime">OFFSET([16]質問・回答!$K$2,10,0,COUNTA([16]質問・回答!$I$1:$I$65536)-1,1)</definedName>
    <definedName name="R_DUM_NUM1" localSheetId="16">#REF!</definedName>
    <definedName name="R_DUM_NUM1" localSheetId="0">#REF!</definedName>
    <definedName name="R_DUM_NUM1" localSheetId="3">#REF!</definedName>
    <definedName name="R_DUM_NUM1" localSheetId="4">#REF!</definedName>
    <definedName name="R_DUM_NUM1" localSheetId="1">#REF!</definedName>
    <definedName name="R_DUM_NUM1" localSheetId="5">#REF!</definedName>
    <definedName name="R_DUM_NUM1">#REF!</definedName>
    <definedName name="R_DUM_NUM2" localSheetId="16">#REF!</definedName>
    <definedName name="R_DUM_NUM2" localSheetId="3">#REF!</definedName>
    <definedName name="R_DUM_NUM2" localSheetId="4">#REF!</definedName>
    <definedName name="R_DUM_NUM2" localSheetId="1">#REF!</definedName>
    <definedName name="R_DUM_NUM2" localSheetId="5">#REF!</definedName>
    <definedName name="R_DUM_NUM2">#REF!</definedName>
    <definedName name="R_DUM_OTH1" localSheetId="0">'[11]G-ALCSF'!#REF!</definedName>
    <definedName name="R_DUM_OTH1" localSheetId="3">'[11]G-ALCSF'!#REF!</definedName>
    <definedName name="R_DUM_OTH1" localSheetId="4">'[11]G-ALCSF'!#REF!</definedName>
    <definedName name="R_DUM_OTH1" localSheetId="1">'[11]G-ALCSF'!#REF!</definedName>
    <definedName name="R_DUM_OTH1" localSheetId="5">'[11]G-ALCSF'!#REF!</definedName>
    <definedName name="R_DUM_OTH1">'[11]G-ALCSF'!#REF!</definedName>
    <definedName name="R_DUM_OTH2" localSheetId="0">'[11]G-ALCSF'!#REF!</definedName>
    <definedName name="R_DUM_OTH2" localSheetId="3">'[11]G-ALCSF'!#REF!</definedName>
    <definedName name="R_DUM_OTH2" localSheetId="4">'[11]G-ALCSF'!#REF!</definedName>
    <definedName name="R_DUM_OTH2" localSheetId="1">'[11]G-ALCSF'!#REF!</definedName>
    <definedName name="R_DUM_OTH2" localSheetId="5">'[11]G-ALCSF'!#REF!</definedName>
    <definedName name="R_DUM_OTH2">'[11]G-ALCSF'!#REF!</definedName>
    <definedName name="R_DUM_PRESENT" localSheetId="16">#REF!</definedName>
    <definedName name="R_DUM_PRESENT" localSheetId="0">#REF!</definedName>
    <definedName name="R_DUM_PRESENT" localSheetId="3">#REF!</definedName>
    <definedName name="R_DUM_PRESENT" localSheetId="4">#REF!</definedName>
    <definedName name="R_DUM_PRESENT" localSheetId="1">#REF!</definedName>
    <definedName name="R_DUM_PRESENT" localSheetId="5">#REF!</definedName>
    <definedName name="R_DUM_PRESENT">#REF!</definedName>
    <definedName name="R_DUM_REPSTS" localSheetId="16">#REF!</definedName>
    <definedName name="R_DUM_REPSTS" localSheetId="3">#REF!</definedName>
    <definedName name="R_DUM_REPSTS" localSheetId="4">#REF!</definedName>
    <definedName name="R_DUM_REPSTS" localSheetId="1">#REF!</definedName>
    <definedName name="R_DUM_REPSTS" localSheetId="5">#REF!</definedName>
    <definedName name="R_DUM_REPSTS">#REF!</definedName>
    <definedName name="R_DUM_STAT1" localSheetId="16">#REF!</definedName>
    <definedName name="R_DUM_STAT1" localSheetId="3">#REF!</definedName>
    <definedName name="R_DUM_STAT1" localSheetId="4">#REF!</definedName>
    <definedName name="R_DUM_STAT1" localSheetId="1">#REF!</definedName>
    <definedName name="R_DUM_STAT1" localSheetId="5">#REF!</definedName>
    <definedName name="R_DUM_STAT1">#REF!</definedName>
    <definedName name="R_DUM_STAT2" localSheetId="16">#REF!</definedName>
    <definedName name="R_DUM_STAT2" localSheetId="3">#REF!</definedName>
    <definedName name="R_DUM_STAT2" localSheetId="4">#REF!</definedName>
    <definedName name="R_DUM_STAT2" localSheetId="1">#REF!</definedName>
    <definedName name="R_DUM_STAT2" localSheetId="5">#REF!</definedName>
    <definedName name="R_DUM_STAT2">#REF!</definedName>
    <definedName name="R_DUM_STAT3" localSheetId="16">#REF!</definedName>
    <definedName name="R_DUM_STAT3" localSheetId="3">#REF!</definedName>
    <definedName name="R_DUM_STAT3" localSheetId="4">#REF!</definedName>
    <definedName name="R_DUM_STAT3" localSheetId="1">#REF!</definedName>
    <definedName name="R_DUM_STAT3" localSheetId="5">#REF!</definedName>
    <definedName name="R_DUM_STAT3">#REF!</definedName>
    <definedName name="R_DUM_VIN" localSheetId="16">#REF!</definedName>
    <definedName name="R_DUM_VIN" localSheetId="3">#REF!</definedName>
    <definedName name="R_DUM_VIN" localSheetId="4">#REF!</definedName>
    <definedName name="R_DUM_VIN" localSheetId="1">#REF!</definedName>
    <definedName name="R_DUM_VIN" localSheetId="5">#REF!</definedName>
    <definedName name="R_DUM_VIN">#REF!</definedName>
    <definedName name="RACK" localSheetId="16">#REF!</definedName>
    <definedName name="RACK" localSheetId="3">#REF!</definedName>
    <definedName name="RACK" localSheetId="4">#REF!</definedName>
    <definedName name="RACK" localSheetId="1">#REF!</definedName>
    <definedName name="RACK" localSheetId="5">#REF!</definedName>
    <definedName name="RACK">#REF!</definedName>
    <definedName name="Rank" localSheetId="16">#REF!</definedName>
    <definedName name="Rank" localSheetId="3">#REF!</definedName>
    <definedName name="Rank" localSheetId="4">#REF!</definedName>
    <definedName name="Rank" localSheetId="1">#REF!</definedName>
    <definedName name="Rank" localSheetId="5">#REF!</definedName>
    <definedName name="Rank">#REF!</definedName>
    <definedName name="ReasonC" localSheetId="3">OFFSET([33]コード区分!$B$54,0,0,COUNTA([33]コード区分!$B$26:$B$87),1)</definedName>
    <definedName name="ReasonC" localSheetId="4">OFFSET([33]コード区分!$B$54,0,0,COUNTA([33]コード区分!$B$26:$B$87),1)</definedName>
    <definedName name="ReasonC" localSheetId="1">OFFSET([33]コード区分!$B$54,0,0,COUNTA([33]コード区分!$B$26:$B$87),1)</definedName>
    <definedName name="ReasonC" localSheetId="5">OFFSET([33]コード区分!$B$54,0,0,COUNTA([33]コード区分!$B$26:$B$87),1)</definedName>
    <definedName name="ReasonC">OFFSET([33]コード区分!$B$54,0,0,COUNTA([33]コード区分!$B$26:$B$87),1)</definedName>
    <definedName name="ReasonCode" localSheetId="3">[33]コード区分!$B$54:$B$58,[33]コード区分!$B$59:$B$65,[33]コード区分!$B$66:$B$74,[33]コード区分!$B$75:$B$84</definedName>
    <definedName name="ReasonCode" localSheetId="4">[33]コード区分!$B$54:$B$58,[33]コード区分!$B$59:$B$65,[33]コード区分!$B$66:$B$74,[33]コード区分!$B$75:$B$84</definedName>
    <definedName name="ReasonCode" localSheetId="1">[33]コード区分!$B$54:$B$58,[33]コード区分!$B$59:$B$65,[33]コード区分!$B$66:$B$74,[33]コード区分!$B$75:$B$84</definedName>
    <definedName name="ReasonCode" localSheetId="5">[33]コード区分!$B$54:$B$58,[33]コード区分!$B$59:$B$65,[33]コード区分!$B$66:$B$74,[33]コード区分!$B$75:$B$84</definedName>
    <definedName name="ReasonCode">[33]コード区分!$B$54:$B$58,[33]コード区分!$B$59:$B$65,[33]コード区分!$B$66:$B$74,[33]コード区分!$B$75:$B$84</definedName>
    <definedName name="reception" localSheetId="16">#REF!</definedName>
    <definedName name="reception" localSheetId="0">#REF!</definedName>
    <definedName name="reception" localSheetId="3">#REF!</definedName>
    <definedName name="reception" localSheetId="4">#REF!</definedName>
    <definedName name="reception" localSheetId="1">#REF!</definedName>
    <definedName name="reception" localSheetId="5">#REF!</definedName>
    <definedName name="reception">#REF!</definedName>
    <definedName name="Recorder" localSheetId="3">[49]MACRO!$A$1:$A$65536</definedName>
    <definedName name="Recorder" localSheetId="4">[49]MACRO!$A$1:$A$65536</definedName>
    <definedName name="Recorder" localSheetId="1">[49]MACRO!$A$1:$A$65536</definedName>
    <definedName name="Recorder" localSheetId="5">[49]MACRO!$A$1:$A$65536</definedName>
    <definedName name="Recorder">[49]MACRO!$A$1:$A$65536</definedName>
    <definedName name="RemoveAllDesign" localSheetId="16">[14]!RemoveAllDesign</definedName>
    <definedName name="RemoveAllDesign" localSheetId="3">[14]!RemoveAllDesign</definedName>
    <definedName name="RemoveAllDesign" localSheetId="4">[14]!RemoveAllDesign</definedName>
    <definedName name="RemoveAllDesign" localSheetId="1">[14]!RemoveAllDesign</definedName>
    <definedName name="RemoveAllDesign" localSheetId="5">[14]!RemoveAllDesign</definedName>
    <definedName name="RemoveAllDesign">[14]!RemoveAllDesign</definedName>
    <definedName name="RemoveDesign" localSheetId="16">[14]!RemoveDesign</definedName>
    <definedName name="RemoveDesign" localSheetId="3">[14]!RemoveDesign</definedName>
    <definedName name="RemoveDesign" localSheetId="4">[14]!RemoveDesign</definedName>
    <definedName name="RemoveDesign" localSheetId="1">[14]!RemoveDesign</definedName>
    <definedName name="RemoveDesign" localSheetId="5">[14]!RemoveDesign</definedName>
    <definedName name="RemoveDesign">[14]!RemoveDesign</definedName>
    <definedName name="Rep" localSheetId="16">#REF!</definedName>
    <definedName name="Rep" localSheetId="0">#REF!</definedName>
    <definedName name="Rep" localSheetId="3">#REF!</definedName>
    <definedName name="Rep" localSheetId="4">#REF!</definedName>
    <definedName name="Rep" localSheetId="1">#REF!</definedName>
    <definedName name="Rep" localSheetId="5">#REF!</definedName>
    <definedName name="Rep">#REF!</definedName>
    <definedName name="Replay" localSheetId="0">[33]コード区分!#REF!</definedName>
    <definedName name="Replay" localSheetId="3">[33]コード区分!#REF!</definedName>
    <definedName name="Replay" localSheetId="4">[33]コード区分!#REF!</definedName>
    <definedName name="Replay" localSheetId="1">[33]コード区分!#REF!</definedName>
    <definedName name="Replay" localSheetId="5">[33]コード区分!#REF!</definedName>
    <definedName name="Replay">[33]コード区分!#REF!</definedName>
    <definedName name="Requery" localSheetId="16">[50]!Requery</definedName>
    <definedName name="Requery" localSheetId="3">[50]!Requery</definedName>
    <definedName name="Requery" localSheetId="4">[50]!Requery</definedName>
    <definedName name="Requery" localSheetId="1">[50]!Requery</definedName>
    <definedName name="Requery" localSheetId="5">[50]!Requery</definedName>
    <definedName name="Requery">[50]!Requery</definedName>
    <definedName name="Reseller" localSheetId="16">#REF!</definedName>
    <definedName name="Reseller" localSheetId="0">#REF!</definedName>
    <definedName name="Reseller" localSheetId="3">#REF!</definedName>
    <definedName name="Reseller" localSheetId="4">#REF!</definedName>
    <definedName name="Reseller" localSheetId="1">#REF!</definedName>
    <definedName name="Reseller" localSheetId="5">#REF!</definedName>
    <definedName name="Reseller">#REF!</definedName>
    <definedName name="Reson" localSheetId="16">#REF!</definedName>
    <definedName name="Reson" localSheetId="3">#REF!</definedName>
    <definedName name="Reson" localSheetId="4">#REF!</definedName>
    <definedName name="Reson" localSheetId="1">#REF!</definedName>
    <definedName name="Reson" localSheetId="5">#REF!</definedName>
    <definedName name="Reson">#REF!</definedName>
    <definedName name="revision" localSheetId="16">#REF!</definedName>
    <definedName name="revision" localSheetId="3">#REF!</definedName>
    <definedName name="revision" localSheetId="4">#REF!</definedName>
    <definedName name="revision" localSheetId="1">#REF!</definedName>
    <definedName name="revision" localSheetId="5">#REF!</definedName>
    <definedName name="revision">#REF!</definedName>
    <definedName name="rrr" localSheetId="10" hidden="1">{#VALUE!,#N/A,FALSE,0;#N/A,#N/A,FALSE,0;#N/A,#N/A,FALSE,0}</definedName>
    <definedName name="rrr" localSheetId="16" hidden="1">{#VALUE!,#N/A,FALSE,0;#N/A,#N/A,FALSE,0;#N/A,#N/A,FALSE,0}</definedName>
    <definedName name="rrr" localSheetId="0" hidden="1">{#VALUE!,#N/A,FALSE,0;#N/A,#N/A,FALSE,0;#N/A,#N/A,FALSE,0}</definedName>
    <definedName name="rrr" localSheetId="3" hidden="1">{#VALUE!,#N/A,FALSE,0;#N/A,#N/A,FALSE,0;#N/A,#N/A,FALSE,0}</definedName>
    <definedName name="rrr" localSheetId="4" hidden="1">{#VALUE!,#N/A,FALSE,0;#N/A,#N/A,FALSE,0;#N/A,#N/A,FALSE,0}</definedName>
    <definedName name="rrr" localSheetId="5" hidden="1">{#VALUE!,#N/A,FALSE,0;#N/A,#N/A,FALSE,0;#N/A,#N/A,FALSE,0}</definedName>
    <definedName name="rrr" localSheetId="2" hidden="1">{#VALUE!,#N/A,FALSE,0;#N/A,#N/A,FALSE,0;#N/A,#N/A,FALSE,0}</definedName>
    <definedName name="rrr" localSheetId="9" hidden="1">{#VALUE!,#N/A,FALSE,0;#N/A,#N/A,FALSE,0;#N/A,#N/A,FALSE,0}</definedName>
    <definedName name="rrr" hidden="1">{#VALUE!,#N/A,FALSE,0;#N/A,#N/A,FALSE,0;#N/A,#N/A,FALSE,0}</definedName>
    <definedName name="rrrr" localSheetId="10" hidden="1">{#N/A,#N/A,FALSE,"見積書 (1)";#N/A,#N/A,FALSE,"見積書 (2)";#N/A,#N/A,FALSE,"見積書 (3)"}</definedName>
    <definedName name="rrrr" localSheetId="16" hidden="1">{#N/A,#N/A,FALSE,"見積書 (1)";#N/A,#N/A,FALSE,"見積書 (2)";#N/A,#N/A,FALSE,"見積書 (3)"}</definedName>
    <definedName name="rrrr" localSheetId="0" hidden="1">{#N/A,#N/A,FALSE,"見積書 (1)";#N/A,#N/A,FALSE,"見積書 (2)";#N/A,#N/A,FALSE,"見積書 (3)"}</definedName>
    <definedName name="rrrr" localSheetId="3" hidden="1">{#N/A,#N/A,FALSE,"見積書 (1)";#N/A,#N/A,FALSE,"見積書 (2)";#N/A,#N/A,FALSE,"見積書 (3)"}</definedName>
    <definedName name="rrrr" localSheetId="4" hidden="1">{#N/A,#N/A,FALSE,"見積書 (1)";#N/A,#N/A,FALSE,"見積書 (2)";#N/A,#N/A,FALSE,"見積書 (3)"}</definedName>
    <definedName name="rrrr" localSheetId="5" hidden="1">{#N/A,#N/A,FALSE,"見積書 (1)";#N/A,#N/A,FALSE,"見積書 (2)";#N/A,#N/A,FALSE,"見積書 (3)"}</definedName>
    <definedName name="rrrr" localSheetId="2" hidden="1">{#N/A,#N/A,FALSE,"見積書 (1)";#N/A,#N/A,FALSE,"見積書 (2)";#N/A,#N/A,FALSE,"見積書 (3)"}</definedName>
    <definedName name="rrrr" localSheetId="9" hidden="1">{#N/A,#N/A,FALSE,"見積書 (1)";#N/A,#N/A,FALSE,"見積書 (2)";#N/A,#N/A,FALSE,"見積書 (3)"}</definedName>
    <definedName name="rrrr" hidden="1">{#N/A,#N/A,FALSE,"見積書 (1)";#N/A,#N/A,FALSE,"見積書 (2)";#N/A,#N/A,FALSE,"見積書 (3)"}</definedName>
    <definedName name="rty" localSheetId="10" hidden="1">{"'Sheet1'!$A$92:$B$92","'Sheet1'!$A$1:$J$92"}</definedName>
    <definedName name="rty" localSheetId="12" hidden="1">{"'Sheet1'!$A$92:$B$92","'Sheet1'!$A$1:$J$92"}</definedName>
    <definedName name="rty" localSheetId="16" hidden="1">{"'Sheet1'!$A$92:$B$92","'Sheet1'!$A$1:$J$92"}</definedName>
    <definedName name="rty" localSheetId="0" hidden="1">{"'Sheet1'!$A$92:$B$92","'Sheet1'!$A$1:$J$92"}</definedName>
    <definedName name="rty" localSheetId="3" hidden="1">{"'Sheet1'!$A$92:$B$92","'Sheet1'!$A$1:$J$92"}</definedName>
    <definedName name="rty" localSheetId="4" hidden="1">{"'Sheet1'!$A$92:$B$92","'Sheet1'!$A$1:$J$92"}</definedName>
    <definedName name="rty" localSheetId="1" hidden="1">{"'Sheet1'!$A$92:$B$92","'Sheet1'!$A$1:$J$92"}</definedName>
    <definedName name="rty" localSheetId="5" hidden="1">{"'Sheet1'!$A$92:$B$92","'Sheet1'!$A$1:$J$92"}</definedName>
    <definedName name="rty" localSheetId="2" hidden="1">{"'Sheet1'!$A$92:$B$92","'Sheet1'!$A$1:$J$92"}</definedName>
    <definedName name="rty" localSheetId="8" hidden="1">{"'Sheet1'!$A$92:$B$92","'Sheet1'!$A$1:$J$92"}</definedName>
    <definedName name="rty" localSheetId="9" hidden="1">{"'Sheet1'!$A$92:$B$92","'Sheet1'!$A$1:$J$92"}</definedName>
    <definedName name="rty" localSheetId="11" hidden="1">{"'Sheet1'!$A$92:$B$92","'Sheet1'!$A$1:$J$92"}</definedName>
    <definedName name="rty" localSheetId="13" hidden="1">{"'Sheet1'!$A$92:$B$92","'Sheet1'!$A$1:$J$92"}</definedName>
    <definedName name="rty" hidden="1">{"'Sheet1'!$A$92:$B$92","'Sheet1'!$A$1:$J$92"}</definedName>
    <definedName name="s" localSheetId="3">OFFSET([16]質問・回答!$O$2,10,0,COUNTA([16]質問・回答!$I$1:$I$65536)-1,1)</definedName>
    <definedName name="s" localSheetId="4">OFFSET([16]質問・回答!$O$2,10,0,COUNTA([16]質問・回答!$I$1:$I$65536)-1,1)</definedName>
    <definedName name="s" localSheetId="1">OFFSET([16]質問・回答!$O$2,10,0,COUNTA([16]質問・回答!$I$1:$I$65536)-1,1)</definedName>
    <definedName name="s" localSheetId="5">OFFSET([16]質問・回答!$O$2,10,0,COUNTA([16]質問・回答!$I$1:$I$65536)-1,1)</definedName>
    <definedName name="s">OFFSET([16]質問・回答!$O$2,10,0,COUNTA([16]質問・回答!$I$1:$I$65536)-1,1)</definedName>
    <definedName name="S_DUM_SPEC" localSheetId="16">#REF!</definedName>
    <definedName name="S_DUM_SPEC" localSheetId="0">#REF!</definedName>
    <definedName name="S_DUM_SPEC" localSheetId="3">#REF!</definedName>
    <definedName name="S_DUM_SPEC" localSheetId="4">#REF!</definedName>
    <definedName name="S_DUM_SPEC" localSheetId="1">#REF!</definedName>
    <definedName name="S_DUM_SPEC" localSheetId="5">#REF!</definedName>
    <definedName name="S_DUM_SPEC">#REF!</definedName>
    <definedName name="sa" localSheetId="10" hidden="1">{"'Sheet1'!$A$92:$B$92","'Sheet1'!$A$1:$J$92"}</definedName>
    <definedName name="sa" localSheetId="12" hidden="1">{"'Sheet1'!$A$92:$B$92","'Sheet1'!$A$1:$J$92"}</definedName>
    <definedName name="sa" localSheetId="16" hidden="1">{"'Sheet1'!$A$92:$B$92","'Sheet1'!$A$1:$J$92"}</definedName>
    <definedName name="sa" localSheetId="0" hidden="1">{"'Sheet1'!$A$92:$B$92","'Sheet1'!$A$1:$J$92"}</definedName>
    <definedName name="sa" localSheetId="3" hidden="1">{"'Sheet1'!$A$92:$B$92","'Sheet1'!$A$1:$J$92"}</definedName>
    <definedName name="sa" localSheetId="4" hidden="1">{"'Sheet1'!$A$92:$B$92","'Sheet1'!$A$1:$J$92"}</definedName>
    <definedName name="sa" localSheetId="1" hidden="1">{"'Sheet1'!$A$92:$B$92","'Sheet1'!$A$1:$J$92"}</definedName>
    <definedName name="sa" localSheetId="5" hidden="1">{"'Sheet1'!$A$92:$B$92","'Sheet1'!$A$1:$J$92"}</definedName>
    <definedName name="sa" localSheetId="2" hidden="1">{"'Sheet1'!$A$92:$B$92","'Sheet1'!$A$1:$J$92"}</definedName>
    <definedName name="sa" localSheetId="8" hidden="1">{"'Sheet1'!$A$92:$B$92","'Sheet1'!$A$1:$J$92"}</definedName>
    <definedName name="sa" localSheetId="9" hidden="1">{"'Sheet1'!$A$92:$B$92","'Sheet1'!$A$1:$J$92"}</definedName>
    <definedName name="sa" localSheetId="11" hidden="1">{"'Sheet1'!$A$92:$B$92","'Sheet1'!$A$1:$J$92"}</definedName>
    <definedName name="sa" localSheetId="13" hidden="1">{"'Sheet1'!$A$92:$B$92","'Sheet1'!$A$1:$J$92"}</definedName>
    <definedName name="sa" hidden="1">{"'Sheet1'!$A$92:$B$92","'Sheet1'!$A$1:$J$92"}</definedName>
    <definedName name="sa_company" localSheetId="16">#REF!</definedName>
    <definedName name="sa_company" localSheetId="0">#REF!</definedName>
    <definedName name="sa_company" localSheetId="3">#REF!</definedName>
    <definedName name="sa_company" localSheetId="4">#REF!</definedName>
    <definedName name="sa_company" localSheetId="1">#REF!</definedName>
    <definedName name="sa_company" localSheetId="5">#REF!</definedName>
    <definedName name="sa_company">#REF!</definedName>
    <definedName name="sa_fax" localSheetId="16">#REF!</definedName>
    <definedName name="sa_fax" localSheetId="3">#REF!</definedName>
    <definedName name="sa_fax" localSheetId="4">#REF!</definedName>
    <definedName name="sa_fax" localSheetId="1">#REF!</definedName>
    <definedName name="sa_fax" localSheetId="5">#REF!</definedName>
    <definedName name="sa_fax">#REF!</definedName>
    <definedName name="sa_mail" localSheetId="16">#REF!</definedName>
    <definedName name="sa_mail" localSheetId="3">#REF!</definedName>
    <definedName name="sa_mail" localSheetId="4">#REF!</definedName>
    <definedName name="sa_mail" localSheetId="1">#REF!</definedName>
    <definedName name="sa_mail" localSheetId="5">#REF!</definedName>
    <definedName name="sa_mail">#REF!</definedName>
    <definedName name="sa_name" localSheetId="16">#REF!</definedName>
    <definedName name="sa_name" localSheetId="3">#REF!</definedName>
    <definedName name="sa_name" localSheetId="4">#REF!</definedName>
    <definedName name="sa_name" localSheetId="1">#REF!</definedName>
    <definedName name="sa_name" localSheetId="5">#REF!</definedName>
    <definedName name="sa_name">#REF!</definedName>
    <definedName name="sa_section" localSheetId="16">#REF!</definedName>
    <definedName name="sa_section" localSheetId="3">#REF!</definedName>
    <definedName name="sa_section" localSheetId="4">#REF!</definedName>
    <definedName name="sa_section" localSheetId="1">#REF!</definedName>
    <definedName name="sa_section" localSheetId="5">#REF!</definedName>
    <definedName name="sa_section">#REF!</definedName>
    <definedName name="sa_tel" localSheetId="16">#REF!</definedName>
    <definedName name="sa_tel" localSheetId="3">#REF!</definedName>
    <definedName name="sa_tel" localSheetId="4">#REF!</definedName>
    <definedName name="sa_tel" localSheetId="1">#REF!</definedName>
    <definedName name="sa_tel" localSheetId="5">#REF!</definedName>
    <definedName name="sa_tel">#REF!</definedName>
    <definedName name="SalesType" localSheetId="16">#REF!</definedName>
    <definedName name="SalesType" localSheetId="3">#REF!</definedName>
    <definedName name="SalesType" localSheetId="4">#REF!</definedName>
    <definedName name="SalesType" localSheetId="1">#REF!</definedName>
    <definedName name="SalesType" localSheetId="5">#REF!</definedName>
    <definedName name="SalesType">#REF!</definedName>
    <definedName name="SAM_EQ_" localSheetId="16">#REF!</definedName>
    <definedName name="SAM_EQ_" localSheetId="0">#REF!</definedName>
    <definedName name="SAM_EQ_" localSheetId="3">#REF!</definedName>
    <definedName name="SAM_EQ_" localSheetId="4">#REF!</definedName>
    <definedName name="SAM_EQ_" localSheetId="1">#REF!</definedName>
    <definedName name="SAM_EQ_" localSheetId="5">#REF!</definedName>
    <definedName name="SAM_EQ_">#REF!</definedName>
    <definedName name="SAM_KAI_とSAM_KAKO_との差分" localSheetId="16">#REF!</definedName>
    <definedName name="SAM_KAI_とSAM_KAKO_との差分" localSheetId="0">#REF!</definedName>
    <definedName name="SAM_KAI_とSAM_KAKO_との差分" localSheetId="3">#REF!</definedName>
    <definedName name="SAM_KAI_とSAM_KAKO_との差分" localSheetId="4">#REF!</definedName>
    <definedName name="SAM_KAI_とSAM_KAKO_との差分" localSheetId="1">#REF!</definedName>
    <definedName name="SAM_KAI_とSAM_KAKO_との差分" localSheetId="5">#REF!</definedName>
    <definedName name="SAM_KAI_とSAM_KAKO_との差分">#REF!</definedName>
    <definedName name="SAM_KAKO_とSAM_KAI_との差分" localSheetId="16">#REF!</definedName>
    <definedName name="SAM_KAKO_とSAM_KAI_との差分" localSheetId="0">#REF!</definedName>
    <definedName name="SAM_KAKO_とSAM_KAI_との差分" localSheetId="3">#REF!</definedName>
    <definedName name="SAM_KAKO_とSAM_KAI_との差分" localSheetId="4">#REF!</definedName>
    <definedName name="SAM_KAKO_とSAM_KAI_との差分" localSheetId="1">#REF!</definedName>
    <definedName name="SAM_KAKO_とSAM_KAI_との差分" localSheetId="5">#REF!</definedName>
    <definedName name="SAM_KAKO_とSAM_KAI_との差分">#REF!</definedName>
    <definedName name="SAP" localSheetId="16">#REF!</definedName>
    <definedName name="SAP" localSheetId="3">#REF!</definedName>
    <definedName name="SAP" localSheetId="4">#REF!</definedName>
    <definedName name="SAP" localSheetId="1">#REF!</definedName>
    <definedName name="SAP" localSheetId="5">#REF!</definedName>
    <definedName name="SAP">#REF!</definedName>
    <definedName name="save">#N/A</definedName>
    <definedName name="save1">#N/A</definedName>
    <definedName name="SaveDate">37126.7895833333</definedName>
    <definedName name="SB" localSheetId="16">#REF!</definedName>
    <definedName name="SB" localSheetId="0">#REF!</definedName>
    <definedName name="SB" localSheetId="3">#REF!</definedName>
    <definedName name="SB" localSheetId="4">#REF!</definedName>
    <definedName name="SB" localSheetId="1">#REF!</definedName>
    <definedName name="SB" localSheetId="5">#REF!</definedName>
    <definedName name="SB">#REF!</definedName>
    <definedName name="SB_option1" localSheetId="16">#REF!</definedName>
    <definedName name="SB_option1" localSheetId="3">#REF!</definedName>
    <definedName name="SB_option1" localSheetId="4">#REF!</definedName>
    <definedName name="SB_option1" localSheetId="1">#REF!</definedName>
    <definedName name="SB_option1" localSheetId="5">#REF!</definedName>
    <definedName name="SB_option1">#REF!</definedName>
    <definedName name="SB_option2" localSheetId="16">#REF!</definedName>
    <definedName name="SB_option2" localSheetId="3">#REF!</definedName>
    <definedName name="SB_option2" localSheetId="4">#REF!</definedName>
    <definedName name="SB_option2" localSheetId="1">#REF!</definedName>
    <definedName name="SB_option2" localSheetId="5">#REF!</definedName>
    <definedName name="SB_option2">#REF!</definedName>
    <definedName name="SBM_M_MESSAGE" localSheetId="16">#REF!</definedName>
    <definedName name="SBM_M_MESSAGE" localSheetId="3">#REF!</definedName>
    <definedName name="SBM_M_MESSAGE" localSheetId="4">#REF!</definedName>
    <definedName name="SBM_M_MESSAGE" localSheetId="1">#REF!</definedName>
    <definedName name="SBM_M_MESSAGE" localSheetId="5">#REF!</definedName>
    <definedName name="SBM_M_MESSAGE">#REF!</definedName>
    <definedName name="scc" localSheetId="16">#REF!</definedName>
    <definedName name="scc" localSheetId="3">#REF!</definedName>
    <definedName name="scc" localSheetId="4">#REF!</definedName>
    <definedName name="scc" localSheetId="1">#REF!</definedName>
    <definedName name="scc" localSheetId="5">#REF!</definedName>
    <definedName name="scc">#REF!</definedName>
    <definedName name="SCF" localSheetId="16">#REF!</definedName>
    <definedName name="SCF" localSheetId="3">#REF!</definedName>
    <definedName name="SCF" localSheetId="4">#REF!</definedName>
    <definedName name="SCF" localSheetId="1">#REF!</definedName>
    <definedName name="SCF" localSheetId="5">#REF!</definedName>
    <definedName name="SCF">#REF!</definedName>
    <definedName name="sched" localSheetId="16">#REF!</definedName>
    <definedName name="sched" localSheetId="3">#REF!</definedName>
    <definedName name="sched" localSheetId="4">#REF!</definedName>
    <definedName name="sched" localSheetId="1">#REF!</definedName>
    <definedName name="sched" localSheetId="5">#REF!</definedName>
    <definedName name="sched">#REF!</definedName>
    <definedName name="SCHED2" localSheetId="16">#REF!</definedName>
    <definedName name="SCHED2" localSheetId="3">#REF!</definedName>
    <definedName name="SCHED2" localSheetId="4">#REF!</definedName>
    <definedName name="SCHED2" localSheetId="1">#REF!</definedName>
    <definedName name="SCHED2" localSheetId="5">#REF!</definedName>
    <definedName name="SCHED2">#REF!</definedName>
    <definedName name="scheds" localSheetId="16">#REF!</definedName>
    <definedName name="scheds" localSheetId="3">#REF!</definedName>
    <definedName name="scheds" localSheetId="4">#REF!</definedName>
    <definedName name="scheds" localSheetId="1">#REF!</definedName>
    <definedName name="scheds" localSheetId="5">#REF!</definedName>
    <definedName name="scheds">#REF!</definedName>
    <definedName name="scn" localSheetId="16">#REF!</definedName>
    <definedName name="scn" localSheetId="3">#REF!</definedName>
    <definedName name="scn" localSheetId="4">#REF!</definedName>
    <definedName name="scn" localSheetId="1">#REF!</definedName>
    <definedName name="scn" localSheetId="5">#REF!</definedName>
    <definedName name="scn">#REF!</definedName>
    <definedName name="Scope_Instructions" localSheetId="16">#REF!</definedName>
    <definedName name="Scope_Instructions" localSheetId="3">#REF!</definedName>
    <definedName name="Scope_Instructions" localSheetId="4">#REF!</definedName>
    <definedName name="Scope_Instructions" localSheetId="1">#REF!</definedName>
    <definedName name="Scope_Instructions" localSheetId="5">#REF!</definedName>
    <definedName name="Scope_Instructions">#REF!</definedName>
    <definedName name="SE" localSheetId="16">#REF!</definedName>
    <definedName name="SE" localSheetId="3">#REF!</definedName>
    <definedName name="SE" localSheetId="4">#REF!</definedName>
    <definedName name="SE" localSheetId="1">#REF!</definedName>
    <definedName name="SE" localSheetId="5">#REF!</definedName>
    <definedName name="SE">#REF!</definedName>
    <definedName name="se__mail" localSheetId="16">#REF!</definedName>
    <definedName name="se__mail" localSheetId="3">#REF!</definedName>
    <definedName name="se__mail" localSheetId="4">#REF!</definedName>
    <definedName name="se__mail" localSheetId="1">#REF!</definedName>
    <definedName name="se__mail" localSheetId="5">#REF!</definedName>
    <definedName name="se__mail">#REF!</definedName>
    <definedName name="se_company" localSheetId="16">#REF!</definedName>
    <definedName name="se_company" localSheetId="3">#REF!</definedName>
    <definedName name="se_company" localSheetId="4">#REF!</definedName>
    <definedName name="se_company" localSheetId="1">#REF!</definedName>
    <definedName name="se_company" localSheetId="5">#REF!</definedName>
    <definedName name="se_company">#REF!</definedName>
    <definedName name="se_fax" localSheetId="16">#REF!</definedName>
    <definedName name="se_fax" localSheetId="3">#REF!</definedName>
    <definedName name="se_fax" localSheetId="4">#REF!</definedName>
    <definedName name="se_fax" localSheetId="1">#REF!</definedName>
    <definedName name="se_fax" localSheetId="5">#REF!</definedName>
    <definedName name="se_fax">#REF!</definedName>
    <definedName name="se_name" localSheetId="16">#REF!</definedName>
    <definedName name="se_name" localSheetId="3">#REF!</definedName>
    <definedName name="se_name" localSheetId="4">#REF!</definedName>
    <definedName name="se_name" localSheetId="1">#REF!</definedName>
    <definedName name="se_name" localSheetId="5">#REF!</definedName>
    <definedName name="se_name">#REF!</definedName>
    <definedName name="SE_SCSI_ID">"テキスト 5"</definedName>
    <definedName name="se_section" localSheetId="16">#REF!</definedName>
    <definedName name="se_section" localSheetId="0">#REF!</definedName>
    <definedName name="se_section" localSheetId="3">#REF!</definedName>
    <definedName name="se_section" localSheetId="4">#REF!</definedName>
    <definedName name="se_section" localSheetId="1">#REF!</definedName>
    <definedName name="se_section" localSheetId="5">#REF!</definedName>
    <definedName name="se_section">#REF!</definedName>
    <definedName name="se_tel" localSheetId="16">#REF!</definedName>
    <definedName name="se_tel" localSheetId="3">#REF!</definedName>
    <definedName name="se_tel" localSheetId="4">#REF!</definedName>
    <definedName name="se_tel" localSheetId="1">#REF!</definedName>
    <definedName name="se_tel" localSheetId="5">#REF!</definedName>
    <definedName name="se_tel">#REF!</definedName>
    <definedName name="SECTIONARRAY" localSheetId="16">#REF!</definedName>
    <definedName name="SECTIONARRAY" localSheetId="3">#REF!</definedName>
    <definedName name="SECTIONARRAY" localSheetId="4">#REF!</definedName>
    <definedName name="SECTIONARRAY" localSheetId="1">#REF!</definedName>
    <definedName name="SECTIONARRAY" localSheetId="5">#REF!</definedName>
    <definedName name="SECTIONARRAY">#REF!</definedName>
    <definedName name="sectionindex" localSheetId="16">#REF!</definedName>
    <definedName name="sectionindex" localSheetId="3">#REF!</definedName>
    <definedName name="sectionindex" localSheetId="4">#REF!</definedName>
    <definedName name="sectionindex" localSheetId="1">#REF!</definedName>
    <definedName name="sectionindex" localSheetId="5">#REF!</definedName>
    <definedName name="sectionindex">#REF!</definedName>
    <definedName name="select">#N/A</definedName>
    <definedName name="select_machin">#N/A</definedName>
    <definedName name="SEPRICE" localSheetId="16">#REF!</definedName>
    <definedName name="SEPRICE" localSheetId="0">#REF!</definedName>
    <definedName name="SEPRICE" localSheetId="3">#REF!</definedName>
    <definedName name="SEPRICE" localSheetId="4">#REF!</definedName>
    <definedName name="SEPRICE" localSheetId="1">#REF!</definedName>
    <definedName name="SEPRICE" localSheetId="5">#REF!</definedName>
    <definedName name="SEPRICE">#REF!</definedName>
    <definedName name="SERATE" localSheetId="16">#REF!</definedName>
    <definedName name="SERATE" localSheetId="3">#REF!</definedName>
    <definedName name="SERATE" localSheetId="4">#REF!</definedName>
    <definedName name="SERATE" localSheetId="1">#REF!</definedName>
    <definedName name="SERATE" localSheetId="5">#REF!</definedName>
    <definedName name="SERATE">#REF!</definedName>
    <definedName name="SET" localSheetId="3">[38]ハードウェア!$C$16</definedName>
    <definedName name="SET" localSheetId="4">[38]ハードウェア!$C$16</definedName>
    <definedName name="SET" localSheetId="5">[28]ハードウェア!$C$16</definedName>
    <definedName name="SET">[38]ハードウェア!$C$16</definedName>
    <definedName name="SIer" localSheetId="16">#REF!</definedName>
    <definedName name="SIer" localSheetId="0">#REF!</definedName>
    <definedName name="SIer" localSheetId="3">#REF!</definedName>
    <definedName name="SIer" localSheetId="4">#REF!</definedName>
    <definedName name="SIer" localSheetId="1">#REF!</definedName>
    <definedName name="SIer" localSheetId="5">#REF!</definedName>
    <definedName name="SIer">#REF!</definedName>
    <definedName name="SIerE" localSheetId="16">#REF!</definedName>
    <definedName name="SIerE" localSheetId="3">#REF!</definedName>
    <definedName name="SIerE" localSheetId="4">#REF!</definedName>
    <definedName name="SIerE" localSheetId="1">#REF!</definedName>
    <definedName name="SIerE" localSheetId="5">#REF!</definedName>
    <definedName name="SIerE">#REF!</definedName>
    <definedName name="SingleCur" localSheetId="16">#REF!</definedName>
    <definedName name="SingleCur" localSheetId="3">#REF!</definedName>
    <definedName name="SingleCur" localSheetId="4">#REF!</definedName>
    <definedName name="SingleCur" localSheetId="1">#REF!</definedName>
    <definedName name="SingleCur" localSheetId="5">#REF!</definedName>
    <definedName name="SingleCur">#REF!</definedName>
    <definedName name="SingleEuro" localSheetId="0">'[15]PRIMECENTER Rack 46 U, 1000 mm'!#REF!</definedName>
    <definedName name="SingleEuro" localSheetId="3">'[15]PRIMECENTER Rack 46 U, 1000 mm'!#REF!</definedName>
    <definedName name="SingleEuro" localSheetId="4">'[15]PRIMECENTER Rack 46 U, 1000 mm'!#REF!</definedName>
    <definedName name="SingleEuro" localSheetId="1">'[15]PRIMECENTER Rack 46 U, 1000 mm'!#REF!</definedName>
    <definedName name="SingleEuro" localSheetId="5">'[15]PRIMECENTER Rack 46 U, 1000 mm'!#REF!</definedName>
    <definedName name="SingleEuro">'[15]PRIMECENTER Rack 46 U, 1000 mm'!#REF!</definedName>
    <definedName name="SinglrCur" localSheetId="16">#REF!</definedName>
    <definedName name="SinglrCur" localSheetId="0">#REF!</definedName>
    <definedName name="SinglrCur" localSheetId="3">#REF!</definedName>
    <definedName name="SinglrCur" localSheetId="4">#REF!</definedName>
    <definedName name="SinglrCur" localSheetId="1">#REF!</definedName>
    <definedName name="SinglrCur" localSheetId="5">#REF!</definedName>
    <definedName name="SinglrCur">#REF!</definedName>
    <definedName name="SKKY_KYBG" localSheetId="16">#REF!</definedName>
    <definedName name="SKKY_KYBG" localSheetId="3">#REF!</definedName>
    <definedName name="SKKY_KYBG" localSheetId="4">#REF!</definedName>
    <definedName name="SKKY_KYBG" localSheetId="1">#REF!</definedName>
    <definedName name="SKKY_KYBG" localSheetId="5">#REF!</definedName>
    <definedName name="SKKY_KYBG">#REF!</definedName>
    <definedName name="soft_index" localSheetId="16">#REF!</definedName>
    <definedName name="soft_index" localSheetId="3">#REF!</definedName>
    <definedName name="soft_index" localSheetId="4">#REF!</definedName>
    <definedName name="soft_index" localSheetId="1">#REF!</definedName>
    <definedName name="soft_index" localSheetId="5">#REF!</definedName>
    <definedName name="soft_index">#REF!</definedName>
    <definedName name="soft_list" localSheetId="16">#REF!</definedName>
    <definedName name="soft_list" localSheetId="3">#REF!</definedName>
    <definedName name="soft_list" localSheetId="4">#REF!</definedName>
    <definedName name="soft_list" localSheetId="1">#REF!</definedName>
    <definedName name="soft_list" localSheetId="5">#REF!</definedName>
    <definedName name="soft_list">#REF!</definedName>
    <definedName name="soft_name" localSheetId="16">#REF!</definedName>
    <definedName name="soft_name" localSheetId="3">#REF!</definedName>
    <definedName name="soft_name" localSheetId="4">#REF!</definedName>
    <definedName name="soft_name" localSheetId="1">#REF!</definedName>
    <definedName name="soft_name" localSheetId="5">#REF!</definedName>
    <definedName name="soft_name">#REF!</definedName>
    <definedName name="SONO" localSheetId="16">#REF!</definedName>
    <definedName name="SONO" localSheetId="3">#REF!</definedName>
    <definedName name="SONO" localSheetId="4">#REF!</definedName>
    <definedName name="SONO" localSheetId="1">#REF!</definedName>
    <definedName name="SONO" localSheetId="5">#REF!</definedName>
    <definedName name="SONO">#REF!</definedName>
    <definedName name="SP" localSheetId="16">#REF!</definedName>
    <definedName name="SP" localSheetId="3">#REF!</definedName>
    <definedName name="SP" localSheetId="4">#REF!</definedName>
    <definedName name="SP" localSheetId="1">#REF!</definedName>
    <definedName name="SP" localSheetId="5">#REF!</definedName>
    <definedName name="SP">#REF!</definedName>
    <definedName name="SPKSB" localSheetId="16">#REF!</definedName>
    <definedName name="SPKSB" localSheetId="3">#REF!</definedName>
    <definedName name="SPKSB" localSheetId="4">#REF!</definedName>
    <definedName name="SPKSB" localSheetId="1">#REF!</definedName>
    <definedName name="SPKSB" localSheetId="5">#REF!</definedName>
    <definedName name="SPKSB">#REF!</definedName>
    <definedName name="SPR_SLCT" localSheetId="16">#REF!</definedName>
    <definedName name="SPR_SLCT" localSheetId="3">#REF!</definedName>
    <definedName name="SPR_SLCT" localSheetId="4">#REF!</definedName>
    <definedName name="SPR_SLCT" localSheetId="1">#REF!</definedName>
    <definedName name="SPR_SLCT" localSheetId="5">#REF!</definedName>
    <definedName name="SPR_SLCT">#REF!</definedName>
    <definedName name="ＳＳ" localSheetId="10" hidden="1">{"'表紙'!$A$1:$W$39"}</definedName>
    <definedName name="ＳＳ" localSheetId="16" hidden="1">{"'表紙'!$A$1:$W$39"}</definedName>
    <definedName name="ＳＳ" localSheetId="0" hidden="1">{"'表紙'!$A$1:$W$39"}</definedName>
    <definedName name="ＳＳ" localSheetId="3" hidden="1">{"'表紙'!$A$1:$W$39"}</definedName>
    <definedName name="ＳＳ" localSheetId="4" hidden="1">{"'表紙'!$A$1:$W$39"}</definedName>
    <definedName name="ＳＳ" localSheetId="5" hidden="1">{"'表紙'!$A$1:$W$39"}</definedName>
    <definedName name="ＳＳ" localSheetId="2" hidden="1">{"'表紙'!$A$1:$W$39"}</definedName>
    <definedName name="ＳＳ" localSheetId="9" hidden="1">{"'表紙'!$A$1:$W$39"}</definedName>
    <definedName name="ＳＳ" hidden="1">{"'表紙'!$A$1:$W$39"}</definedName>
    <definedName name="SSC_BM_M" localSheetId="16">#REF!</definedName>
    <definedName name="SSC_BM_M" localSheetId="0">#REF!</definedName>
    <definedName name="SSC_BM_M" localSheetId="3">#REF!</definedName>
    <definedName name="SSC_BM_M" localSheetId="4">#REF!</definedName>
    <definedName name="SSC_BM_M" localSheetId="1">#REF!</definedName>
    <definedName name="SSC_BM_M" localSheetId="5">#REF!</definedName>
    <definedName name="SSC_BM_M">#REF!</definedName>
    <definedName name="SSC_E_M" localSheetId="16">#REF!</definedName>
    <definedName name="SSC_E_M" localSheetId="3">#REF!</definedName>
    <definedName name="SSC_E_M" localSheetId="4">#REF!</definedName>
    <definedName name="SSC_E_M" localSheetId="1">#REF!</definedName>
    <definedName name="SSC_E_M" localSheetId="5">#REF!</definedName>
    <definedName name="SSC_E_M">#REF!</definedName>
    <definedName name="SSC_FAX_M" localSheetId="16">#REF!</definedName>
    <definedName name="SSC_FAX_M" localSheetId="3">#REF!</definedName>
    <definedName name="SSC_FAX_M" localSheetId="4">#REF!</definedName>
    <definedName name="SSC_FAX_M" localSheetId="1">#REF!</definedName>
    <definedName name="SSC_FAX_M" localSheetId="5">#REF!</definedName>
    <definedName name="SSC_FAX_M">#REF!</definedName>
    <definedName name="SSC_KM_M" localSheetId="16">#REF!</definedName>
    <definedName name="SSC_KM_M" localSheetId="3">#REF!</definedName>
    <definedName name="SSC_KM_M" localSheetId="4">#REF!</definedName>
    <definedName name="SSC_KM_M" localSheetId="1">#REF!</definedName>
    <definedName name="SSC_KM_M" localSheetId="5">#REF!</definedName>
    <definedName name="SSC_KM_M">#REF!</definedName>
    <definedName name="SSC_TEL_M" localSheetId="16">#REF!</definedName>
    <definedName name="SSC_TEL_M" localSheetId="3">#REF!</definedName>
    <definedName name="SSC_TEL_M" localSheetId="4">#REF!</definedName>
    <definedName name="SSC_TEL_M" localSheetId="1">#REF!</definedName>
    <definedName name="SSC_TEL_M" localSheetId="5">#REF!</definedName>
    <definedName name="SSC_TEL_M">#REF!</definedName>
    <definedName name="SSC_TNT_M" localSheetId="16">#REF!</definedName>
    <definedName name="SSC_TNT_M" localSheetId="3">#REF!</definedName>
    <definedName name="SSC_TNT_M" localSheetId="4">#REF!</definedName>
    <definedName name="SSC_TNT_M" localSheetId="1">#REF!</definedName>
    <definedName name="SSC_TNT_M" localSheetId="5">#REF!</definedName>
    <definedName name="SSC_TNT_M">#REF!</definedName>
    <definedName name="SSC1_M" localSheetId="16">#REF!</definedName>
    <definedName name="SSC1_M" localSheetId="3">#REF!</definedName>
    <definedName name="SSC1_M" localSheetId="4">#REF!</definedName>
    <definedName name="SSC1_M" localSheetId="1">#REF!</definedName>
    <definedName name="SSC1_M" localSheetId="5">#REF!</definedName>
    <definedName name="SSC1_M">#REF!</definedName>
    <definedName name="SSC2_M" localSheetId="16">#REF!</definedName>
    <definedName name="SSC2_M" localSheetId="3">#REF!</definedName>
    <definedName name="SSC2_M" localSheetId="4">#REF!</definedName>
    <definedName name="SSC2_M" localSheetId="1">#REF!</definedName>
    <definedName name="SSC2_M" localSheetId="5">#REF!</definedName>
    <definedName name="SSC2_M">#REF!</definedName>
    <definedName name="sss" localSheetId="10" hidden="1">{#N/A,#N/A,FALSE,"見積書 (1)";#N/A,#N/A,FALSE,"見積書 (2)";#N/A,#N/A,FALSE,"見積書 (3)"}</definedName>
    <definedName name="sss" localSheetId="12" hidden="1">{#N/A,#N/A,FALSE,"見積書 (1)";#N/A,#N/A,FALSE,"見積書 (2)";#N/A,#N/A,FALSE,"見積書 (3)"}</definedName>
    <definedName name="sss" localSheetId="16" hidden="1">{#N/A,#N/A,FALSE,"見積書 (1)";#N/A,#N/A,FALSE,"見積書 (2)";#N/A,#N/A,FALSE,"見積書 (3)"}</definedName>
    <definedName name="sss" localSheetId="0" hidden="1">{#N/A,#N/A,FALSE,"見積書 (1)";#N/A,#N/A,FALSE,"見積書 (2)";#N/A,#N/A,FALSE,"見積書 (3)"}</definedName>
    <definedName name="sss" localSheetId="3" hidden="1">{#N/A,#N/A,FALSE,"見積書 (1)";#N/A,#N/A,FALSE,"見積書 (2)";#N/A,#N/A,FALSE,"見積書 (3)"}</definedName>
    <definedName name="sss" localSheetId="4" hidden="1">{#N/A,#N/A,FALSE,"見積書 (1)";#N/A,#N/A,FALSE,"見積書 (2)";#N/A,#N/A,FALSE,"見積書 (3)"}</definedName>
    <definedName name="sss" localSheetId="1" hidden="1">{#N/A,#N/A,FALSE,"見積書 (1)";#N/A,#N/A,FALSE,"見積書 (2)";#N/A,#N/A,FALSE,"見積書 (3)"}</definedName>
    <definedName name="sss" localSheetId="5" hidden="1">{#N/A,#N/A,FALSE,"見積書 (1)";#N/A,#N/A,FALSE,"見積書 (2)";#N/A,#N/A,FALSE,"見積書 (3)"}</definedName>
    <definedName name="sss" localSheetId="2" hidden="1">{#N/A,#N/A,FALSE,"見積書 (1)";#N/A,#N/A,FALSE,"見積書 (2)";#N/A,#N/A,FALSE,"見積書 (3)"}</definedName>
    <definedName name="sss" localSheetId="8" hidden="1">{#N/A,#N/A,FALSE,"見積書 (1)";#N/A,#N/A,FALSE,"見積書 (2)";#N/A,#N/A,FALSE,"見積書 (3)"}</definedName>
    <definedName name="sss" localSheetId="9" hidden="1">{#N/A,#N/A,FALSE,"見積書 (1)";#N/A,#N/A,FALSE,"見積書 (2)";#N/A,#N/A,FALSE,"見積書 (3)"}</definedName>
    <definedName name="sss" localSheetId="11" hidden="1">{#N/A,#N/A,FALSE,"見積書 (1)";#N/A,#N/A,FALSE,"見積書 (2)";#N/A,#N/A,FALSE,"見積書 (3)"}</definedName>
    <definedName name="sss" localSheetId="13" hidden="1">{#N/A,#N/A,FALSE,"見積書 (1)";#N/A,#N/A,FALSE,"見積書 (2)";#N/A,#N/A,FALSE,"見積書 (3)"}</definedName>
    <definedName name="sss" hidden="1">{#N/A,#N/A,FALSE,"見積書 (1)";#N/A,#N/A,FALSE,"見積書 (2)";#N/A,#N/A,FALSE,"見積書 (3)"}</definedName>
    <definedName name="ssss" localSheetId="10" hidden="1">{#N/A,#N/A,FALSE,"見積書 (1)";#N/A,#N/A,FALSE,"見積書 (2)";#N/A,#N/A,FALSE,"見積書 (3)"}</definedName>
    <definedName name="ssss" localSheetId="12" hidden="1">{#N/A,#N/A,FALSE,"見積書 (1)";#N/A,#N/A,FALSE,"見積書 (2)";#N/A,#N/A,FALSE,"見積書 (3)"}</definedName>
    <definedName name="ssss" localSheetId="16" hidden="1">{#N/A,#N/A,FALSE,"見積書 (1)";#N/A,#N/A,FALSE,"見積書 (2)";#N/A,#N/A,FALSE,"見積書 (3)"}</definedName>
    <definedName name="ssss" localSheetId="0" hidden="1">{#N/A,#N/A,FALSE,"見積書 (1)";#N/A,#N/A,FALSE,"見積書 (2)";#N/A,#N/A,FALSE,"見積書 (3)"}</definedName>
    <definedName name="ssss" localSheetId="3" hidden="1">{#N/A,#N/A,FALSE,"見積書 (1)";#N/A,#N/A,FALSE,"見積書 (2)";#N/A,#N/A,FALSE,"見積書 (3)"}</definedName>
    <definedName name="ssss" localSheetId="4" hidden="1">{#N/A,#N/A,FALSE,"見積書 (1)";#N/A,#N/A,FALSE,"見積書 (2)";#N/A,#N/A,FALSE,"見積書 (3)"}</definedName>
    <definedName name="ssss" localSheetId="1" hidden="1">{#N/A,#N/A,FALSE,"見積書 (1)";#N/A,#N/A,FALSE,"見積書 (2)";#N/A,#N/A,FALSE,"見積書 (3)"}</definedName>
    <definedName name="ssss" localSheetId="5" hidden="1">{#N/A,#N/A,FALSE,"見積書 (1)";#N/A,#N/A,FALSE,"見積書 (2)";#N/A,#N/A,FALSE,"見積書 (3)"}</definedName>
    <definedName name="ssss" localSheetId="2" hidden="1">{#N/A,#N/A,FALSE,"見積書 (1)";#N/A,#N/A,FALSE,"見積書 (2)";#N/A,#N/A,FALSE,"見積書 (3)"}</definedName>
    <definedName name="ssss" localSheetId="8" hidden="1">{#N/A,#N/A,FALSE,"見積書 (1)";#N/A,#N/A,FALSE,"見積書 (2)";#N/A,#N/A,FALSE,"見積書 (3)"}</definedName>
    <definedName name="ssss" localSheetId="9" hidden="1">{#N/A,#N/A,FALSE,"見積書 (1)";#N/A,#N/A,FALSE,"見積書 (2)";#N/A,#N/A,FALSE,"見積書 (3)"}</definedName>
    <definedName name="ssss" localSheetId="11" hidden="1">{#N/A,#N/A,FALSE,"見積書 (1)";#N/A,#N/A,FALSE,"見積書 (2)";#N/A,#N/A,FALSE,"見積書 (3)"}</definedName>
    <definedName name="ssss" localSheetId="13" hidden="1">{#N/A,#N/A,FALSE,"見積書 (1)";#N/A,#N/A,FALSE,"見積書 (2)";#N/A,#N/A,FALSE,"見積書 (3)"}</definedName>
    <definedName name="ssss" hidden="1">{#N/A,#N/A,FALSE,"見積書 (1)";#N/A,#N/A,FALSE,"見積書 (2)";#N/A,#N/A,FALSE,"見積書 (3)"}</definedName>
    <definedName name="sssss" localSheetId="10" hidden="1">{#N/A,#N/A,FALSE,"見積書 (1)";#N/A,#N/A,FALSE,"見積書 (2)";#N/A,#N/A,FALSE,"見積書 (3)"}</definedName>
    <definedName name="sssss" localSheetId="16" hidden="1">{#N/A,#N/A,FALSE,"見積書 (1)";#N/A,#N/A,FALSE,"見積書 (2)";#N/A,#N/A,FALSE,"見積書 (3)"}</definedName>
    <definedName name="sssss" localSheetId="0" hidden="1">{#N/A,#N/A,FALSE,"見積書 (1)";#N/A,#N/A,FALSE,"見積書 (2)";#N/A,#N/A,FALSE,"見積書 (3)"}</definedName>
    <definedName name="sssss" localSheetId="3" hidden="1">{#N/A,#N/A,FALSE,"見積書 (1)";#N/A,#N/A,FALSE,"見積書 (2)";#N/A,#N/A,FALSE,"見積書 (3)"}</definedName>
    <definedName name="sssss" localSheetId="4" hidden="1">{#N/A,#N/A,FALSE,"見積書 (1)";#N/A,#N/A,FALSE,"見積書 (2)";#N/A,#N/A,FALSE,"見積書 (3)"}</definedName>
    <definedName name="sssss" localSheetId="5" hidden="1">{#N/A,#N/A,FALSE,"見積書 (1)";#N/A,#N/A,FALSE,"見積書 (2)";#N/A,#N/A,FALSE,"見積書 (3)"}</definedName>
    <definedName name="sssss" localSheetId="2" hidden="1">{#N/A,#N/A,FALSE,"見積書 (1)";#N/A,#N/A,FALSE,"見積書 (2)";#N/A,#N/A,FALSE,"見積書 (3)"}</definedName>
    <definedName name="sssss" localSheetId="9" hidden="1">{#N/A,#N/A,FALSE,"見積書 (1)";#N/A,#N/A,FALSE,"見積書 (2)";#N/A,#N/A,FALSE,"見積書 (3)"}</definedName>
    <definedName name="sssss" hidden="1">{#N/A,#N/A,FALSE,"見積書 (1)";#N/A,#N/A,FALSE,"見積書 (2)";#N/A,#N/A,FALSE,"見積書 (3)"}</definedName>
    <definedName name="Start" localSheetId="16">#REF!</definedName>
    <definedName name="Start" localSheetId="0">#REF!</definedName>
    <definedName name="Start" localSheetId="3">#REF!</definedName>
    <definedName name="Start" localSheetId="4">#REF!</definedName>
    <definedName name="Start" localSheetId="1">#REF!</definedName>
    <definedName name="Start" localSheetId="5">#REF!</definedName>
    <definedName name="Start">#REF!</definedName>
    <definedName name="StartHints" localSheetId="16">#REF!</definedName>
    <definedName name="StartHints" localSheetId="3">#REF!</definedName>
    <definedName name="StartHints" localSheetId="4">#REF!</definedName>
    <definedName name="StartHints" localSheetId="1">#REF!</definedName>
    <definedName name="StartHints" localSheetId="5">#REF!</definedName>
    <definedName name="StartHints">#REF!</definedName>
    <definedName name="StartRow" localSheetId="16">#REF!</definedName>
    <definedName name="StartRow" localSheetId="3">#REF!</definedName>
    <definedName name="StartRow" localSheetId="4">#REF!</definedName>
    <definedName name="StartRow" localSheetId="1">#REF!</definedName>
    <definedName name="StartRow" localSheetId="5">#REF!</definedName>
    <definedName name="StartRow">#REF!</definedName>
    <definedName name="STATUS">[51]リスト!#REF!</definedName>
    <definedName name="Statuscode" localSheetId="3">[33]コード区分!$E$7:$E$10</definedName>
    <definedName name="Statuscode" localSheetId="4">[33]コード区分!$E$7:$E$10</definedName>
    <definedName name="Statuscode" localSheetId="1">[33]コード区分!$E$7:$E$10</definedName>
    <definedName name="Statuscode" localSheetId="5">[33]コード区分!$E$7:$E$10</definedName>
    <definedName name="Statuscode">[33]コード区分!$E$7:$E$10</definedName>
    <definedName name="STDLUN" localSheetId="16">#REF!</definedName>
    <definedName name="STDLUN" localSheetId="0">#REF!</definedName>
    <definedName name="STDLUN" localSheetId="3">#REF!</definedName>
    <definedName name="STDLUN" localSheetId="4">#REF!</definedName>
    <definedName name="STDLUN" localSheetId="1">#REF!</definedName>
    <definedName name="STDLUN" localSheetId="5">#REF!</definedName>
    <definedName name="STDLUN">#REF!</definedName>
    <definedName name="STDLUNNUM" localSheetId="16">#REF!</definedName>
    <definedName name="STDLUNNUM" localSheetId="3">#REF!</definedName>
    <definedName name="STDLUNNUM" localSheetId="4">#REF!</definedName>
    <definedName name="STDLUNNUM" localSheetId="1">#REF!</definedName>
    <definedName name="STDLUNNUM" localSheetId="5">#REF!</definedName>
    <definedName name="STDLUNNUM">#REF!</definedName>
    <definedName name="Step1.テーマ実施前" localSheetId="16">#REF!</definedName>
    <definedName name="Step1.テーマ実施前" localSheetId="3">#REF!</definedName>
    <definedName name="Step1.テーマ実施前" localSheetId="4">#REF!</definedName>
    <definedName name="Step1.テーマ実施前" localSheetId="1">#REF!</definedName>
    <definedName name="Step1.テーマ実施前" localSheetId="5">#REF!</definedName>
    <definedName name="Step1.テーマ実施前">#REF!</definedName>
    <definedName name="Step2.設計階段" localSheetId="16">#REF!</definedName>
    <definedName name="Step2.設計階段" localSheetId="3">#REF!</definedName>
    <definedName name="Step2.設計階段" localSheetId="4">#REF!</definedName>
    <definedName name="Step2.設計階段" localSheetId="1">#REF!</definedName>
    <definedName name="Step2.設計階段" localSheetId="5">#REF!</definedName>
    <definedName name="Step2.設計階段">#REF!</definedName>
    <definedName name="Step3.製造与単体テスト階段" localSheetId="16">#REF!</definedName>
    <definedName name="Step3.製造与単体テスト階段" localSheetId="3">#REF!</definedName>
    <definedName name="Step3.製造与単体テスト階段" localSheetId="4">#REF!</definedName>
    <definedName name="Step3.製造与単体テスト階段" localSheetId="1">#REF!</definedName>
    <definedName name="Step3.製造与単体テスト階段" localSheetId="5">#REF!</definedName>
    <definedName name="Step3.製造与単体テスト階段">#REF!</definedName>
    <definedName name="Step4.連結テスト階段" localSheetId="16">#REF!</definedName>
    <definedName name="Step4.連結テスト階段" localSheetId="3">#REF!</definedName>
    <definedName name="Step4.連結テスト階段" localSheetId="4">#REF!</definedName>
    <definedName name="Step4.連結テスト階段" localSheetId="1">#REF!</definedName>
    <definedName name="Step4.連結テスト階段" localSheetId="5">#REF!</definedName>
    <definedName name="Step4.連結テスト階段">#REF!</definedName>
    <definedName name="Step5.総合テスト階段" localSheetId="16">#REF!</definedName>
    <definedName name="Step5.総合テスト階段" localSheetId="3">#REF!</definedName>
    <definedName name="Step5.総合テスト階段" localSheetId="4">#REF!</definedName>
    <definedName name="Step5.総合テスト階段" localSheetId="1">#REF!</definedName>
    <definedName name="Step5.総合テスト階段" localSheetId="5">#REF!</definedName>
    <definedName name="Step5.総合テスト階段">#REF!</definedName>
    <definedName name="Step6.本番階段" localSheetId="16">#REF!</definedName>
    <definedName name="Step6.本番階段" localSheetId="3">#REF!</definedName>
    <definedName name="Step6.本番階段" localSheetId="4">#REF!</definedName>
    <definedName name="Step6.本番階段" localSheetId="1">#REF!</definedName>
    <definedName name="Step6.本番階段" localSheetId="5">#REF!</definedName>
    <definedName name="Step6.本番階段">#REF!</definedName>
    <definedName name="subgroupindex" localSheetId="16">#REF!</definedName>
    <definedName name="subgroupindex" localSheetId="3">#REF!</definedName>
    <definedName name="subgroupindex" localSheetId="4">#REF!</definedName>
    <definedName name="subgroupindex" localSheetId="1">#REF!</definedName>
    <definedName name="subgroupindex" localSheetId="5">#REF!</definedName>
    <definedName name="subgroupindex">#REF!</definedName>
    <definedName name="SUBGROUPNAMES" localSheetId="16">#REF!</definedName>
    <definedName name="SUBGROUPNAMES" localSheetId="3">#REF!</definedName>
    <definedName name="SUBGROUPNAMES" localSheetId="4">#REF!</definedName>
    <definedName name="SUBGROUPNAMES" localSheetId="1">#REF!</definedName>
    <definedName name="SUBGROUPNAMES" localSheetId="5">#REF!</definedName>
    <definedName name="SUBGROUPNAMES">#REF!</definedName>
    <definedName name="sum" localSheetId="16">#REF!</definedName>
    <definedName name="sum" localSheetId="0">#REF!</definedName>
    <definedName name="sum" localSheetId="3">#REF!</definedName>
    <definedName name="sum" localSheetId="4">#REF!</definedName>
    <definedName name="sum" localSheetId="1">#REF!</definedName>
    <definedName name="sum" localSheetId="5">#REF!</definedName>
    <definedName name="sum">#REF!</definedName>
    <definedName name="SumCur" localSheetId="16">#REF!</definedName>
    <definedName name="SumCur" localSheetId="3">#REF!</definedName>
    <definedName name="SumCur" localSheetId="4">#REF!</definedName>
    <definedName name="SumCur" localSheetId="1">#REF!</definedName>
    <definedName name="SumCur" localSheetId="5">#REF!</definedName>
    <definedName name="SumCur">#REF!</definedName>
    <definedName name="SumEuro" localSheetId="0">'[15]PRIMECENTER Rack 46 U, 1000 mm'!#REF!</definedName>
    <definedName name="SumEuro" localSheetId="3">'[15]PRIMECENTER Rack 46 U, 1000 mm'!#REF!</definedName>
    <definedName name="SumEuro" localSheetId="4">'[15]PRIMECENTER Rack 46 U, 1000 mm'!#REF!</definedName>
    <definedName name="SumEuro" localSheetId="1">'[15]PRIMECENTER Rack 46 U, 1000 mm'!#REF!</definedName>
    <definedName name="SumEuro" localSheetId="5">'[15]PRIMECENTER Rack 46 U, 1000 mm'!#REF!</definedName>
    <definedName name="SumEuro">'[15]PRIMECENTER Rack 46 U, 1000 mm'!#REF!</definedName>
    <definedName name="SYM" localSheetId="16">#REF!</definedName>
    <definedName name="SYM" localSheetId="0">#REF!</definedName>
    <definedName name="SYM" localSheetId="3">#REF!</definedName>
    <definedName name="SYM" localSheetId="4">#REF!</definedName>
    <definedName name="SYM" localSheetId="1">#REF!</definedName>
    <definedName name="SYM" localSheetId="5">#REF!</definedName>
    <definedName name="SYM">#REF!</definedName>
    <definedName name="SYMNUM" localSheetId="16">#REF!</definedName>
    <definedName name="SYMNUM" localSheetId="3">#REF!</definedName>
    <definedName name="SYMNUM" localSheetId="4">#REF!</definedName>
    <definedName name="SYMNUM" localSheetId="1">#REF!</definedName>
    <definedName name="SYMNUM" localSheetId="5">#REF!</definedName>
    <definedName name="SYMNUM">#REF!</definedName>
    <definedName name="SysName" localSheetId="0">'[15]PRIMECENTER Rack 46 U, 1000 mm'!#REF!</definedName>
    <definedName name="SysName" localSheetId="3">'[15]PRIMECENTER Rack 46 U, 1000 mm'!#REF!</definedName>
    <definedName name="SysName" localSheetId="4">'[15]PRIMECENTER Rack 46 U, 1000 mm'!#REF!</definedName>
    <definedName name="SysName" localSheetId="1">'[15]PRIMECENTER Rack 46 U, 1000 mm'!#REF!</definedName>
    <definedName name="SysName" localSheetId="5">'[15]PRIMECENTER Rack 46 U, 1000 mm'!#REF!</definedName>
    <definedName name="SysName">'[15]PRIMECENTER Rack 46 U, 1000 mm'!#REF!</definedName>
    <definedName name="system" localSheetId="3">OFFSET([16]基本情報!$B$2,0,0,COUNTA([16]基本情報!$B$1:$B$65536)-1,1)</definedName>
    <definedName name="system" localSheetId="4">OFFSET([16]基本情報!$B$2,0,0,COUNTA([16]基本情報!$B$1:$B$65536)-1,1)</definedName>
    <definedName name="system" localSheetId="1">OFFSET([16]基本情報!$B$2,0,0,COUNTA([16]基本情報!$B$1:$B$65536)-1,1)</definedName>
    <definedName name="system" localSheetId="5">OFFSET([16]基本情報!$B$2,0,0,COUNTA([16]基本情報!$B$1:$B$65536)-1,1)</definedName>
    <definedName name="system">OFFSET([16]基本情報!$B$2,0,0,COUNTA([16]基本情報!$B$1:$B$65536)-1,1)</definedName>
    <definedName name="SystemName" localSheetId="16">#REF!</definedName>
    <definedName name="SystemName" localSheetId="0">#REF!</definedName>
    <definedName name="SystemName" localSheetId="3">#REF!</definedName>
    <definedName name="SystemName" localSheetId="4">#REF!</definedName>
    <definedName name="SystemName" localSheetId="1">#REF!</definedName>
    <definedName name="SystemName" localSheetId="5">#REF!</definedName>
    <definedName name="SystemName">#REF!</definedName>
    <definedName name="T_AreaPlant" localSheetId="16">#REF!</definedName>
    <definedName name="T_AreaPlant" localSheetId="3">#REF!</definedName>
    <definedName name="T_AreaPlant" localSheetId="4">#REF!</definedName>
    <definedName name="T_AreaPlant" localSheetId="1">#REF!</definedName>
    <definedName name="T_AreaPlant" localSheetId="5">#REF!</definedName>
    <definedName name="T_AreaPlant">#REF!</definedName>
    <definedName name="t_dvprog" localSheetId="16">#REF!</definedName>
    <definedName name="t_dvprog" localSheetId="3">#REF!</definedName>
    <definedName name="t_dvprog" localSheetId="4">#REF!</definedName>
    <definedName name="t_dvprog" localSheetId="1">#REF!</definedName>
    <definedName name="t_dvprog" localSheetId="5">#REF!</definedName>
    <definedName name="t_dvprog">#REF!</definedName>
    <definedName name="TANKA" localSheetId="16">#REF!</definedName>
    <definedName name="TANKA" localSheetId="3">#REF!</definedName>
    <definedName name="TANKA" localSheetId="4">#REF!</definedName>
    <definedName name="TANKA" localSheetId="1">#REF!</definedName>
    <definedName name="TANKA" localSheetId="5">#REF!</definedName>
    <definedName name="TANKA">#REF!</definedName>
    <definedName name="Targeted_Uplift">'[23]PLUS Users'!$C$3</definedName>
    <definedName name="tbl_index" localSheetId="16">#REF!</definedName>
    <definedName name="tbl_index" localSheetId="0">#REF!</definedName>
    <definedName name="tbl_index" localSheetId="3">#REF!</definedName>
    <definedName name="tbl_index" localSheetId="4">#REF!</definedName>
    <definedName name="tbl_index" localSheetId="1">#REF!</definedName>
    <definedName name="tbl_index" localSheetId="5">#REF!</definedName>
    <definedName name="tbl_index">#REF!</definedName>
    <definedName name="tbl_names" localSheetId="16">#REF!</definedName>
    <definedName name="tbl_names" localSheetId="3">#REF!</definedName>
    <definedName name="tbl_names" localSheetId="4">#REF!</definedName>
    <definedName name="tbl_names" localSheetId="1">#REF!</definedName>
    <definedName name="tbl_names" localSheetId="5">#REF!</definedName>
    <definedName name="tbl_names">#REF!</definedName>
    <definedName name="TestP1">45%</definedName>
    <definedName name="TestP2">45%</definedName>
    <definedName name="THK大連" localSheetId="10" hidden="1">{"'表紙'!$A$1:$W$39"}</definedName>
    <definedName name="THK大連" localSheetId="16" hidden="1">{"'表紙'!$A$1:$W$39"}</definedName>
    <definedName name="THK大連" localSheetId="0" hidden="1">{"'表紙'!$A$1:$W$39"}</definedName>
    <definedName name="THK大連" localSheetId="3" hidden="1">{"'表紙'!$A$1:$W$39"}</definedName>
    <definedName name="THK大連" localSheetId="4" hidden="1">{"'表紙'!$A$1:$W$39"}</definedName>
    <definedName name="THK大連" localSheetId="5" hidden="1">{"'表紙'!$A$1:$W$39"}</definedName>
    <definedName name="THK大連" localSheetId="2" hidden="1">{"'表紙'!$A$1:$W$39"}</definedName>
    <definedName name="THK大連" localSheetId="9" hidden="1">{"'表紙'!$A$1:$W$39"}</definedName>
    <definedName name="THK大連" hidden="1">{"'表紙'!$A$1:$W$39"}</definedName>
    <definedName name="TITLE" localSheetId="16">#REF!</definedName>
    <definedName name="TITLE" localSheetId="0">#REF!</definedName>
    <definedName name="TITLE" localSheetId="3">#REF!</definedName>
    <definedName name="TITLE" localSheetId="4">#REF!</definedName>
    <definedName name="TITLE" localSheetId="1">#REF!</definedName>
    <definedName name="TITLE" localSheetId="5">#REF!</definedName>
    <definedName name="TITLE">#REF!</definedName>
    <definedName name="title2">[12]Cover!$N$13</definedName>
    <definedName name="TKJ" localSheetId="16">#REF!</definedName>
    <definedName name="TKJ" localSheetId="0">#REF!</definedName>
    <definedName name="TKJ" localSheetId="3">#REF!</definedName>
    <definedName name="TKJ" localSheetId="4">#REF!</definedName>
    <definedName name="TKJ" localSheetId="1">#REF!</definedName>
    <definedName name="TKJ" localSheetId="5">#REF!</definedName>
    <definedName name="TKJ">#REF!</definedName>
    <definedName name="TKY_KYBG" localSheetId="16">#REF!</definedName>
    <definedName name="TKY_KYBG" localSheetId="3">#REF!</definedName>
    <definedName name="TKY_KYBG" localSheetId="4">#REF!</definedName>
    <definedName name="TKY_KYBG" localSheetId="1">#REF!</definedName>
    <definedName name="TKY_KYBG" localSheetId="5">#REF!</definedName>
    <definedName name="TKY_KYBG">#REF!</definedName>
    <definedName name="Total_CS" localSheetId="16">#REF!</definedName>
    <definedName name="Total_CS" localSheetId="3">#REF!</definedName>
    <definedName name="Total_CS" localSheetId="4">#REF!</definedName>
    <definedName name="Total_CS" localSheetId="1">#REF!</definedName>
    <definedName name="Total_CS" localSheetId="5">#REF!</definedName>
    <definedName name="Total_CS">#REF!</definedName>
    <definedName name="Total_CSL" localSheetId="16">#REF!</definedName>
    <definedName name="Total_CSL" localSheetId="3">#REF!</definedName>
    <definedName name="Total_CSL" localSheetId="4">#REF!</definedName>
    <definedName name="Total_CSL" localSheetId="1">#REF!</definedName>
    <definedName name="Total_CSL" localSheetId="5">#REF!</definedName>
    <definedName name="Total_CSL">#REF!</definedName>
    <definedName name="Total_IS" localSheetId="16">#REF!</definedName>
    <definedName name="Total_IS" localSheetId="3">#REF!</definedName>
    <definedName name="Total_IS" localSheetId="4">#REF!</definedName>
    <definedName name="Total_IS" localSheetId="1">#REF!</definedName>
    <definedName name="Total_IS" localSheetId="5">#REF!</definedName>
    <definedName name="Total_IS">#REF!</definedName>
    <definedName name="Total_PM" localSheetId="16">#REF!</definedName>
    <definedName name="Total_PM" localSheetId="3">#REF!</definedName>
    <definedName name="Total_PM" localSheetId="4">#REF!</definedName>
    <definedName name="Total_PM" localSheetId="1">#REF!</definedName>
    <definedName name="Total_PM" localSheetId="5">#REF!</definedName>
    <definedName name="Total_PM">#REF!</definedName>
    <definedName name="Total_SA" localSheetId="16">#REF!</definedName>
    <definedName name="Total_SA" localSheetId="3">#REF!</definedName>
    <definedName name="Total_SA" localSheetId="4">#REF!</definedName>
    <definedName name="Total_SA" localSheetId="1">#REF!</definedName>
    <definedName name="Total_SA" localSheetId="5">#REF!</definedName>
    <definedName name="Total_SA">#REF!</definedName>
    <definedName name="TotalPrice" localSheetId="0">'[15]PRIMECENTER Rack 46 U, 1000 mm'!#REF!</definedName>
    <definedName name="TotalPrice" localSheetId="3">'[15]PRIMECENTER Rack 46 U, 1000 mm'!#REF!</definedName>
    <definedName name="TotalPrice" localSheetId="4">'[15]PRIMECENTER Rack 46 U, 1000 mm'!#REF!</definedName>
    <definedName name="TotalPrice" localSheetId="1">'[15]PRIMECENTER Rack 46 U, 1000 mm'!#REF!</definedName>
    <definedName name="TotalPrice" localSheetId="5">'[15]PRIMECENTER Rack 46 U, 1000 mm'!#REF!</definedName>
    <definedName name="TotalPrice">'[15]PRIMECENTER Rack 46 U, 1000 mm'!#REF!</definedName>
    <definedName name="TOTALﾃﾞｰﾀ">'[52]1PB-2HB'!$B$4:$M$210</definedName>
    <definedName name="TOYOTA" localSheetId="16">#REF!</definedName>
    <definedName name="TOYOTA" localSheetId="0">#REF!</definedName>
    <definedName name="TOYOTA" localSheetId="3">#REF!</definedName>
    <definedName name="TOYOTA" localSheetId="4">#REF!</definedName>
    <definedName name="TOYOTA" localSheetId="1">#REF!</definedName>
    <definedName name="TOYOTA" localSheetId="5">#REF!</definedName>
    <definedName name="TOYOTA">#REF!</definedName>
    <definedName name="tyokuA" localSheetId="16">#REF!</definedName>
    <definedName name="tyokuA" localSheetId="3">#REF!</definedName>
    <definedName name="tyokuA" localSheetId="4">#REF!</definedName>
    <definedName name="tyokuA" localSheetId="1">#REF!</definedName>
    <definedName name="tyokuA" localSheetId="5">#REF!</definedName>
    <definedName name="tyokuA">#REF!</definedName>
    <definedName name="tyokuB" localSheetId="16">#REF!</definedName>
    <definedName name="tyokuB" localSheetId="3">#REF!</definedName>
    <definedName name="tyokuB" localSheetId="4">#REF!</definedName>
    <definedName name="tyokuB" localSheetId="1">#REF!</definedName>
    <definedName name="tyokuB" localSheetId="5">#REF!</definedName>
    <definedName name="tyokuB">#REF!</definedName>
    <definedName name="unitENG" localSheetId="3">[53]数据固化!$AB$4:$AB$21</definedName>
    <definedName name="unitENG" localSheetId="4">[53]数据固化!$AB$4:$AB$21</definedName>
    <definedName name="unitENG" localSheetId="5">[54]数据固化!$AB$4:$AB$21</definedName>
    <definedName name="unitENG">[55]数据固化!$AB$4:$AB$21</definedName>
    <definedName name="USE" localSheetId="16">#REF!</definedName>
    <definedName name="USE" localSheetId="0">#REF!</definedName>
    <definedName name="USE" localSheetId="3">#REF!</definedName>
    <definedName name="USE" localSheetId="4">#REF!</definedName>
    <definedName name="USE" localSheetId="1">#REF!</definedName>
    <definedName name="USE" localSheetId="5">#REF!</definedName>
    <definedName name="USE">#REF!</definedName>
    <definedName name="use_overall_pm" localSheetId="16">#REF!</definedName>
    <definedName name="use_overall_pm" localSheetId="3">#REF!</definedName>
    <definedName name="use_overall_pm" localSheetId="4">#REF!</definedName>
    <definedName name="use_overall_pm" localSheetId="1">#REF!</definedName>
    <definedName name="use_overall_pm" localSheetId="5">#REF!</definedName>
    <definedName name="use_overall_pm">#REF!</definedName>
    <definedName name="user_name" localSheetId="16">#REF!</definedName>
    <definedName name="user_name" localSheetId="3">#REF!</definedName>
    <definedName name="user_name" localSheetId="4">#REF!</definedName>
    <definedName name="user_name" localSheetId="1">#REF!</definedName>
    <definedName name="user_name" localSheetId="5">#REF!</definedName>
    <definedName name="user_name">#REF!</definedName>
    <definedName name="UserCompany" localSheetId="0">'[15]PRIMECENTER Rack 46 U, 1000 mm'!#REF!</definedName>
    <definedName name="UserCompany" localSheetId="3">'[15]PRIMECENTER Rack 46 U, 1000 mm'!#REF!</definedName>
    <definedName name="UserCompany" localSheetId="4">'[15]PRIMECENTER Rack 46 U, 1000 mm'!#REF!</definedName>
    <definedName name="UserCompany" localSheetId="1">'[15]PRIMECENTER Rack 46 U, 1000 mm'!#REF!</definedName>
    <definedName name="UserCompany" localSheetId="5">'[15]PRIMECENTER Rack 46 U, 1000 mm'!#REF!</definedName>
    <definedName name="UserCompany">'[15]PRIMECENTER Rack 46 U, 1000 mm'!#REF!</definedName>
    <definedName name="UserFax" localSheetId="0">'[15]PRIMECENTER Rack 46 U, 1000 mm'!#REF!</definedName>
    <definedName name="UserFax" localSheetId="3">'[15]PRIMECENTER Rack 46 U, 1000 mm'!#REF!</definedName>
    <definedName name="UserFax" localSheetId="4">'[15]PRIMECENTER Rack 46 U, 1000 mm'!#REF!</definedName>
    <definedName name="UserFax" localSheetId="1">'[15]PRIMECENTER Rack 46 U, 1000 mm'!#REF!</definedName>
    <definedName name="UserFax" localSheetId="5">'[15]PRIMECENTER Rack 46 U, 1000 mm'!#REF!</definedName>
    <definedName name="UserFax">'[15]PRIMECENTER Rack 46 U, 1000 mm'!#REF!</definedName>
    <definedName name="UserFSC" localSheetId="16">#REF!</definedName>
    <definedName name="UserFSC" localSheetId="0">#REF!</definedName>
    <definedName name="UserFSC" localSheetId="3">#REF!</definedName>
    <definedName name="UserFSC" localSheetId="4">#REF!</definedName>
    <definedName name="UserFSC" localSheetId="1">#REF!</definedName>
    <definedName name="UserFSC" localSheetId="5">#REF!</definedName>
    <definedName name="UserFSC">#REF!</definedName>
    <definedName name="USERLIST" localSheetId="3">[45]统计分析!$B$117:$B$133</definedName>
    <definedName name="USERLIST" localSheetId="4">[45]统计分析!$B$117:$B$133</definedName>
    <definedName name="USERLIST" localSheetId="1">[45]统计分析!$B$117:$B$133</definedName>
    <definedName name="USERLIST" localSheetId="5">[45]统计分析!$B$117:$B$133</definedName>
    <definedName name="USERLIST">[45]统计分析!$B$117:$B$133</definedName>
    <definedName name="UserName" localSheetId="0">'[15]PRIMECENTER Rack 46 U, 1000 mm'!#REF!</definedName>
    <definedName name="UserName" localSheetId="3">'[15]PRIMECENTER Rack 46 U, 1000 mm'!#REF!</definedName>
    <definedName name="UserName" localSheetId="4">'[15]PRIMECENTER Rack 46 U, 1000 mm'!#REF!</definedName>
    <definedName name="UserName" localSheetId="1">'[15]PRIMECENTER Rack 46 U, 1000 mm'!#REF!</definedName>
    <definedName name="UserName" localSheetId="5">'[15]PRIMECENTER Rack 46 U, 1000 mm'!#REF!</definedName>
    <definedName name="UserName">'[15]PRIMECENTER Rack 46 U, 1000 mm'!#REF!</definedName>
    <definedName name="UserStreet" localSheetId="0">'[15]PRIMECENTER Rack 46 U, 1000 mm'!#REF!</definedName>
    <definedName name="UserStreet" localSheetId="3">'[15]PRIMECENTER Rack 46 U, 1000 mm'!#REF!</definedName>
    <definedName name="UserStreet" localSheetId="4">'[15]PRIMECENTER Rack 46 U, 1000 mm'!#REF!</definedName>
    <definedName name="UserStreet" localSheetId="1">'[15]PRIMECENTER Rack 46 U, 1000 mm'!#REF!</definedName>
    <definedName name="UserStreet" localSheetId="5">'[15]PRIMECENTER Rack 46 U, 1000 mm'!#REF!</definedName>
    <definedName name="UserStreet">'[15]PRIMECENTER Rack 46 U, 1000 mm'!#REF!</definedName>
    <definedName name="UserTel" localSheetId="3">'[15]PRIMECENTER Rack 46 U, 1000 mm'!#REF!</definedName>
    <definedName name="UserTel" localSheetId="4">'[15]PRIMECENTER Rack 46 U, 1000 mm'!#REF!</definedName>
    <definedName name="UserTel" localSheetId="1">'[15]PRIMECENTER Rack 46 U, 1000 mm'!#REF!</definedName>
    <definedName name="UserTel" localSheetId="5">'[15]PRIMECENTER Rack 46 U, 1000 mm'!#REF!</definedName>
    <definedName name="UserTel">'[15]PRIMECENTER Rack 46 U, 1000 mm'!#REF!</definedName>
    <definedName name="UserTown" localSheetId="3">'[15]PRIMECENTER Rack 46 U, 1000 mm'!#REF!</definedName>
    <definedName name="UserTown" localSheetId="4">'[15]PRIMECENTER Rack 46 U, 1000 mm'!#REF!</definedName>
    <definedName name="UserTown" localSheetId="1">'[15]PRIMECENTER Rack 46 U, 1000 mm'!#REF!</definedName>
    <definedName name="UserTown" localSheetId="5">'[15]PRIMECENTER Rack 46 U, 1000 mm'!#REF!</definedName>
    <definedName name="UserTown">'[15]PRIMECENTER Rack 46 U, 1000 mm'!#REF!</definedName>
    <definedName name="uuuu" localSheetId="16">#REF!</definedName>
    <definedName name="uuuu" localSheetId="0">#REF!</definedName>
    <definedName name="uuuu" localSheetId="3">#REF!</definedName>
    <definedName name="uuuu" localSheetId="4">#REF!</definedName>
    <definedName name="uuuu" localSheetId="1">#REF!</definedName>
    <definedName name="uuuu" localSheetId="5">#REF!</definedName>
    <definedName name="uuuu">#REF!</definedName>
    <definedName name="V_DUM_KEY" localSheetId="16">#REF!</definedName>
    <definedName name="V_DUM_KEY" localSheetId="3">#REF!</definedName>
    <definedName name="V_DUM_KEY" localSheetId="4">#REF!</definedName>
    <definedName name="V_DUM_KEY" localSheetId="1">#REF!</definedName>
    <definedName name="V_DUM_KEY" localSheetId="5">#REF!</definedName>
    <definedName name="V_DUM_KEY">#REF!</definedName>
    <definedName name="V_DUM_V" localSheetId="16">#REF!</definedName>
    <definedName name="V_DUM_V" localSheetId="3">#REF!</definedName>
    <definedName name="V_DUM_V" localSheetId="4">#REF!</definedName>
    <definedName name="V_DUM_V" localSheetId="1">#REF!</definedName>
    <definedName name="V_DUM_V" localSheetId="5">#REF!</definedName>
    <definedName name="V_DUM_V">#REF!</definedName>
    <definedName name="V_DUM_VSECT" localSheetId="16">#REF!</definedName>
    <definedName name="V_DUM_VSECT" localSheetId="3">#REF!</definedName>
    <definedName name="V_DUM_VSECT" localSheetId="4">#REF!</definedName>
    <definedName name="V_DUM_VSECT" localSheetId="1">#REF!</definedName>
    <definedName name="V_DUM_VSECT" localSheetId="5">#REF!</definedName>
    <definedName name="V_DUM_VSECT">#REF!</definedName>
    <definedName name="valueCol" localSheetId="16">#REF!</definedName>
    <definedName name="valueCol" localSheetId="3">#REF!</definedName>
    <definedName name="valueCol" localSheetId="4">#REF!</definedName>
    <definedName name="valueCol" localSheetId="1">#REF!</definedName>
    <definedName name="valueCol" localSheetId="5">#REF!</definedName>
    <definedName name="valueCol">#REF!</definedName>
    <definedName name="Vendor" localSheetId="16">#REF!</definedName>
    <definedName name="Vendor" localSheetId="3">#REF!</definedName>
    <definedName name="Vendor" localSheetId="4">#REF!</definedName>
    <definedName name="Vendor" localSheetId="1">#REF!</definedName>
    <definedName name="Vendor" localSheetId="5">#REF!</definedName>
    <definedName name="Vendor">#REF!</definedName>
    <definedName name="VER" localSheetId="16">"ver 2.042"</definedName>
    <definedName name="VER" localSheetId="3">"ver 2.042"</definedName>
    <definedName name="VER" localSheetId="4">"ver 2.042"</definedName>
    <definedName name="VER" localSheetId="1">"ver 2.042"</definedName>
    <definedName name="VER" localSheetId="5">"ver 2.042"</definedName>
    <definedName name="VER">"ver 2.052"</definedName>
    <definedName name="Version" localSheetId="0">'[15]PRIMECENTER Rack 46 U, 1000 mm'!#REF!</definedName>
    <definedName name="Version" localSheetId="3">'[15]PRIMECENTER Rack 46 U, 1000 mm'!#REF!</definedName>
    <definedName name="Version" localSheetId="4">'[15]PRIMECENTER Rack 46 U, 1000 mm'!#REF!</definedName>
    <definedName name="Version" localSheetId="1">'[15]PRIMECENTER Rack 46 U, 1000 mm'!#REF!</definedName>
    <definedName name="Version" localSheetId="5">'[15]PRIMECENTER Rack 46 U, 1000 mm'!#REF!</definedName>
    <definedName name="Version">'[15]PRIMECENTER Rack 46 U, 1000 mm'!#REF!</definedName>
    <definedName name="VersionText" localSheetId="0">'[15]PRIMECENTER Rack 46 U, 1000 mm'!#REF!</definedName>
    <definedName name="VersionText" localSheetId="3">'[15]PRIMECENTER Rack 46 U, 1000 mm'!#REF!</definedName>
    <definedName name="VersionText" localSheetId="4">'[15]PRIMECENTER Rack 46 U, 1000 mm'!#REF!</definedName>
    <definedName name="VersionText" localSheetId="1">'[15]PRIMECENTER Rack 46 U, 1000 mm'!#REF!</definedName>
    <definedName name="VersionText" localSheetId="5">'[15]PRIMECENTER Rack 46 U, 1000 mm'!#REF!</definedName>
    <definedName name="VersionText">'[15]PRIMECENTER Rack 46 U, 1000 mm'!#REF!</definedName>
    <definedName name="VSAM_EQ_" localSheetId="16">#REF!</definedName>
    <definedName name="VSAM_EQ_" localSheetId="0">#REF!</definedName>
    <definedName name="VSAM_EQ_" localSheetId="3">#REF!</definedName>
    <definedName name="VSAM_EQ_" localSheetId="4">#REF!</definedName>
    <definedName name="VSAM_EQ_" localSheetId="1">#REF!</definedName>
    <definedName name="VSAM_EQ_" localSheetId="5">#REF!</definedName>
    <definedName name="VSAM_EQ_">#REF!</definedName>
    <definedName name="VSAM_KAI_とVSAM_KAKO_との差分" localSheetId="16">#REF!</definedName>
    <definedName name="VSAM_KAI_とVSAM_KAKO_との差分" localSheetId="0">#REF!</definedName>
    <definedName name="VSAM_KAI_とVSAM_KAKO_との差分" localSheetId="3">#REF!</definedName>
    <definedName name="VSAM_KAI_とVSAM_KAKO_との差分" localSheetId="4">#REF!</definedName>
    <definedName name="VSAM_KAI_とVSAM_KAKO_との差分" localSheetId="1">#REF!</definedName>
    <definedName name="VSAM_KAI_とVSAM_KAKO_との差分" localSheetId="5">#REF!</definedName>
    <definedName name="VSAM_KAI_とVSAM_KAKO_との差分">#REF!</definedName>
    <definedName name="VSAM_KAKO_とVSAM_KAI_との差分" localSheetId="16">#REF!</definedName>
    <definedName name="VSAM_KAKO_とVSAM_KAI_との差分" localSheetId="0">#REF!</definedName>
    <definedName name="VSAM_KAKO_とVSAM_KAI_との差分" localSheetId="3">#REF!</definedName>
    <definedName name="VSAM_KAKO_とVSAM_KAI_との差分" localSheetId="4">#REF!</definedName>
    <definedName name="VSAM_KAKO_とVSAM_KAI_との差分" localSheetId="1">#REF!</definedName>
    <definedName name="VSAM_KAKO_とVSAM_KAI_との差分" localSheetId="5">#REF!</definedName>
    <definedName name="VSAM_KAKO_とVSAM_KAI_との差分">#REF!</definedName>
    <definedName name="w" localSheetId="10" hidden="1">{"ID名称",#N/A,FALSE,"進捗状況";"prog予定",#N/A,FALSE,"進捗状況"}</definedName>
    <definedName name="w" localSheetId="12" hidden="1">{"ID名称",#N/A,FALSE,"進捗状況";"prog予定",#N/A,FALSE,"進捗状況"}</definedName>
    <definedName name="w" localSheetId="16" hidden="1">{"ID名称",#N/A,FALSE,"進捗状況";"prog予定",#N/A,FALSE,"進捗状況"}</definedName>
    <definedName name="w" localSheetId="0" hidden="1">{"ID名称",#N/A,FALSE,"進捗状況";"prog予定",#N/A,FALSE,"進捗状況"}</definedName>
    <definedName name="w" localSheetId="3" hidden="1">{"ID名称",#N/A,FALSE,"進捗状況";"prog予定",#N/A,FALSE,"進捗状況"}</definedName>
    <definedName name="w" localSheetId="4" hidden="1">{"ID名称",#N/A,FALSE,"進捗状況";"prog予定",#N/A,FALSE,"進捗状況"}</definedName>
    <definedName name="w" localSheetId="1" hidden="1">{"ID名称",#N/A,FALSE,"進捗状況";"prog予定",#N/A,FALSE,"進捗状況"}</definedName>
    <definedName name="w" localSheetId="5" hidden="1">{"ID名称",#N/A,FALSE,"進捗状況";"prog予定",#N/A,FALSE,"進捗状況"}</definedName>
    <definedName name="w" localSheetId="2" hidden="1">{"ID名称",#N/A,FALSE,"進捗状況";"prog予定",#N/A,FALSE,"進捗状況"}</definedName>
    <definedName name="w" localSheetId="8" hidden="1">{"ID名称",#N/A,FALSE,"進捗状況";"prog予定",#N/A,FALSE,"進捗状況"}</definedName>
    <definedName name="w" localSheetId="9" hidden="1">{"ID名称",#N/A,FALSE,"進捗状況";"prog予定",#N/A,FALSE,"進捗状況"}</definedName>
    <definedName name="w" localSheetId="11" hidden="1">{"ID名称",#N/A,FALSE,"進捗状況";"prog予定",#N/A,FALSE,"進捗状況"}</definedName>
    <definedName name="w" localSheetId="13" hidden="1">{"ID名称",#N/A,FALSE,"進捗状況";"prog予定",#N/A,FALSE,"進捗状況"}</definedName>
    <definedName name="w" hidden="1">{"ID名称",#N/A,FALSE,"進捗状況";"prog予定",#N/A,FALSE,"進捗状況"}</definedName>
    <definedName name="wrn.all." localSheetId="10" hidden="1">{#N/A,#N/A,FALSE,"見積書 (1)";#N/A,#N/A,FALSE,"見積書 (2)";#N/A,#N/A,FALSE,"見積書 (3)"}</definedName>
    <definedName name="wrn.all." localSheetId="12" hidden="1">{#N/A,#N/A,FALSE,"見積書 (1)";#N/A,#N/A,FALSE,"見積書 (2)";#N/A,#N/A,FALSE,"見積書 (3)"}</definedName>
    <definedName name="wrn.all." localSheetId="16" hidden="1">{#N/A,#N/A,FALSE,"見積書 (1)";#N/A,#N/A,FALSE,"見積書 (2)";#N/A,#N/A,FALSE,"見積書 (3)"}</definedName>
    <definedName name="wrn.all." localSheetId="0" hidden="1">{#N/A,#N/A,FALSE,"見積書 (1)";#N/A,#N/A,FALSE,"見積書 (2)";#N/A,#N/A,FALSE,"見積書 (3)"}</definedName>
    <definedName name="wrn.all." localSheetId="3" hidden="1">{#N/A,#N/A,FALSE,"見積書 (1)";#N/A,#N/A,FALSE,"見積書 (2)";#N/A,#N/A,FALSE,"見積書 (3)"}</definedName>
    <definedName name="wrn.all." localSheetId="4" hidden="1">{#N/A,#N/A,FALSE,"見積書 (1)";#N/A,#N/A,FALSE,"見積書 (2)";#N/A,#N/A,FALSE,"見積書 (3)"}</definedName>
    <definedName name="wrn.all." localSheetId="1" hidden="1">{#N/A,#N/A,FALSE,"見積書 (1)";#N/A,#N/A,FALSE,"見積書 (2)";#N/A,#N/A,FALSE,"見積書 (3)"}</definedName>
    <definedName name="wrn.all." localSheetId="5" hidden="1">{#N/A,#N/A,FALSE,"見積書 (1)";#N/A,#N/A,FALSE,"見積書 (2)";#N/A,#N/A,FALSE,"見積書 (3)"}</definedName>
    <definedName name="wrn.all." localSheetId="2" hidden="1">{#N/A,#N/A,FALSE,"見積書 (1)";#N/A,#N/A,FALSE,"見積書 (2)";#N/A,#N/A,FALSE,"見積書 (3)"}</definedName>
    <definedName name="wrn.all." localSheetId="8" hidden="1">{#N/A,#N/A,FALSE,"見積書 (1)";#N/A,#N/A,FALSE,"見積書 (2)";#N/A,#N/A,FALSE,"見積書 (3)"}</definedName>
    <definedName name="wrn.all." localSheetId="9" hidden="1">{#N/A,#N/A,FALSE,"見積書 (1)";#N/A,#N/A,FALSE,"見積書 (2)";#N/A,#N/A,FALSE,"見積書 (3)"}</definedName>
    <definedName name="wrn.all." localSheetId="11" hidden="1">{#N/A,#N/A,FALSE,"見積書 (1)";#N/A,#N/A,FALSE,"見積書 (2)";#N/A,#N/A,FALSE,"見積書 (3)"}</definedName>
    <definedName name="wrn.all." localSheetId="13" hidden="1">{#N/A,#N/A,FALSE,"見積書 (1)";#N/A,#N/A,FALSE,"見積書 (2)";#N/A,#N/A,FALSE,"見積書 (3)"}</definedName>
    <definedName name="wrn.all." hidden="1">{#N/A,#N/A,FALSE,"見積書 (1)";#N/A,#N/A,FALSE,"見積書 (2)";#N/A,#N/A,FALSE,"見積書 (3)"}</definedName>
    <definedName name="wrn.pg小日程." localSheetId="10" hidden="1">{"ID名称",#N/A,FALSE,"進捗状況";"prog予定",#N/A,FALSE,"進捗状況"}</definedName>
    <definedName name="wrn.pg小日程." localSheetId="12" hidden="1">{"ID名称",#N/A,FALSE,"進捗状況";"prog予定",#N/A,FALSE,"進捗状況"}</definedName>
    <definedName name="wrn.pg小日程." localSheetId="16" hidden="1">{"ID名称",#N/A,FALSE,"進捗状況";"prog予定",#N/A,FALSE,"進捗状況"}</definedName>
    <definedName name="wrn.pg小日程." localSheetId="0" hidden="1">{"ID名称",#N/A,FALSE,"進捗状況";"prog予定",#N/A,FALSE,"進捗状況"}</definedName>
    <definedName name="wrn.pg小日程." localSheetId="3" hidden="1">{"ID名称",#N/A,FALSE,"進捗状況";"prog予定",#N/A,FALSE,"進捗状況"}</definedName>
    <definedName name="wrn.pg小日程." localSheetId="4" hidden="1">{"ID名称",#N/A,FALSE,"進捗状況";"prog予定",#N/A,FALSE,"進捗状況"}</definedName>
    <definedName name="wrn.pg小日程." localSheetId="1" hidden="1">{"ID名称",#N/A,FALSE,"進捗状況";"prog予定",#N/A,FALSE,"進捗状況"}</definedName>
    <definedName name="wrn.pg小日程." localSheetId="5" hidden="1">{"ID名称",#N/A,FALSE,"進捗状況";"prog予定",#N/A,FALSE,"進捗状況"}</definedName>
    <definedName name="wrn.pg小日程." localSheetId="2" hidden="1">{"ID名称",#N/A,FALSE,"進捗状況";"prog予定",#N/A,FALSE,"進捗状況"}</definedName>
    <definedName name="wrn.pg小日程." localSheetId="8" hidden="1">{"ID名称",#N/A,FALSE,"進捗状況";"prog予定",#N/A,FALSE,"進捗状況"}</definedName>
    <definedName name="wrn.pg小日程." localSheetId="9" hidden="1">{"ID名称",#N/A,FALSE,"進捗状況";"prog予定",#N/A,FALSE,"進捗状況"}</definedName>
    <definedName name="wrn.pg小日程." localSheetId="11" hidden="1">{"ID名称",#N/A,FALSE,"進捗状況";"prog予定",#N/A,FALSE,"進捗状況"}</definedName>
    <definedName name="wrn.pg小日程." localSheetId="13" hidden="1">{"ID名称",#N/A,FALSE,"進捗状況";"prog予定",#N/A,FALSE,"進捗状況"}</definedName>
    <definedName name="wrn.pg小日程." hidden="1">{"ID名称",#N/A,FALSE,"進捗状況";"prog予定",#N/A,FALSE,"進捗状況"}</definedName>
    <definedName name="wrn.Print._.All._.Pages." localSheetId="10" hidden="1">{#N/A,#N/A,FALSE,"NPV_OE_FORM";#N/A,#N/A,FALSE,"PV_Spread";#N/A,#N/A,FALSE,"TA_USD";#N/A,#N/A,FALSE,"Parts"}</definedName>
    <definedName name="wrn.Print._.All._.Pages." localSheetId="12" hidden="1">{#N/A,#N/A,FALSE,"NPV_OE_FORM";#N/A,#N/A,FALSE,"PV_Spread";#N/A,#N/A,FALSE,"TA_USD";#N/A,#N/A,FALSE,"Parts"}</definedName>
    <definedName name="wrn.Print._.All._.Pages." localSheetId="16" hidden="1">{#N/A,#N/A,FALSE,"NPV_OE_FORM";#N/A,#N/A,FALSE,"PV_Spread";#N/A,#N/A,FALSE,"TA_USD";#N/A,#N/A,FALSE,"Parts"}</definedName>
    <definedName name="wrn.Print._.All._.Pages." localSheetId="0" hidden="1">{#N/A,#N/A,FALSE,"NPV_OE_FORM";#N/A,#N/A,FALSE,"PV_Spread";#N/A,#N/A,FALSE,"TA_USD";#N/A,#N/A,FALSE,"Parts"}</definedName>
    <definedName name="wrn.Print._.All._.Pages." localSheetId="3" hidden="1">{#N/A,#N/A,FALSE,"NPV_OE_FORM";#N/A,#N/A,FALSE,"PV_Spread";#N/A,#N/A,FALSE,"TA_USD";#N/A,#N/A,FALSE,"Parts"}</definedName>
    <definedName name="wrn.Print._.All._.Pages." localSheetId="4" hidden="1">{#N/A,#N/A,FALSE,"NPV_OE_FORM";#N/A,#N/A,FALSE,"PV_Spread";#N/A,#N/A,FALSE,"TA_USD";#N/A,#N/A,FALSE,"Parts"}</definedName>
    <definedName name="wrn.Print._.All._.Pages." localSheetId="1" hidden="1">{#N/A,#N/A,FALSE,"NPV_OE_FORM";#N/A,#N/A,FALSE,"PV_Spread";#N/A,#N/A,FALSE,"TA_USD";#N/A,#N/A,FALSE,"Parts"}</definedName>
    <definedName name="wrn.Print._.All._.Pages." localSheetId="5" hidden="1">{#N/A,#N/A,FALSE,"NPV_OE_FORM";#N/A,#N/A,FALSE,"PV_Spread";#N/A,#N/A,FALSE,"TA_USD";#N/A,#N/A,FALSE,"Parts"}</definedName>
    <definedName name="wrn.Print._.All._.Pages." localSheetId="2" hidden="1">{#N/A,#N/A,FALSE,"NPV_OE_FORM";#N/A,#N/A,FALSE,"PV_Spread";#N/A,#N/A,FALSE,"TA_USD";#N/A,#N/A,FALSE,"Parts"}</definedName>
    <definedName name="wrn.Print._.All._.Pages." localSheetId="8" hidden="1">{#N/A,#N/A,FALSE,"NPV_OE_FORM";#N/A,#N/A,FALSE,"PV_Spread";#N/A,#N/A,FALSE,"TA_USD";#N/A,#N/A,FALSE,"Parts"}</definedName>
    <definedName name="wrn.Print._.All._.Pages." localSheetId="9" hidden="1">{#N/A,#N/A,FALSE,"NPV_OE_FORM";#N/A,#N/A,FALSE,"PV_Spread";#N/A,#N/A,FALSE,"TA_USD";#N/A,#N/A,FALSE,"Parts"}</definedName>
    <definedName name="wrn.Print._.All._.Pages." localSheetId="11" hidden="1">{#N/A,#N/A,FALSE,"NPV_OE_FORM";#N/A,#N/A,FALSE,"PV_Spread";#N/A,#N/A,FALSE,"TA_USD";#N/A,#N/A,FALSE,"Parts"}</definedName>
    <definedName name="wrn.Print._.All._.Pages." localSheetId="13" hidden="1">{#N/A,#N/A,FALSE,"NPV_OE_FORM";#N/A,#N/A,FALSE,"PV_Spread";#N/A,#N/A,FALSE,"TA_USD";#N/A,#N/A,FALSE,"Parts"}</definedName>
    <definedName name="wrn.Print._.All._.Pages." hidden="1">{#N/A,#N/A,FALSE,"NPV_OE_FORM";#N/A,#N/A,FALSE,"PV_Spread";#N/A,#N/A,FALSE,"TA_USD";#N/A,#N/A,FALSE,"Parts"}</definedName>
    <definedName name="www" localSheetId="10" hidden="1">{#N/A,#N/A,FALSE,"見積書 (1)";#N/A,#N/A,FALSE,"見積書 (2)";#N/A,#N/A,FALSE,"見積書 (3)"}</definedName>
    <definedName name="www" localSheetId="12" hidden="1">{#N/A,#N/A,FALSE,"見積書 (1)";#N/A,#N/A,FALSE,"見積書 (2)";#N/A,#N/A,FALSE,"見積書 (3)"}</definedName>
    <definedName name="www" localSheetId="16" hidden="1">{#N/A,#N/A,FALSE,"見積書 (1)";#N/A,#N/A,FALSE,"見積書 (2)";#N/A,#N/A,FALSE,"見積書 (3)"}</definedName>
    <definedName name="www" localSheetId="0" hidden="1">{#N/A,#N/A,FALSE,"見積書 (1)";#N/A,#N/A,FALSE,"見積書 (2)";#N/A,#N/A,FALSE,"見積書 (3)"}</definedName>
    <definedName name="www" localSheetId="3" hidden="1">{#N/A,#N/A,FALSE,"見積書 (1)";#N/A,#N/A,FALSE,"見積書 (2)";#N/A,#N/A,FALSE,"見積書 (3)"}</definedName>
    <definedName name="www" localSheetId="4" hidden="1">{#N/A,#N/A,FALSE,"見積書 (1)";#N/A,#N/A,FALSE,"見積書 (2)";#N/A,#N/A,FALSE,"見積書 (3)"}</definedName>
    <definedName name="www" localSheetId="1" hidden="1">{#N/A,#N/A,FALSE,"見積書 (1)";#N/A,#N/A,FALSE,"見積書 (2)";#N/A,#N/A,FALSE,"見積書 (3)"}</definedName>
    <definedName name="www" localSheetId="5" hidden="1">{#N/A,#N/A,FALSE,"見積書 (1)";#N/A,#N/A,FALSE,"見積書 (2)";#N/A,#N/A,FALSE,"見積書 (3)"}</definedName>
    <definedName name="www" localSheetId="2" hidden="1">{#N/A,#N/A,FALSE,"見積書 (1)";#N/A,#N/A,FALSE,"見積書 (2)";#N/A,#N/A,FALSE,"見積書 (3)"}</definedName>
    <definedName name="www" localSheetId="8" hidden="1">{#N/A,#N/A,FALSE,"見積書 (1)";#N/A,#N/A,FALSE,"見積書 (2)";#N/A,#N/A,FALSE,"見積書 (3)"}</definedName>
    <definedName name="www" localSheetId="9" hidden="1">{#N/A,#N/A,FALSE,"見積書 (1)";#N/A,#N/A,FALSE,"見積書 (2)";#N/A,#N/A,FALSE,"見積書 (3)"}</definedName>
    <definedName name="www" localSheetId="11" hidden="1">{#N/A,#N/A,FALSE,"見積書 (1)";#N/A,#N/A,FALSE,"見積書 (2)";#N/A,#N/A,FALSE,"見積書 (3)"}</definedName>
    <definedName name="www" localSheetId="13" hidden="1">{#N/A,#N/A,FALSE,"見積書 (1)";#N/A,#N/A,FALSE,"見積書 (2)";#N/A,#N/A,FALSE,"見積書 (3)"}</definedName>
    <definedName name="www" hidden="1">{#N/A,#N/A,FALSE,"見積書 (1)";#N/A,#N/A,FALSE,"見積書 (2)";#N/A,#N/A,FALSE,"見積書 (3)"}</definedName>
    <definedName name="wwww" localSheetId="10" hidden="1">{#N/A,#N/A,FALSE,"見積書 (1)";#N/A,#N/A,FALSE,"見積書 (2)";#N/A,#N/A,FALSE,"見積書 (3)"}</definedName>
    <definedName name="wwww" localSheetId="12" hidden="1">{#N/A,#N/A,FALSE,"見積書 (1)";#N/A,#N/A,FALSE,"見積書 (2)";#N/A,#N/A,FALSE,"見積書 (3)"}</definedName>
    <definedName name="wwww" localSheetId="16" hidden="1">{#N/A,#N/A,FALSE,"見積書 (1)";#N/A,#N/A,FALSE,"見積書 (2)";#N/A,#N/A,FALSE,"見積書 (3)"}</definedName>
    <definedName name="wwww" localSheetId="0" hidden="1">{#N/A,#N/A,FALSE,"見積書 (1)";#N/A,#N/A,FALSE,"見積書 (2)";#N/A,#N/A,FALSE,"見積書 (3)"}</definedName>
    <definedName name="wwww" localSheetId="3" hidden="1">{#N/A,#N/A,FALSE,"見積書 (1)";#N/A,#N/A,FALSE,"見積書 (2)";#N/A,#N/A,FALSE,"見積書 (3)"}</definedName>
    <definedName name="wwww" localSheetId="4" hidden="1">{#N/A,#N/A,FALSE,"見積書 (1)";#N/A,#N/A,FALSE,"見積書 (2)";#N/A,#N/A,FALSE,"見積書 (3)"}</definedName>
    <definedName name="wwww" localSheetId="1" hidden="1">{#N/A,#N/A,FALSE,"見積書 (1)";#N/A,#N/A,FALSE,"見積書 (2)";#N/A,#N/A,FALSE,"見積書 (3)"}</definedName>
    <definedName name="wwww" localSheetId="5" hidden="1">{#N/A,#N/A,FALSE,"見積書 (1)";#N/A,#N/A,FALSE,"見積書 (2)";#N/A,#N/A,FALSE,"見積書 (3)"}</definedName>
    <definedName name="wwww" localSheetId="2" hidden="1">{#N/A,#N/A,FALSE,"見積書 (1)";#N/A,#N/A,FALSE,"見積書 (2)";#N/A,#N/A,FALSE,"見積書 (3)"}</definedName>
    <definedName name="wwww" localSheetId="8" hidden="1">{#N/A,#N/A,FALSE,"見積書 (1)";#N/A,#N/A,FALSE,"見積書 (2)";#N/A,#N/A,FALSE,"見積書 (3)"}</definedName>
    <definedName name="wwww" localSheetId="9" hidden="1">{#N/A,#N/A,FALSE,"見積書 (1)";#N/A,#N/A,FALSE,"見積書 (2)";#N/A,#N/A,FALSE,"見積書 (3)"}</definedName>
    <definedName name="wwww" localSheetId="11" hidden="1">{#N/A,#N/A,FALSE,"見積書 (1)";#N/A,#N/A,FALSE,"見積書 (2)";#N/A,#N/A,FALSE,"見積書 (3)"}</definedName>
    <definedName name="wwww" localSheetId="13" hidden="1">{#N/A,#N/A,FALSE,"見積書 (1)";#N/A,#N/A,FALSE,"見積書 (2)";#N/A,#N/A,FALSE,"見積書 (3)"}</definedName>
    <definedName name="wwww" hidden="1">{#N/A,#N/A,FALSE,"見積書 (1)";#N/A,#N/A,FALSE,"見積書 (2)";#N/A,#N/A,FALSE,"見積書 (3)"}</definedName>
    <definedName name="X1033A_F" localSheetId="16">#REF!</definedName>
    <definedName name="X1033A_F" localSheetId="0">#REF!</definedName>
    <definedName name="X1033A_F" localSheetId="3">#REF!</definedName>
    <definedName name="X1033A_F" localSheetId="4">#REF!</definedName>
    <definedName name="X1033A_F" localSheetId="1">#REF!</definedName>
    <definedName name="X1033A_F" localSheetId="5">#REF!</definedName>
    <definedName name="X1033A_F">#REF!</definedName>
    <definedName name="X1034A_F" localSheetId="16">#REF!</definedName>
    <definedName name="X1034A_F" localSheetId="3">#REF!</definedName>
    <definedName name="X1034A_F" localSheetId="4">#REF!</definedName>
    <definedName name="X1034A_F" localSheetId="1">#REF!</definedName>
    <definedName name="X1034A_F" localSheetId="5">#REF!</definedName>
    <definedName name="X1034A_F">#REF!</definedName>
    <definedName name="X1141A_F" localSheetId="16">#REF!</definedName>
    <definedName name="X1141A_F" localSheetId="3">#REF!</definedName>
    <definedName name="X1141A_F" localSheetId="4">#REF!</definedName>
    <definedName name="X1141A_F" localSheetId="1">#REF!</definedName>
    <definedName name="X1141A_F" localSheetId="5">#REF!</definedName>
    <definedName name="X1141A_F">#REF!</definedName>
    <definedName name="X1153A_F" localSheetId="0">[38]ハードウェア一覧!#REF!</definedName>
    <definedName name="X1153A_F" localSheetId="3">[38]ハードウェア一覧!#REF!</definedName>
    <definedName name="X1153A_F" localSheetId="4">[38]ハードウェア一覧!#REF!</definedName>
    <definedName name="X1153A_F" localSheetId="5">[39]ハードウェア一覧!#REF!</definedName>
    <definedName name="X1153A_F">[38]ハードウェア一覧!#REF!</definedName>
    <definedName name="X1155A_F" localSheetId="0">[38]ハードウェア一覧!#REF!</definedName>
    <definedName name="X1155A_F" localSheetId="3">[38]ハードウェア一覧!#REF!</definedName>
    <definedName name="X1155A_F" localSheetId="4">[38]ハードウェア一覧!#REF!</definedName>
    <definedName name="X1155A_F" localSheetId="5">[39]ハードウェア一覧!#REF!</definedName>
    <definedName name="X1155A_F">[38]ハードウェア一覧!#REF!</definedName>
    <definedName name="X1156B_F" localSheetId="16">#REF!</definedName>
    <definedName name="X1156B_F" localSheetId="0">#REF!</definedName>
    <definedName name="X1156B_F" localSheetId="3">#REF!</definedName>
    <definedName name="X1156B_F" localSheetId="4">#REF!</definedName>
    <definedName name="X1156B_F" localSheetId="1">#REF!</definedName>
    <definedName name="X1156B_F" localSheetId="5">#REF!</definedName>
    <definedName name="X1156B_F">#REF!</definedName>
    <definedName name="X1157A_F" localSheetId="0">[38]ハードウェア一覧!#REF!</definedName>
    <definedName name="X1157A_F" localSheetId="3">[38]ハードウェア一覧!#REF!</definedName>
    <definedName name="X1157A_F" localSheetId="4">[38]ハードウェア一覧!#REF!</definedName>
    <definedName name="X1157A_F" localSheetId="5">[39]ハードウェア一覧!#REF!</definedName>
    <definedName name="X1157A_F">[38]ハードウェア一覧!#REF!</definedName>
    <definedName name="X1158A_F" localSheetId="0">[38]ハードウェア一覧!#REF!</definedName>
    <definedName name="X1158A_F" localSheetId="3">[38]ハードウェア一覧!#REF!</definedName>
    <definedName name="X1158A_F" localSheetId="4">[38]ハードウェア一覧!#REF!</definedName>
    <definedName name="X1158A_F" localSheetId="5">[39]ハードウェア一覧!#REF!</definedName>
    <definedName name="X1158A_F">[38]ハードウェア一覧!#REF!</definedName>
    <definedName name="X1159A_F" localSheetId="3">[38]ハードウェア一覧!#REF!</definedName>
    <definedName name="X1159A_F" localSheetId="4">[38]ハードウェア一覧!#REF!</definedName>
    <definedName name="X1159A_F" localSheetId="5">[39]ハードウェア一覧!#REF!</definedName>
    <definedName name="X1159A_F">[38]ハードウェア一覧!#REF!</definedName>
    <definedName name="X6541A_F" localSheetId="16">#REF!</definedName>
    <definedName name="X6541A_F" localSheetId="0">#REF!</definedName>
    <definedName name="X6541A_F" localSheetId="3">#REF!</definedName>
    <definedName name="X6541A_F" localSheetId="4">#REF!</definedName>
    <definedName name="X6541A_F" localSheetId="1">#REF!</definedName>
    <definedName name="X6541A_F" localSheetId="5">#REF!</definedName>
    <definedName name="X6541A_F">#REF!</definedName>
    <definedName name="XSP" localSheetId="16">#REF!</definedName>
    <definedName name="XSP" localSheetId="3">#REF!</definedName>
    <definedName name="XSP" localSheetId="4">#REF!</definedName>
    <definedName name="XSP" localSheetId="1">#REF!</definedName>
    <definedName name="XSP" localSheetId="5">#REF!</definedName>
    <definedName name="XSP">#REF!</definedName>
    <definedName name="yxcyxc" localSheetId="0">'[15]PRIMECENTER Rack 46 U, 1000 mm'!#REF!</definedName>
    <definedName name="yxcyxc" localSheetId="3">'[15]PRIMECENTER Rack 46 U, 1000 mm'!#REF!</definedName>
    <definedName name="yxcyxc" localSheetId="4">'[15]PRIMECENTER Rack 46 U, 1000 mm'!#REF!</definedName>
    <definedName name="yxcyxc" localSheetId="1">'[15]PRIMECENTER Rack 46 U, 1000 mm'!#REF!</definedName>
    <definedName name="yxcyxc" localSheetId="5">'[15]PRIMECENTER Rack 46 U, 1000 mm'!#REF!</definedName>
    <definedName name="yxcyxc">'[15]PRIMECENTER Rack 46 U, 1000 mm'!#REF!</definedName>
    <definedName name="yyy" localSheetId="10" hidden="1">{0,0}</definedName>
    <definedName name="yyy" localSheetId="16" hidden="1">{0,0}</definedName>
    <definedName name="yyy" localSheetId="0" hidden="1">{0,0}</definedName>
    <definedName name="yyy" localSheetId="3" hidden="1">{0,0}</definedName>
    <definedName name="yyy" localSheetId="4" hidden="1">{0,0}</definedName>
    <definedName name="yyy" localSheetId="5" hidden="1">{0,0}</definedName>
    <definedName name="yyy" localSheetId="2" hidden="1">{0,0}</definedName>
    <definedName name="yyy" localSheetId="9" hidden="1">{0,0}</definedName>
    <definedName name="yyy" hidden="1">{0,0}</definedName>
    <definedName name="z" localSheetId="10" hidden="1">{"'Sheet1'!$A$92:$B$92","'Sheet1'!$A$1:$J$92"}</definedName>
    <definedName name="z" localSheetId="12" hidden="1">{"'Sheet1'!$A$92:$B$92","'Sheet1'!$A$1:$J$92"}</definedName>
    <definedName name="z" localSheetId="16" hidden="1">{"'Sheet1'!$A$92:$B$92","'Sheet1'!$A$1:$J$92"}</definedName>
    <definedName name="z" localSheetId="0" hidden="1">{"'Sheet1'!$A$92:$B$92","'Sheet1'!$A$1:$J$92"}</definedName>
    <definedName name="z" localSheetId="3" hidden="1">{"'Sheet1'!$A$92:$B$92","'Sheet1'!$A$1:$J$92"}</definedName>
    <definedName name="z" localSheetId="4" hidden="1">{"'Sheet1'!$A$92:$B$92","'Sheet1'!$A$1:$J$92"}</definedName>
    <definedName name="z" localSheetId="1" hidden="1">{"'Sheet1'!$A$92:$B$92","'Sheet1'!$A$1:$J$92"}</definedName>
    <definedName name="z" localSheetId="5" hidden="1">{"'Sheet1'!$A$92:$B$92","'Sheet1'!$A$1:$J$92"}</definedName>
    <definedName name="z" localSheetId="2" hidden="1">{"'Sheet1'!$A$92:$B$92","'Sheet1'!$A$1:$J$92"}</definedName>
    <definedName name="z" localSheetId="8" hidden="1">{"'Sheet1'!$A$92:$B$92","'Sheet1'!$A$1:$J$92"}</definedName>
    <definedName name="z" localSheetId="9" hidden="1">{"'Sheet1'!$A$92:$B$92","'Sheet1'!$A$1:$J$92"}</definedName>
    <definedName name="z" localSheetId="11" hidden="1">{"'Sheet1'!$A$92:$B$92","'Sheet1'!$A$1:$J$92"}</definedName>
    <definedName name="z" localSheetId="13" hidden="1">{"'Sheet1'!$A$92:$B$92","'Sheet1'!$A$1:$J$92"}</definedName>
    <definedName name="z" hidden="1">{"'Sheet1'!$A$92:$B$92","'Sheet1'!$A$1:$J$92"}</definedName>
    <definedName name="zz" localSheetId="10" hidden="1">{"'Sheet1'!$A$92:$B$92","'Sheet1'!$A$1:$J$92"}</definedName>
    <definedName name="zz" localSheetId="12" hidden="1">{"'Sheet1'!$A$92:$B$92","'Sheet1'!$A$1:$J$92"}</definedName>
    <definedName name="zz" localSheetId="16" hidden="1">{"'Sheet1'!$A$92:$B$92","'Sheet1'!$A$1:$J$92"}</definedName>
    <definedName name="zz" localSheetId="0" hidden="1">{"'Sheet1'!$A$92:$B$92","'Sheet1'!$A$1:$J$92"}</definedName>
    <definedName name="zz" localSheetId="3" hidden="1">{"'Sheet1'!$A$92:$B$92","'Sheet1'!$A$1:$J$92"}</definedName>
    <definedName name="zz" localSheetId="4" hidden="1">{"'Sheet1'!$A$92:$B$92","'Sheet1'!$A$1:$J$92"}</definedName>
    <definedName name="zz" localSheetId="1" hidden="1">{"'Sheet1'!$A$92:$B$92","'Sheet1'!$A$1:$J$92"}</definedName>
    <definedName name="zz" localSheetId="5" hidden="1">{"'Sheet1'!$A$92:$B$92","'Sheet1'!$A$1:$J$92"}</definedName>
    <definedName name="zz" localSheetId="2" hidden="1">{"'Sheet1'!$A$92:$B$92","'Sheet1'!$A$1:$J$92"}</definedName>
    <definedName name="zz" localSheetId="8" hidden="1">{"'Sheet1'!$A$92:$B$92","'Sheet1'!$A$1:$J$92"}</definedName>
    <definedName name="zz" localSheetId="9" hidden="1">{"'Sheet1'!$A$92:$B$92","'Sheet1'!$A$1:$J$92"}</definedName>
    <definedName name="zz" localSheetId="11" hidden="1">{"'Sheet1'!$A$92:$B$92","'Sheet1'!$A$1:$J$92"}</definedName>
    <definedName name="zz" localSheetId="13" hidden="1">{"'Sheet1'!$A$92:$B$92","'Sheet1'!$A$1:$J$92"}</definedName>
    <definedName name="zz" hidden="1">{"'Sheet1'!$A$92:$B$92","'Sheet1'!$A$1:$J$92"}</definedName>
    <definedName name="zzzzz" localSheetId="10" hidden="1">{"'Sheet1'!$A$92:$B$92","'Sheet1'!$A$1:$J$92"}</definedName>
    <definedName name="zzzzz" localSheetId="12" hidden="1">{"'Sheet1'!$A$92:$B$92","'Sheet1'!$A$1:$J$92"}</definedName>
    <definedName name="zzzzz" localSheetId="16" hidden="1">{"'Sheet1'!$A$92:$B$92","'Sheet1'!$A$1:$J$92"}</definedName>
    <definedName name="zzzzz" localSheetId="0" hidden="1">{"'Sheet1'!$A$92:$B$92","'Sheet1'!$A$1:$J$92"}</definedName>
    <definedName name="zzzzz" localSheetId="3" hidden="1">{"'Sheet1'!$A$92:$B$92","'Sheet1'!$A$1:$J$92"}</definedName>
    <definedName name="zzzzz" localSheetId="4" hidden="1">{"'Sheet1'!$A$92:$B$92","'Sheet1'!$A$1:$J$92"}</definedName>
    <definedName name="zzzzz" localSheetId="1" hidden="1">{"'Sheet1'!$A$92:$B$92","'Sheet1'!$A$1:$J$92"}</definedName>
    <definedName name="zzzzz" localSheetId="5" hidden="1">{"'Sheet1'!$A$92:$B$92","'Sheet1'!$A$1:$J$92"}</definedName>
    <definedName name="zzzzz" localSheetId="2" hidden="1">{"'Sheet1'!$A$92:$B$92","'Sheet1'!$A$1:$J$92"}</definedName>
    <definedName name="zzzzz" localSheetId="8" hidden="1">{"'Sheet1'!$A$92:$B$92","'Sheet1'!$A$1:$J$92"}</definedName>
    <definedName name="zzzzz" localSheetId="9" hidden="1">{"'Sheet1'!$A$92:$B$92","'Sheet1'!$A$1:$J$92"}</definedName>
    <definedName name="zzzzz" localSheetId="11" hidden="1">{"'Sheet1'!$A$92:$B$92","'Sheet1'!$A$1:$J$92"}</definedName>
    <definedName name="zzzzz" localSheetId="13" hidden="1">{"'Sheet1'!$A$92:$B$92","'Sheet1'!$A$1:$J$92"}</definedName>
    <definedName name="zzzzz" hidden="1">{"'Sheet1'!$A$92:$B$92","'Sheet1'!$A$1:$J$92"}</definedName>
    <definedName name="zzzzzz" localSheetId="10" hidden="1">{"'Sheet1'!$A$92:$B$92","'Sheet1'!$A$1:$J$92"}</definedName>
    <definedName name="zzzzzz" localSheetId="12" hidden="1">{"'Sheet1'!$A$92:$B$92","'Sheet1'!$A$1:$J$92"}</definedName>
    <definedName name="zzzzzz" localSheetId="16" hidden="1">{"'Sheet1'!$A$92:$B$92","'Sheet1'!$A$1:$J$92"}</definedName>
    <definedName name="zzzzzz" localSheetId="0" hidden="1">{"'Sheet1'!$A$92:$B$92","'Sheet1'!$A$1:$J$92"}</definedName>
    <definedName name="zzzzzz" localSheetId="3" hidden="1">{"'Sheet1'!$A$92:$B$92","'Sheet1'!$A$1:$J$92"}</definedName>
    <definedName name="zzzzzz" localSheetId="4" hidden="1">{"'Sheet1'!$A$92:$B$92","'Sheet1'!$A$1:$J$92"}</definedName>
    <definedName name="zzzzzz" localSheetId="1" hidden="1">{"'Sheet1'!$A$92:$B$92","'Sheet1'!$A$1:$J$92"}</definedName>
    <definedName name="zzzzzz" localSheetId="5" hidden="1">{"'Sheet1'!$A$92:$B$92","'Sheet1'!$A$1:$J$92"}</definedName>
    <definedName name="zzzzzz" localSheetId="2" hidden="1">{"'Sheet1'!$A$92:$B$92","'Sheet1'!$A$1:$J$92"}</definedName>
    <definedName name="zzzzzz" localSheetId="8" hidden="1">{"'Sheet1'!$A$92:$B$92","'Sheet1'!$A$1:$J$92"}</definedName>
    <definedName name="zzzzzz" localSheetId="9" hidden="1">{"'Sheet1'!$A$92:$B$92","'Sheet1'!$A$1:$J$92"}</definedName>
    <definedName name="zzzzzz" localSheetId="11" hidden="1">{"'Sheet1'!$A$92:$B$92","'Sheet1'!$A$1:$J$92"}</definedName>
    <definedName name="zzzzzz" localSheetId="13" hidden="1">{"'Sheet1'!$A$92:$B$92","'Sheet1'!$A$1:$J$92"}</definedName>
    <definedName name="zzzzzz" hidden="1">{"'Sheet1'!$A$92:$B$92","'Sheet1'!$A$1:$J$92"}</definedName>
    <definedName name="zzzzzzzz" localSheetId="10" hidden="1">{"'Sheet1'!$A$92:$B$92","'Sheet1'!$A$1:$J$92"}</definedName>
    <definedName name="zzzzzzzz" localSheetId="12" hidden="1">{"'Sheet1'!$A$92:$B$92","'Sheet1'!$A$1:$J$92"}</definedName>
    <definedName name="zzzzzzzz" localSheetId="16" hidden="1">{"'Sheet1'!$A$92:$B$92","'Sheet1'!$A$1:$J$92"}</definedName>
    <definedName name="zzzzzzzz" localSheetId="0" hidden="1">{"'Sheet1'!$A$92:$B$92","'Sheet1'!$A$1:$J$92"}</definedName>
    <definedName name="zzzzzzzz" localSheetId="3" hidden="1">{"'Sheet1'!$A$92:$B$92","'Sheet1'!$A$1:$J$92"}</definedName>
    <definedName name="zzzzzzzz" localSheetId="4" hidden="1">{"'Sheet1'!$A$92:$B$92","'Sheet1'!$A$1:$J$92"}</definedName>
    <definedName name="zzzzzzzz" localSheetId="1" hidden="1">{"'Sheet1'!$A$92:$B$92","'Sheet1'!$A$1:$J$92"}</definedName>
    <definedName name="zzzzzzzz" localSheetId="5" hidden="1">{"'Sheet1'!$A$92:$B$92","'Sheet1'!$A$1:$J$92"}</definedName>
    <definedName name="zzzzzzzz" localSheetId="2" hidden="1">{"'Sheet1'!$A$92:$B$92","'Sheet1'!$A$1:$J$92"}</definedName>
    <definedName name="zzzzzzzz" localSheetId="8" hidden="1">{"'Sheet1'!$A$92:$B$92","'Sheet1'!$A$1:$J$92"}</definedName>
    <definedName name="zzzzzzzz" localSheetId="9" hidden="1">{"'Sheet1'!$A$92:$B$92","'Sheet1'!$A$1:$J$92"}</definedName>
    <definedName name="zzzzzzzz" localSheetId="11" hidden="1">{"'Sheet1'!$A$92:$B$92","'Sheet1'!$A$1:$J$92"}</definedName>
    <definedName name="zzzzzzzz" localSheetId="13" hidden="1">{"'Sheet1'!$A$92:$B$92","'Sheet1'!$A$1:$J$92"}</definedName>
    <definedName name="zzzzzzzz" hidden="1">{"'Sheet1'!$A$92:$B$92","'Sheet1'!$A$1:$J$92"}</definedName>
    <definedName name="zzzzzzzzz" localSheetId="10" hidden="1">{"'Sheet1'!$A$92:$B$92","'Sheet1'!$A$1:$J$92"}</definedName>
    <definedName name="zzzzzzzzz" localSheetId="12" hidden="1">{"'Sheet1'!$A$92:$B$92","'Sheet1'!$A$1:$J$92"}</definedName>
    <definedName name="zzzzzzzzz" localSheetId="16" hidden="1">{"'Sheet1'!$A$92:$B$92","'Sheet1'!$A$1:$J$92"}</definedName>
    <definedName name="zzzzzzzzz" localSheetId="0" hidden="1">{"'Sheet1'!$A$92:$B$92","'Sheet1'!$A$1:$J$92"}</definedName>
    <definedName name="zzzzzzzzz" localSheetId="3" hidden="1">{"'Sheet1'!$A$92:$B$92","'Sheet1'!$A$1:$J$92"}</definedName>
    <definedName name="zzzzzzzzz" localSheetId="4" hidden="1">{"'Sheet1'!$A$92:$B$92","'Sheet1'!$A$1:$J$92"}</definedName>
    <definedName name="zzzzzzzzz" localSheetId="1" hidden="1">{"'Sheet1'!$A$92:$B$92","'Sheet1'!$A$1:$J$92"}</definedName>
    <definedName name="zzzzzzzzz" localSheetId="5" hidden="1">{"'Sheet1'!$A$92:$B$92","'Sheet1'!$A$1:$J$92"}</definedName>
    <definedName name="zzzzzzzzz" localSheetId="2" hidden="1">{"'Sheet1'!$A$92:$B$92","'Sheet1'!$A$1:$J$92"}</definedName>
    <definedName name="zzzzzzzzz" localSheetId="8" hidden="1">{"'Sheet1'!$A$92:$B$92","'Sheet1'!$A$1:$J$92"}</definedName>
    <definedName name="zzzzzzzzz" localSheetId="9" hidden="1">{"'Sheet1'!$A$92:$B$92","'Sheet1'!$A$1:$J$92"}</definedName>
    <definedName name="zzzzzzzzz" localSheetId="11" hidden="1">{"'Sheet1'!$A$92:$B$92","'Sheet1'!$A$1:$J$92"}</definedName>
    <definedName name="zzzzzzzzz" localSheetId="13" hidden="1">{"'Sheet1'!$A$92:$B$92","'Sheet1'!$A$1:$J$92"}</definedName>
    <definedName name="zzzzzzzzz" hidden="1">{"'Sheet1'!$A$92:$B$92","'Sheet1'!$A$1:$J$92"}</definedName>
    <definedName name="zzzzzzzzzzz" localSheetId="10" hidden="1">{"'Sheet1'!$A$92:$B$92","'Sheet1'!$A$1:$J$92"}</definedName>
    <definedName name="zzzzzzzzzzz" localSheetId="12" hidden="1">{"'Sheet1'!$A$92:$B$92","'Sheet1'!$A$1:$J$92"}</definedName>
    <definedName name="zzzzzzzzzzz" localSheetId="16" hidden="1">{"'Sheet1'!$A$92:$B$92","'Sheet1'!$A$1:$J$92"}</definedName>
    <definedName name="zzzzzzzzzzz" localSheetId="0" hidden="1">{"'Sheet1'!$A$92:$B$92","'Sheet1'!$A$1:$J$92"}</definedName>
    <definedName name="zzzzzzzzzzz" localSheetId="3" hidden="1">{"'Sheet1'!$A$92:$B$92","'Sheet1'!$A$1:$J$92"}</definedName>
    <definedName name="zzzzzzzzzzz" localSheetId="4" hidden="1">{"'Sheet1'!$A$92:$B$92","'Sheet1'!$A$1:$J$92"}</definedName>
    <definedName name="zzzzzzzzzzz" localSheetId="1" hidden="1">{"'Sheet1'!$A$92:$B$92","'Sheet1'!$A$1:$J$92"}</definedName>
    <definedName name="zzzzzzzzzzz" localSheetId="5" hidden="1">{"'Sheet1'!$A$92:$B$92","'Sheet1'!$A$1:$J$92"}</definedName>
    <definedName name="zzzzzzzzzzz" localSheetId="2" hidden="1">{"'Sheet1'!$A$92:$B$92","'Sheet1'!$A$1:$J$92"}</definedName>
    <definedName name="zzzzzzzzzzz" localSheetId="8" hidden="1">{"'Sheet1'!$A$92:$B$92","'Sheet1'!$A$1:$J$92"}</definedName>
    <definedName name="zzzzzzzzzzz" localSheetId="9" hidden="1">{"'Sheet1'!$A$92:$B$92","'Sheet1'!$A$1:$J$92"}</definedName>
    <definedName name="zzzzzzzzzzz" localSheetId="11" hidden="1">{"'Sheet1'!$A$92:$B$92","'Sheet1'!$A$1:$J$92"}</definedName>
    <definedName name="zzzzzzzzzzz" localSheetId="13" hidden="1">{"'Sheet1'!$A$92:$B$92","'Sheet1'!$A$1:$J$92"}</definedName>
    <definedName name="zzzzzzzzzzz" hidden="1">{"'Sheet1'!$A$92:$B$92","'Sheet1'!$A$1:$J$92"}</definedName>
    <definedName name="zzzzzzzzzzzz" localSheetId="10" hidden="1">{"'Sheet1'!$A$92:$B$92","'Sheet1'!$A$1:$J$92"}</definedName>
    <definedName name="zzzzzzzzzzzz" localSheetId="12" hidden="1">{"'Sheet1'!$A$92:$B$92","'Sheet1'!$A$1:$J$92"}</definedName>
    <definedName name="zzzzzzzzzzzz" localSheetId="16" hidden="1">{"'Sheet1'!$A$92:$B$92","'Sheet1'!$A$1:$J$92"}</definedName>
    <definedName name="zzzzzzzzzzzz" localSheetId="0" hidden="1">{"'Sheet1'!$A$92:$B$92","'Sheet1'!$A$1:$J$92"}</definedName>
    <definedName name="zzzzzzzzzzzz" localSheetId="3" hidden="1">{"'Sheet1'!$A$92:$B$92","'Sheet1'!$A$1:$J$92"}</definedName>
    <definedName name="zzzzzzzzzzzz" localSheetId="4" hidden="1">{"'Sheet1'!$A$92:$B$92","'Sheet1'!$A$1:$J$92"}</definedName>
    <definedName name="zzzzzzzzzzzz" localSheetId="1" hidden="1">{"'Sheet1'!$A$92:$B$92","'Sheet1'!$A$1:$J$92"}</definedName>
    <definedName name="zzzzzzzzzzzz" localSheetId="5" hidden="1">{"'Sheet1'!$A$92:$B$92","'Sheet1'!$A$1:$J$92"}</definedName>
    <definedName name="zzzzzzzzzzzz" localSheetId="2" hidden="1">{"'Sheet1'!$A$92:$B$92","'Sheet1'!$A$1:$J$92"}</definedName>
    <definedName name="zzzzzzzzzzzz" localSheetId="8" hidden="1">{"'Sheet1'!$A$92:$B$92","'Sheet1'!$A$1:$J$92"}</definedName>
    <definedName name="zzzzzzzzzzzz" localSheetId="9" hidden="1">{"'Sheet1'!$A$92:$B$92","'Sheet1'!$A$1:$J$92"}</definedName>
    <definedName name="zzzzzzzzzzzz" localSheetId="11" hidden="1">{"'Sheet1'!$A$92:$B$92","'Sheet1'!$A$1:$J$92"}</definedName>
    <definedName name="zzzzzzzzzzzz" localSheetId="13" hidden="1">{"'Sheet1'!$A$92:$B$92","'Sheet1'!$A$1:$J$92"}</definedName>
    <definedName name="zzzzzzzzzzzz" hidden="1">{"'Sheet1'!$A$92:$B$92","'Sheet1'!$A$1:$J$92"}</definedName>
    <definedName name="zzzzzzzzzzzzzzzzz" localSheetId="10" hidden="1">{"'Sheet1'!$A$92:$B$92","'Sheet1'!$A$1:$J$92"}</definedName>
    <definedName name="zzzzzzzzzzzzzzzzz" localSheetId="12" hidden="1">{"'Sheet1'!$A$92:$B$92","'Sheet1'!$A$1:$J$92"}</definedName>
    <definedName name="zzzzzzzzzzzzzzzzz" localSheetId="16" hidden="1">{"'Sheet1'!$A$92:$B$92","'Sheet1'!$A$1:$J$92"}</definedName>
    <definedName name="zzzzzzzzzzzzzzzzz" localSheetId="0" hidden="1">{"'Sheet1'!$A$92:$B$92","'Sheet1'!$A$1:$J$92"}</definedName>
    <definedName name="zzzzzzzzzzzzzzzzz" localSheetId="3" hidden="1">{"'Sheet1'!$A$92:$B$92","'Sheet1'!$A$1:$J$92"}</definedName>
    <definedName name="zzzzzzzzzzzzzzzzz" localSheetId="4" hidden="1">{"'Sheet1'!$A$92:$B$92","'Sheet1'!$A$1:$J$92"}</definedName>
    <definedName name="zzzzzzzzzzzzzzzzz" localSheetId="1" hidden="1">{"'Sheet1'!$A$92:$B$92","'Sheet1'!$A$1:$J$92"}</definedName>
    <definedName name="zzzzzzzzzzzzzzzzz" localSheetId="5" hidden="1">{"'Sheet1'!$A$92:$B$92","'Sheet1'!$A$1:$J$92"}</definedName>
    <definedName name="zzzzzzzzzzzzzzzzz" localSheetId="2" hidden="1">{"'Sheet1'!$A$92:$B$92","'Sheet1'!$A$1:$J$92"}</definedName>
    <definedName name="zzzzzzzzzzzzzzzzz" localSheetId="8" hidden="1">{"'Sheet1'!$A$92:$B$92","'Sheet1'!$A$1:$J$92"}</definedName>
    <definedName name="zzzzzzzzzzzzzzzzz" localSheetId="9" hidden="1">{"'Sheet1'!$A$92:$B$92","'Sheet1'!$A$1:$J$92"}</definedName>
    <definedName name="zzzzzzzzzzzzzzzzz" localSheetId="11" hidden="1">{"'Sheet1'!$A$92:$B$92","'Sheet1'!$A$1:$J$92"}</definedName>
    <definedName name="zzzzzzzzzzzzzzzzz" localSheetId="13" hidden="1">{"'Sheet1'!$A$92:$B$92","'Sheet1'!$A$1:$J$92"}</definedName>
    <definedName name="zzzzzzzzzzzzzzzzz" hidden="1">{"'Sheet1'!$A$92:$B$92","'Sheet1'!$A$1:$J$92"}</definedName>
    <definedName name="zzzzzzzzzzzzzzzzzzzz" localSheetId="10" hidden="1">{"'Sheet1'!$A$92:$B$92","'Sheet1'!$A$1:$J$92"}</definedName>
    <definedName name="zzzzzzzzzzzzzzzzzzzz" localSheetId="12" hidden="1">{"'Sheet1'!$A$92:$B$92","'Sheet1'!$A$1:$J$92"}</definedName>
    <definedName name="zzzzzzzzzzzzzzzzzzzz" localSheetId="16" hidden="1">{"'Sheet1'!$A$92:$B$92","'Sheet1'!$A$1:$J$92"}</definedName>
    <definedName name="zzzzzzzzzzzzzzzzzzzz" localSheetId="0" hidden="1">{"'Sheet1'!$A$92:$B$92","'Sheet1'!$A$1:$J$92"}</definedName>
    <definedName name="zzzzzzzzzzzzzzzzzzzz" localSheetId="3" hidden="1">{"'Sheet1'!$A$92:$B$92","'Sheet1'!$A$1:$J$92"}</definedName>
    <definedName name="zzzzzzzzzzzzzzzzzzzz" localSheetId="4" hidden="1">{"'Sheet1'!$A$92:$B$92","'Sheet1'!$A$1:$J$92"}</definedName>
    <definedName name="zzzzzzzzzzzzzzzzzzzz" localSheetId="1" hidden="1">{"'Sheet1'!$A$92:$B$92","'Sheet1'!$A$1:$J$92"}</definedName>
    <definedName name="zzzzzzzzzzzzzzzzzzzz" localSheetId="5" hidden="1">{"'Sheet1'!$A$92:$B$92","'Sheet1'!$A$1:$J$92"}</definedName>
    <definedName name="zzzzzzzzzzzzzzzzzzzz" localSheetId="2" hidden="1">{"'Sheet1'!$A$92:$B$92","'Sheet1'!$A$1:$J$92"}</definedName>
    <definedName name="zzzzzzzzzzzzzzzzzzzz" localSheetId="8" hidden="1">{"'Sheet1'!$A$92:$B$92","'Sheet1'!$A$1:$J$92"}</definedName>
    <definedName name="zzzzzzzzzzzzzzzzzzzz" localSheetId="9" hidden="1">{"'Sheet1'!$A$92:$B$92","'Sheet1'!$A$1:$J$92"}</definedName>
    <definedName name="zzzzzzzzzzzzzzzzzzzz" localSheetId="11" hidden="1">{"'Sheet1'!$A$92:$B$92","'Sheet1'!$A$1:$J$92"}</definedName>
    <definedName name="zzzzzzzzzzzzzzzzzzzz" localSheetId="13" hidden="1">{"'Sheet1'!$A$92:$B$92","'Sheet1'!$A$1:$J$92"}</definedName>
    <definedName name="zzzzzzzzzzzzzzzzzzzz" hidden="1">{"'Sheet1'!$A$92:$B$92","'Sheet1'!$A$1:$J$92"}</definedName>
    <definedName name="あ" localSheetId="16">#REF!</definedName>
    <definedName name="あ" localSheetId="0">#REF!</definedName>
    <definedName name="あ" localSheetId="3">#REF!</definedName>
    <definedName name="あ" localSheetId="4">#REF!</definedName>
    <definedName name="あ" localSheetId="1">#REF!</definedName>
    <definedName name="あ" localSheetId="5">#REF!</definedName>
    <definedName name="あ">#REF!</definedName>
    <definedName name="あ１" localSheetId="16">#REF!</definedName>
    <definedName name="あ１" localSheetId="3">#REF!</definedName>
    <definedName name="あ１" localSheetId="4">#REF!</definedName>
    <definedName name="あ１" localSheetId="1">#REF!</definedName>
    <definedName name="あ１" localSheetId="5">#REF!</definedName>
    <definedName name="あ１">#REF!</definedName>
    <definedName name="ああ" localSheetId="10" hidden="1">{#N/A,#N/A,FALSE,"見積書 (1)";#N/A,#N/A,FALSE,"見積書 (2)";#N/A,#N/A,FALSE,"見積書 (3)"}</definedName>
    <definedName name="ああ" localSheetId="12" hidden="1">{#N/A,#N/A,FALSE,"見積書 (1)";#N/A,#N/A,FALSE,"見積書 (2)";#N/A,#N/A,FALSE,"見積書 (3)"}</definedName>
    <definedName name="ああ" localSheetId="16" hidden="1">{#N/A,#N/A,FALSE,"見積書 (1)";#N/A,#N/A,FALSE,"見積書 (2)";#N/A,#N/A,FALSE,"見積書 (3)"}</definedName>
    <definedName name="ああ" localSheetId="0" hidden="1">{#N/A,#N/A,FALSE,"見積書 (1)";#N/A,#N/A,FALSE,"見積書 (2)";#N/A,#N/A,FALSE,"見積書 (3)"}</definedName>
    <definedName name="ああ" localSheetId="3" hidden="1">{#N/A,#N/A,FALSE,"見積書 (1)";#N/A,#N/A,FALSE,"見積書 (2)";#N/A,#N/A,FALSE,"見積書 (3)"}</definedName>
    <definedName name="ああ" localSheetId="4" hidden="1">{#N/A,#N/A,FALSE,"見積書 (1)";#N/A,#N/A,FALSE,"見積書 (2)";#N/A,#N/A,FALSE,"見積書 (3)"}</definedName>
    <definedName name="ああ" localSheetId="1" hidden="1">{#N/A,#N/A,FALSE,"見積書 (1)";#N/A,#N/A,FALSE,"見積書 (2)";#N/A,#N/A,FALSE,"見積書 (3)"}</definedName>
    <definedName name="ああ" localSheetId="5" hidden="1">{#N/A,#N/A,FALSE,"見積書 (1)";#N/A,#N/A,FALSE,"見積書 (2)";#N/A,#N/A,FALSE,"見積書 (3)"}</definedName>
    <definedName name="ああ" localSheetId="2" hidden="1">{#N/A,#N/A,FALSE,"見積書 (1)";#N/A,#N/A,FALSE,"見積書 (2)";#N/A,#N/A,FALSE,"見積書 (3)"}</definedName>
    <definedName name="ああ" localSheetId="8" hidden="1">{#N/A,#N/A,FALSE,"見積書 (1)";#N/A,#N/A,FALSE,"見積書 (2)";#N/A,#N/A,FALSE,"見積書 (3)"}</definedName>
    <definedName name="ああ" localSheetId="9" hidden="1">{#N/A,#N/A,FALSE,"見積書 (1)";#N/A,#N/A,FALSE,"見積書 (2)";#N/A,#N/A,FALSE,"見積書 (3)"}</definedName>
    <definedName name="ああ" localSheetId="11" hidden="1">{#N/A,#N/A,FALSE,"見積書 (1)";#N/A,#N/A,FALSE,"見積書 (2)";#N/A,#N/A,FALSE,"見積書 (3)"}</definedName>
    <definedName name="ああ" localSheetId="13" hidden="1">{#N/A,#N/A,FALSE,"見積書 (1)";#N/A,#N/A,FALSE,"見積書 (2)";#N/A,#N/A,FALSE,"見積書 (3)"}</definedName>
    <definedName name="ああ" hidden="1">{#N/A,#N/A,FALSE,"見積書 (1)";#N/A,#N/A,FALSE,"見積書 (2)";#N/A,#N/A,FALSE,"見積書 (3)"}</definedName>
    <definedName name="あああ" localSheetId="16" hidden="1">#REF!</definedName>
    <definedName name="あああ" localSheetId="0" hidden="1">#REF!</definedName>
    <definedName name="あああ" localSheetId="3" hidden="1">#REF!</definedName>
    <definedName name="あああ" localSheetId="4" hidden="1">#REF!</definedName>
    <definedName name="あああ" localSheetId="1" hidden="1">#REF!</definedName>
    <definedName name="あああ" localSheetId="5" hidden="1">#REF!</definedName>
    <definedName name="あああ" hidden="1">#REF!</definedName>
    <definedName name="ああああ" localSheetId="16">#REF!</definedName>
    <definedName name="ああああ" localSheetId="0">#REF!</definedName>
    <definedName name="ああああ" localSheetId="3">#REF!</definedName>
    <definedName name="ああああ" localSheetId="4">#REF!</definedName>
    <definedName name="ああああ" localSheetId="1">#REF!</definedName>
    <definedName name="ああああ" localSheetId="5">#REF!</definedName>
    <definedName name="ああああ">#REF!</definedName>
    <definedName name="あああああ" localSheetId="16">#REF!</definedName>
    <definedName name="あああああ" localSheetId="0">#REF!</definedName>
    <definedName name="あああああ" localSheetId="3">#REF!</definedName>
    <definedName name="あああああ" localSheetId="4">#REF!</definedName>
    <definedName name="あああああ" localSheetId="1">#REF!</definedName>
    <definedName name="あああああ" localSheetId="5">#REF!</definedName>
    <definedName name="あああああ">#REF!</definedName>
    <definedName name="アクセス種別">[56]Sheet2!$A$1:$A$7</definedName>
    <definedName name="い">#N/A</definedName>
    <definedName name="いい">[57]para!$B$2</definedName>
    <definedName name="えええ">[34]対応表サンプル!#REF!</definedName>
    <definedName name="クエリ1">[58]データコード!#REF!</definedName>
    <definedName name="クエリー1" localSheetId="16">#REF!</definedName>
    <definedName name="クエリー1" localSheetId="0">#REF!</definedName>
    <definedName name="クエリー1" localSheetId="3">#REF!</definedName>
    <definedName name="クエリー1" localSheetId="4">#REF!</definedName>
    <definedName name="クエリー1" localSheetId="1">#REF!</definedName>
    <definedName name="クエリー1" localSheetId="5">#REF!</definedName>
    <definedName name="クエリー1">#REF!</definedName>
    <definedName name="グラフ表示間隔" localSheetId="3">[59]基本情報!$C$7</definedName>
    <definedName name="グラフ表示間隔" localSheetId="4">[59]基本情報!$C$7</definedName>
    <definedName name="グラフ表示間隔" localSheetId="5">[38]基本情報!$C$7</definedName>
    <definedName name="グラフ表示間隔">[59]基本情報!$C$7</definedName>
    <definedName name="コーディング実績">[2]進捗管理表!$AA$3:$AA$225</definedName>
    <definedName name="コーディング予定">[2]進捗管理表!$Z$3:$Z$225</definedName>
    <definedName name="コピｰ句取込処理" localSheetId="16">[59]!コピｰ句取込処理</definedName>
    <definedName name="コピｰ句取込処理" localSheetId="3">[59]!コピｰ句取込処理</definedName>
    <definedName name="コピｰ句取込処理" localSheetId="4">[59]!コピｰ句取込処理</definedName>
    <definedName name="コピｰ句取込処理" localSheetId="1">[59]!コピｰ句取込処理</definedName>
    <definedName name="コピｰ句取込処理" localSheetId="5">[55]!コピｰ句取込処理</definedName>
    <definedName name="コピｰ句取込処理">[59]!コピｰ句取込処理</definedName>
    <definedName name="コピー句一覧印刷処理" localSheetId="16">[59]!コピー句一覧印刷処理</definedName>
    <definedName name="コピー句一覧印刷処理" localSheetId="3">[59]!コピー句一覧印刷処理</definedName>
    <definedName name="コピー句一覧印刷処理" localSheetId="4">[59]!コピー句一覧印刷処理</definedName>
    <definedName name="コピー句一覧印刷処理" localSheetId="1">[59]!コピー句一覧印刷処理</definedName>
    <definedName name="コピー句一覧印刷処理" localSheetId="5">[55]!コピー句一覧印刷処理</definedName>
    <definedName name="コピー句一覧印刷処理">[59]!コピー句一覧印刷処理</definedName>
    <definedName name="ｻﾌﾞｼｽﾃﾑ">[10]para!$B$1</definedName>
    <definedName name="サブシステム名_台帳" localSheetId="16">#REF!</definedName>
    <definedName name="サブシステム名_台帳" localSheetId="0">#REF!</definedName>
    <definedName name="サブシステム名_台帳" localSheetId="3">#REF!</definedName>
    <definedName name="サブシステム名_台帳" localSheetId="4">#REF!</definedName>
    <definedName name="サブシステム名_台帳" localSheetId="1">#REF!</definedName>
    <definedName name="サブシステム名_台帳" localSheetId="5">#REF!</definedName>
    <definedName name="サブシステム名_台帳">#REF!</definedName>
    <definedName name="サブシステム名称" localSheetId="16">#REF!</definedName>
    <definedName name="サブシステム名称" localSheetId="3">#REF!</definedName>
    <definedName name="サブシステム名称" localSheetId="4">#REF!</definedName>
    <definedName name="サブシステム名称" localSheetId="1">#REF!</definedName>
    <definedName name="サブシステム名称" localSheetId="5">#REF!</definedName>
    <definedName name="サブシステム名称">#REF!</definedName>
    <definedName name="シート選択見だし">"ラベル 5"</definedName>
    <definedName name="システム規模一覧" localSheetId="16">#REF!</definedName>
    <definedName name="システム規模一覧" localSheetId="0">#REF!</definedName>
    <definedName name="システム規模一覧" localSheetId="3">#REF!</definedName>
    <definedName name="システム規模一覧" localSheetId="4">#REF!</definedName>
    <definedName name="システム規模一覧" localSheetId="1">#REF!</definedName>
    <definedName name="システム規模一覧" localSheetId="5">#REF!</definedName>
    <definedName name="システム規模一覧">#REF!</definedName>
    <definedName name="システム名称">"四角形 21"</definedName>
    <definedName name="ステータス" localSheetId="16">#REF!</definedName>
    <definedName name="ステータス" localSheetId="0">#REF!</definedName>
    <definedName name="ステータス" localSheetId="3">#REF!</definedName>
    <definedName name="ステータス" localSheetId="4">#REF!</definedName>
    <definedName name="ステータス" localSheetId="1">#REF!</definedName>
    <definedName name="ステータス" localSheetId="5">#REF!</definedName>
    <definedName name="ステータス">#REF!</definedName>
    <definedName name="その他規模_台帳" localSheetId="16">#REF!</definedName>
    <definedName name="その他規模_台帳" localSheetId="0">#REF!</definedName>
    <definedName name="その他規模_台帳" localSheetId="3">#REF!</definedName>
    <definedName name="その他規模_台帳" localSheetId="4">#REF!</definedName>
    <definedName name="その他規模_台帳" localSheetId="1">#REF!</definedName>
    <definedName name="その他規模_台帳" localSheetId="5">#REF!</definedName>
    <definedName name="その他規模_台帳">#REF!</definedName>
    <definedName name="ソフト名称">[60]ソフト一覧!$A$4:$A$234</definedName>
    <definedName name="ソフト情報">[60]ソフト一覧!$A$4:$R$234</definedName>
    <definedName name="タスクドキュメント１" localSheetId="16" hidden="1">#REF!</definedName>
    <definedName name="タスクドキュメント１" localSheetId="0" hidden="1">#REF!</definedName>
    <definedName name="タスクドキュメント１" localSheetId="3" hidden="1">#REF!</definedName>
    <definedName name="タスクドキュメント１" localSheetId="4" hidden="1">#REF!</definedName>
    <definedName name="タスクドキュメント１" localSheetId="1" hidden="1">#REF!</definedName>
    <definedName name="タスクドキュメント１" localSheetId="5" hidden="1">#REF!</definedName>
    <definedName name="タスクドキュメント１" hidden="1">#REF!</definedName>
    <definedName name="チーム">[61]SELECTER!$A$1:$A$5</definedName>
    <definedName name="チーム名" localSheetId="16">#REF!</definedName>
    <definedName name="チーム名" localSheetId="0">#REF!</definedName>
    <definedName name="チーム名" localSheetId="3">#REF!</definedName>
    <definedName name="チーム名" localSheetId="4">#REF!</definedName>
    <definedName name="チーム名" localSheetId="1">#REF!</definedName>
    <definedName name="チーム名" localSheetId="5">#REF!</definedName>
    <definedName name="チーム名">#REF!</definedName>
    <definedName name="ﾁｬﾈﾙ" localSheetId="16">#REF!</definedName>
    <definedName name="ﾁｬﾈﾙ" localSheetId="0">#REF!</definedName>
    <definedName name="ﾁｬﾈﾙ" localSheetId="3">#REF!</definedName>
    <definedName name="ﾁｬﾈﾙ" localSheetId="4">#REF!</definedName>
    <definedName name="ﾁｬﾈﾙ" localSheetId="1">#REF!</definedName>
    <definedName name="ﾁｬﾈﾙ" localSheetId="5">#REF!</definedName>
    <definedName name="ﾁｬﾈﾙ">#REF!</definedName>
    <definedName name="っっｄ" localSheetId="10" hidden="1">{#N/A,#N/A,FALSE,"見積書 (1)";#N/A,#N/A,FALSE,"見積書 (2)";#N/A,#N/A,FALSE,"見積書 (3)"}</definedName>
    <definedName name="っっｄ" localSheetId="16" hidden="1">{#N/A,#N/A,FALSE,"見積書 (1)";#N/A,#N/A,FALSE,"見積書 (2)";#N/A,#N/A,FALSE,"見積書 (3)"}</definedName>
    <definedName name="っっｄ" localSheetId="0" hidden="1">{#N/A,#N/A,FALSE,"見積書 (1)";#N/A,#N/A,FALSE,"見積書 (2)";#N/A,#N/A,FALSE,"見積書 (3)"}</definedName>
    <definedName name="っっｄ" localSheetId="3" hidden="1">{#N/A,#N/A,FALSE,"見積書 (1)";#N/A,#N/A,FALSE,"見積書 (2)";#N/A,#N/A,FALSE,"見積書 (3)"}</definedName>
    <definedName name="っっｄ" localSheetId="4" hidden="1">{#N/A,#N/A,FALSE,"見積書 (1)";#N/A,#N/A,FALSE,"見積書 (2)";#N/A,#N/A,FALSE,"見積書 (3)"}</definedName>
    <definedName name="っっｄ" localSheetId="5" hidden="1">{#N/A,#N/A,FALSE,"見積書 (1)";#N/A,#N/A,FALSE,"見積書 (2)";#N/A,#N/A,FALSE,"見積書 (3)"}</definedName>
    <definedName name="っっｄ" localSheetId="2" hidden="1">{#N/A,#N/A,FALSE,"見積書 (1)";#N/A,#N/A,FALSE,"見積書 (2)";#N/A,#N/A,FALSE,"見積書 (3)"}</definedName>
    <definedName name="っっｄ" localSheetId="9" hidden="1">{#N/A,#N/A,FALSE,"見積書 (1)";#N/A,#N/A,FALSE,"見積書 (2)";#N/A,#N/A,FALSE,"見積書 (3)"}</definedName>
    <definedName name="っっｄ" hidden="1">{#N/A,#N/A,FALSE,"見積書 (1)";#N/A,#N/A,FALSE,"見積書 (2)";#N/A,#N/A,FALSE,"見積書 (3)"}</definedName>
    <definedName name="データベース" localSheetId="16">#REF!</definedName>
    <definedName name="データベース" localSheetId="0">#REF!</definedName>
    <definedName name="データベース" localSheetId="3">#REF!</definedName>
    <definedName name="データベース" localSheetId="4">#REF!</definedName>
    <definedName name="データベース" localSheetId="1">#REF!</definedName>
    <definedName name="データベース" localSheetId="5">#REF!</definedName>
    <definedName name="データベース">#REF!</definedName>
    <definedName name="データ部" localSheetId="0">'[62]ｶｽﾄﾏｲｽﾞ一覧(ORGINAL)'!#REF!</definedName>
    <definedName name="データ部" localSheetId="3">'[62]ｶｽﾄﾏｲｽﾞ一覧(ORGINAL)'!#REF!</definedName>
    <definedName name="データ部">'[62]ｶｽﾄﾏｲｽﾞ一覧(ORGINAL)'!#REF!</definedName>
    <definedName name="データ開始日" localSheetId="3">[59]グラフデータ!$E$6</definedName>
    <definedName name="データ開始日" localSheetId="4">[59]グラフデータ!$E$6</definedName>
    <definedName name="データ開始日" localSheetId="5">[38]グラフデータ!$E$6</definedName>
    <definedName name="データ開始日">[59]グラフデータ!$E$6</definedName>
    <definedName name="テーブルレイアウト雛型_日_" localSheetId="16">#REF!</definedName>
    <definedName name="テーブルレイアウト雛型_日_" localSheetId="0">#REF!</definedName>
    <definedName name="テーブルレイアウト雛型_日_" localSheetId="3">#REF!</definedName>
    <definedName name="テーブルレイアウト雛型_日_" localSheetId="4">#REF!</definedName>
    <definedName name="テーブルレイアウト雛型_日_" localSheetId="1">#REF!</definedName>
    <definedName name="テーブルレイアウト雛型_日_" localSheetId="5">#REF!</definedName>
    <definedName name="テーブルレイアウト雛型_日_">#REF!</definedName>
    <definedName name="ドキュメント１_台帳" localSheetId="16">#REF!</definedName>
    <definedName name="ドキュメント１_台帳" localSheetId="0">#REF!</definedName>
    <definedName name="ドキュメント１_台帳" localSheetId="3">#REF!</definedName>
    <definedName name="ドキュメント１_台帳" localSheetId="4">#REF!</definedName>
    <definedName name="ドキュメント１_台帳" localSheetId="1">#REF!</definedName>
    <definedName name="ドキュメント１_台帳" localSheetId="5">#REF!</definedName>
    <definedName name="ドキュメント１_台帳">#REF!</definedName>
    <definedName name="ドキュメント２_台帳" localSheetId="16">#REF!</definedName>
    <definedName name="ドキュメント２_台帳" localSheetId="0">#REF!</definedName>
    <definedName name="ドキュメント２_台帳" localSheetId="3">#REF!</definedName>
    <definedName name="ドキュメント２_台帳" localSheetId="4">#REF!</definedName>
    <definedName name="ドキュメント２_台帳" localSheetId="1">#REF!</definedName>
    <definedName name="ドキュメント２_台帳" localSheetId="5">#REF!</definedName>
    <definedName name="ドキュメント２_台帳">#REF!</definedName>
    <definedName name="ドキュメント３_台帳" localSheetId="16">#REF!</definedName>
    <definedName name="ドキュメント３_台帳" localSheetId="0">#REF!</definedName>
    <definedName name="ドキュメント３_台帳" localSheetId="3">#REF!</definedName>
    <definedName name="ドキュメント３_台帳" localSheetId="4">#REF!</definedName>
    <definedName name="ドキュメント３_台帳" localSheetId="1">#REF!</definedName>
    <definedName name="ドキュメント３_台帳" localSheetId="5">#REF!</definedName>
    <definedName name="ドキュメント３_台帳">#REF!</definedName>
    <definedName name="トラフィック管理" localSheetId="16">#REF!</definedName>
    <definedName name="トラフィック管理" localSheetId="3">#REF!</definedName>
    <definedName name="トラフィック管理" localSheetId="4">#REF!</definedName>
    <definedName name="トラフィック管理" localSheetId="1">#REF!</definedName>
    <definedName name="トラフィック管理" localSheetId="5">#REF!</definedName>
    <definedName name="トラフィック管理">#REF!</definedName>
    <definedName name="バッチファイル取込処理" localSheetId="16">[59]!バッチファイル取込処理</definedName>
    <definedName name="バッチファイル取込処理" localSheetId="3">[59]!バッチファイル取込処理</definedName>
    <definedName name="バッチファイル取込処理" localSheetId="4">[59]!バッチファイル取込処理</definedName>
    <definedName name="バッチファイル取込処理" localSheetId="1">[59]!バッチファイル取込処理</definedName>
    <definedName name="バッチファイル取込処理" localSheetId="5">[55]!バッチファイル取込処理</definedName>
    <definedName name="バッチファイル取込処理">[59]!バッチファイル取込処理</definedName>
    <definedName name="プログラムNo_DB" localSheetId="16">#REF!</definedName>
    <definedName name="プログラムNo_DB" localSheetId="0">#REF!</definedName>
    <definedName name="プログラムNo_DB" localSheetId="3">#REF!</definedName>
    <definedName name="プログラムNo_DB" localSheetId="4">#REF!</definedName>
    <definedName name="プログラムNo_DB" localSheetId="1">#REF!</definedName>
    <definedName name="プログラムNo_DB" localSheetId="5">#REF!</definedName>
    <definedName name="プログラムNo_DB">#REF!</definedName>
    <definedName name="プログラムテスト実績">[2]進捗管理表!$AC$3:$AC$225</definedName>
    <definedName name="プログラムテスト予定">[2]進捗管理表!$AB$3:$AB$225</definedName>
    <definedName name="プログラム設計実績">[2]進捗管理表!$Y$3:$Y$225</definedName>
    <definedName name="プログラム設計予定">[2]進捗管理表!$X$3:$X$225</definedName>
    <definedName name="ヘッダフォーム">"図形グループ 29"</definedName>
    <definedName name="メッセージ入力ダイアログ表示" localSheetId="16">[63]!メッセージ入力ダイアログ表示</definedName>
    <definedName name="メッセージ入力ダイアログ表示" localSheetId="3">[63]!メッセージ入力ダイアログ表示</definedName>
    <definedName name="メッセージ入力ダイアログ表示" localSheetId="4">[63]!メッセージ入力ダイアログ表示</definedName>
    <definedName name="メッセージ入力ダイアログ表示" localSheetId="1">[63]!メッセージ入力ダイアログ表示</definedName>
    <definedName name="メッセージ入力ダイアログ表示" localSheetId="5">[63]!メッセージ入力ダイアログ表示</definedName>
    <definedName name="メッセージ入力ダイアログ表示">#N/A</definedName>
    <definedName name="レビュー" localSheetId="16">#REF!</definedName>
    <definedName name="レビュー" localSheetId="0">#REF!</definedName>
    <definedName name="レビュー" localSheetId="3">#REF!</definedName>
    <definedName name="レビュー" localSheetId="4">#REF!</definedName>
    <definedName name="レビュー" localSheetId="1">#REF!</definedName>
    <definedName name="レビュー" localSheetId="5">#REF!</definedName>
    <definedName name="レビュー">#REF!</definedName>
    <definedName name="レビュー２" localSheetId="16">#REF!</definedName>
    <definedName name="レビュー２" localSheetId="3">#REF!</definedName>
    <definedName name="レビュー２" localSheetId="4">#REF!</definedName>
    <definedName name="レビュー２" localSheetId="1">#REF!</definedName>
    <definedName name="レビュー２" localSheetId="5">#REF!</definedName>
    <definedName name="レビュー２">#REF!</definedName>
    <definedName name="ﾚﾋﾞｭｰ密度基準値" localSheetId="16">#REF!</definedName>
    <definedName name="ﾚﾋﾞｭｰ密度基準値" localSheetId="3">#REF!</definedName>
    <definedName name="ﾚﾋﾞｭｰ密度基準値" localSheetId="4">#REF!</definedName>
    <definedName name="ﾚﾋﾞｭｰ密度基準値" localSheetId="1">#REF!</definedName>
    <definedName name="ﾚﾋﾞｭｰ密度基準値" localSheetId="5">#REF!</definedName>
    <definedName name="ﾚﾋﾞｭｰ密度基準値">#REF!</definedName>
    <definedName name="ﾚﾋﾞｭｰ密度目標値" localSheetId="16">#REF!</definedName>
    <definedName name="ﾚﾋﾞｭｰ密度目標値" localSheetId="3">#REF!</definedName>
    <definedName name="ﾚﾋﾞｭｰ密度目標値" localSheetId="4">#REF!</definedName>
    <definedName name="ﾚﾋﾞｭｰ密度目標値" localSheetId="1">#REF!</definedName>
    <definedName name="ﾚﾋﾞｭｰ密度目標値" localSheetId="5">#REF!</definedName>
    <definedName name="ﾚﾋﾞｭｰ密度目標値">#REF!</definedName>
    <definedName name="ワイドに" localSheetId="16">[64]!ワイドに</definedName>
    <definedName name="ワイドに" localSheetId="3">[64]!ワイドに</definedName>
    <definedName name="ワイドに" localSheetId="4">[64]!ワイドに</definedName>
    <definedName name="ワイドに" localSheetId="1">[64]!ワイドに</definedName>
    <definedName name="ワイドに" localSheetId="5">[64]!ワイドに</definedName>
    <definedName name="ワイドに">[64]!ワイドに</definedName>
    <definedName name="安藤" localSheetId="16" hidden="1">#REF!</definedName>
    <definedName name="安藤" localSheetId="0" hidden="1">#REF!</definedName>
    <definedName name="安藤" localSheetId="3" hidden="1">#REF!</definedName>
    <definedName name="安藤" localSheetId="4" hidden="1">#REF!</definedName>
    <definedName name="安藤" localSheetId="1" hidden="1">#REF!</definedName>
    <definedName name="安藤" localSheetId="5" hidden="1">#REF!</definedName>
    <definedName name="安藤" hidden="1">#REF!</definedName>
    <definedName name="版本" hidden="1">{"'Sheet1'!$A$92:$B$92","'Sheet1'!$A$1:$J$92"}</definedName>
    <definedName name="報告資料作成日" localSheetId="3">[59]基本情報!$D$7</definedName>
    <definedName name="報告資料作成日" localSheetId="4">[59]基本情報!$D$7</definedName>
    <definedName name="報告資料作成日" localSheetId="5">[38]基本情報!$D$7</definedName>
    <definedName name="報告資料作成日">[59]基本情報!$D$7</definedName>
    <definedName name="変DB2" localSheetId="16">#REF!</definedName>
    <definedName name="変DB2" localSheetId="0">#REF!</definedName>
    <definedName name="変DB2" localSheetId="3">#REF!</definedName>
    <definedName name="変DB2" localSheetId="4">#REF!</definedName>
    <definedName name="変DB2" localSheetId="1">#REF!</definedName>
    <definedName name="変DB2" localSheetId="5">#REF!</definedName>
    <definedName name="変DB2">#REF!</definedName>
    <definedName name="表" localSheetId="0">[65]Sheet1!#REF!</definedName>
    <definedName name="表" localSheetId="3">[65]Sheet1!#REF!</definedName>
    <definedName name="表">[65]Sheet1!#REF!</definedName>
    <definedName name="表紙Ｑ" localSheetId="16">#REF!</definedName>
    <definedName name="表紙Ｑ" localSheetId="0">#REF!</definedName>
    <definedName name="表紙Ｑ" localSheetId="3">#REF!</definedName>
    <definedName name="表紙Ｑ" localSheetId="4">#REF!</definedName>
    <definedName name="表紙Ｑ" localSheetId="1">#REF!</definedName>
    <definedName name="表紙Ｑ" localSheetId="5">#REF!</definedName>
    <definedName name="表紙Ｑ">#REF!</definedName>
    <definedName name="表紙入力">"フォーム 1"</definedName>
    <definedName name="別紙１_プログラム規模一覧ＤＤ後">NA()</definedName>
    <definedName name="车辆检查法精密评价检查" localSheetId="16" hidden="1">#REF!</definedName>
    <definedName name="车辆检查法精密评价检查" localSheetId="0" hidden="1">#REF!</definedName>
    <definedName name="车辆检查法精密评价检查" localSheetId="3" hidden="1">#REF!</definedName>
    <definedName name="车辆检查法精密评价检查" localSheetId="4" hidden="1">#REF!</definedName>
    <definedName name="车辆检查法精密评价检查" localSheetId="1" hidden="1">#REF!</definedName>
    <definedName name="车辆检查法精密评价检查" localSheetId="5" hidden="1">#REF!</definedName>
    <definedName name="车辆检查法精密评价检查" hidden="1">#REF!</definedName>
    <definedName name="大日程概要" localSheetId="10" hidden="1">{#N/A,#N/A,FALSE,"見積書 (1)";#N/A,#N/A,FALSE,"見積書 (2)";#N/A,#N/A,FALSE,"見積書 (3)"}</definedName>
    <definedName name="大日程概要" localSheetId="12" hidden="1">{#N/A,#N/A,FALSE,"見積書 (1)";#N/A,#N/A,FALSE,"見積書 (2)";#N/A,#N/A,FALSE,"見積書 (3)"}</definedName>
    <definedName name="大日程概要" localSheetId="16" hidden="1">{#N/A,#N/A,FALSE,"見積書 (1)";#N/A,#N/A,FALSE,"見積書 (2)";#N/A,#N/A,FALSE,"見積書 (3)"}</definedName>
    <definedName name="大日程概要" localSheetId="0" hidden="1">{#N/A,#N/A,FALSE,"見積書 (1)";#N/A,#N/A,FALSE,"見積書 (2)";#N/A,#N/A,FALSE,"見積書 (3)"}</definedName>
    <definedName name="大日程概要" localSheetId="3" hidden="1">{#N/A,#N/A,FALSE,"見積書 (1)";#N/A,#N/A,FALSE,"見積書 (2)";#N/A,#N/A,FALSE,"見積書 (3)"}</definedName>
    <definedName name="大日程概要" localSheetId="4" hidden="1">{#N/A,#N/A,FALSE,"見積書 (1)";#N/A,#N/A,FALSE,"見積書 (2)";#N/A,#N/A,FALSE,"見積書 (3)"}</definedName>
    <definedName name="大日程概要" localSheetId="1" hidden="1">{#N/A,#N/A,FALSE,"見積書 (1)";#N/A,#N/A,FALSE,"見積書 (2)";#N/A,#N/A,FALSE,"見積書 (3)"}</definedName>
    <definedName name="大日程概要" localSheetId="5" hidden="1">{#N/A,#N/A,FALSE,"見積書 (1)";#N/A,#N/A,FALSE,"見積書 (2)";#N/A,#N/A,FALSE,"見積書 (3)"}</definedName>
    <definedName name="大日程概要" localSheetId="2" hidden="1">{#N/A,#N/A,FALSE,"見積書 (1)";#N/A,#N/A,FALSE,"見積書 (2)";#N/A,#N/A,FALSE,"見積書 (3)"}</definedName>
    <definedName name="大日程概要" localSheetId="8" hidden="1">{#N/A,#N/A,FALSE,"見積書 (1)";#N/A,#N/A,FALSE,"見積書 (2)";#N/A,#N/A,FALSE,"見積書 (3)"}</definedName>
    <definedName name="大日程概要" localSheetId="9" hidden="1">{#N/A,#N/A,FALSE,"見積書 (1)";#N/A,#N/A,FALSE,"見積書 (2)";#N/A,#N/A,FALSE,"見積書 (3)"}</definedName>
    <definedName name="大日程概要" localSheetId="11" hidden="1">{#N/A,#N/A,FALSE,"見積書 (1)";#N/A,#N/A,FALSE,"見積書 (2)";#N/A,#N/A,FALSE,"見積書 (3)"}</definedName>
    <definedName name="大日程概要" localSheetId="13" hidden="1">{#N/A,#N/A,FALSE,"見積書 (1)";#N/A,#N/A,FALSE,"見積書 (2)";#N/A,#N/A,FALSE,"見積書 (3)"}</definedName>
    <definedName name="大日程概要" hidden="1">{#N/A,#N/A,FALSE,"見積書 (1)";#N/A,#N/A,FALSE,"見積書 (2)";#N/A,#N/A,FALSE,"見積書 (3)"}</definedName>
    <definedName name="大日程详细" localSheetId="10" hidden="1">{#N/A,#N/A,FALSE,"見積書 (1)";#N/A,#N/A,FALSE,"見積書 (2)";#N/A,#N/A,FALSE,"見積書 (3)"}</definedName>
    <definedName name="大日程详细" localSheetId="12" hidden="1">{#N/A,#N/A,FALSE,"見積書 (1)";#N/A,#N/A,FALSE,"見積書 (2)";#N/A,#N/A,FALSE,"見積書 (3)"}</definedName>
    <definedName name="大日程详细" localSheetId="16" hidden="1">{#N/A,#N/A,FALSE,"見積書 (1)";#N/A,#N/A,FALSE,"見積書 (2)";#N/A,#N/A,FALSE,"見積書 (3)"}</definedName>
    <definedName name="大日程详细" localSheetId="0" hidden="1">{#N/A,#N/A,FALSE,"見積書 (1)";#N/A,#N/A,FALSE,"見積書 (2)";#N/A,#N/A,FALSE,"見積書 (3)"}</definedName>
    <definedName name="大日程详细" localSheetId="3" hidden="1">{#N/A,#N/A,FALSE,"見積書 (1)";#N/A,#N/A,FALSE,"見積書 (2)";#N/A,#N/A,FALSE,"見積書 (3)"}</definedName>
    <definedName name="大日程详细" localSheetId="4" hidden="1">{#N/A,#N/A,FALSE,"見積書 (1)";#N/A,#N/A,FALSE,"見積書 (2)";#N/A,#N/A,FALSE,"見積書 (3)"}</definedName>
    <definedName name="大日程详细" localSheetId="1" hidden="1">{#N/A,#N/A,FALSE,"見積書 (1)";#N/A,#N/A,FALSE,"見積書 (2)";#N/A,#N/A,FALSE,"見積書 (3)"}</definedName>
    <definedName name="大日程详细" localSheetId="5" hidden="1">{#N/A,#N/A,FALSE,"見積書 (1)";#N/A,#N/A,FALSE,"見積書 (2)";#N/A,#N/A,FALSE,"見積書 (3)"}</definedName>
    <definedName name="大日程详细" localSheetId="2" hidden="1">{#N/A,#N/A,FALSE,"見積書 (1)";#N/A,#N/A,FALSE,"見積書 (2)";#N/A,#N/A,FALSE,"見積書 (3)"}</definedName>
    <definedName name="大日程详细" localSheetId="8" hidden="1">{#N/A,#N/A,FALSE,"見積書 (1)";#N/A,#N/A,FALSE,"見積書 (2)";#N/A,#N/A,FALSE,"見積書 (3)"}</definedName>
    <definedName name="大日程详细" localSheetId="9" hidden="1">{#N/A,#N/A,FALSE,"見積書 (1)";#N/A,#N/A,FALSE,"見積書 (2)";#N/A,#N/A,FALSE,"見積書 (3)"}</definedName>
    <definedName name="大日程详细" localSheetId="11" hidden="1">{#N/A,#N/A,FALSE,"見積書 (1)";#N/A,#N/A,FALSE,"見積書 (2)";#N/A,#N/A,FALSE,"見積書 (3)"}</definedName>
    <definedName name="大日程详细" localSheetId="13" hidden="1">{#N/A,#N/A,FALSE,"見積書 (1)";#N/A,#N/A,FALSE,"見積書 (2)";#N/A,#N/A,FALSE,"見積書 (3)"}</definedName>
    <definedName name="大日程详细" hidden="1">{#N/A,#N/A,FALSE,"見積書 (1)";#N/A,#N/A,FALSE,"見積書 (2)";#N/A,#N/A,FALSE,"見積書 (3)"}</definedName>
    <definedName name="担当">[61]SELECTER!$B$1:$B$14</definedName>
    <definedName name="単体テスト不具合件数">[66]関連ｻﾌﾞ!$U$1:[66]関連ｻﾌﾞ!$U$3000</definedName>
    <definedName name="単体テスト件数">[66]関連ｻﾌﾞ!$T$1:[66]関連ｻﾌﾞ!$T$3000</definedName>
    <definedName name="単体テスト実績完了日">[66]関連ｻﾌﾞ!$R$1:[66]関連ｻﾌﾞ!$R$3000</definedName>
    <definedName name="単体テスト実績着手日">[66]関連ｻﾌﾞ!$Q$1:[66]関連ｻﾌﾞ!$Q$3000</definedName>
    <definedName name="単体テスト予定完了日">[66]関連ｻﾌﾞ!$P$1:[66]関連ｻﾌﾞ!$P$3000</definedName>
    <definedName name="単体テスト予定着手日">[66]関連ｻﾌﾞ!$O$1:[66]関連ｻﾌﾞ!$O$3000</definedName>
    <definedName name="当週" localSheetId="16">#REF!</definedName>
    <definedName name="当週" localSheetId="0">#REF!</definedName>
    <definedName name="当週" localSheetId="3">#REF!</definedName>
    <definedName name="当週" localSheetId="4">#REF!</definedName>
    <definedName name="当週" localSheetId="1">#REF!</definedName>
    <definedName name="当週" localSheetId="5">#REF!</definedName>
    <definedName name="当週">#REF!</definedName>
    <definedName name="導入時期う" localSheetId="16" hidden="1">#REF!</definedName>
    <definedName name="導入時期う" localSheetId="0" hidden="1">#REF!</definedName>
    <definedName name="導入時期う" localSheetId="3" hidden="1">#REF!</definedName>
    <definedName name="導入時期う" localSheetId="4" hidden="1">#REF!</definedName>
    <definedName name="導入時期う" localSheetId="1" hidden="1">#REF!</definedName>
    <definedName name="導入時期う" localSheetId="5" hidden="1">#REF!</definedName>
    <definedName name="導入時期う" hidden="1">#REF!</definedName>
    <definedName name="得意先マスタ" localSheetId="16">#REF!</definedName>
    <definedName name="得意先マスタ" localSheetId="3">#REF!</definedName>
    <definedName name="得意先マスタ" localSheetId="4">#REF!</definedName>
    <definedName name="得意先マスタ" localSheetId="1">#REF!</definedName>
    <definedName name="得意先マスタ" localSheetId="5">#REF!</definedName>
    <definedName name="得意先マスタ">#REF!</definedName>
    <definedName name="対応OS選択" localSheetId="16">[67]!対応OS選択</definedName>
    <definedName name="対応OS選択" localSheetId="3">[67]!対応OS選択</definedName>
    <definedName name="対応OS選択" localSheetId="4">[67]!対応OS選択</definedName>
    <definedName name="対応OS選択" localSheetId="1">[67]!対応OS選択</definedName>
    <definedName name="対応OS選択" localSheetId="5">[59]!対応OS選択</definedName>
    <definedName name="対応OS選択">[67]!対応OS選択</definedName>
    <definedName name="対応OS選択ダイアログ表示" localSheetId="16">[67]!対応OS選択ダイアログ表示</definedName>
    <definedName name="対応OS選択ダイアログ表示" localSheetId="3">[67]!対応OS選択ダイアログ表示</definedName>
    <definedName name="対応OS選択ダイアログ表示" localSheetId="4">[67]!対応OS選択ダイアログ表示</definedName>
    <definedName name="対応OS選択ダイアログ表示" localSheetId="1">[67]!対応OS選択ダイアログ表示</definedName>
    <definedName name="対応OS選択ダイアログ表示" localSheetId="5">[59]!対応OS選択ダイアログ表示</definedName>
    <definedName name="対応OS選択ダイアログ表示">[67]!対応OS選択ダイアログ表示</definedName>
    <definedName name="対応システム選択" localSheetId="16">[67]!対応システム選択</definedName>
    <definedName name="対応システム選択" localSheetId="3">[67]!対応システム選択</definedName>
    <definedName name="対応システム選択" localSheetId="4">[67]!対応システム選択</definedName>
    <definedName name="対応システム選択" localSheetId="1">[67]!対応システム選択</definedName>
    <definedName name="対応システム選択" localSheetId="5">[59]!対応システム選択</definedName>
    <definedName name="対応システム選択">[67]!対応システム選択</definedName>
    <definedName name="対応システム選択ダイアログ表示" localSheetId="16">[67]!対応システム選択ダイアログ表示</definedName>
    <definedName name="対応システム選択ダイアログ表示" localSheetId="3">[67]!対応システム選択ダイアログ表示</definedName>
    <definedName name="対応システム選択ダイアログ表示" localSheetId="4">[67]!対応システム選択ダイアログ表示</definedName>
    <definedName name="対応システム選択ダイアログ表示" localSheetId="1">[67]!対応システム選択ダイアログ表示</definedName>
    <definedName name="対応システム選択ダイアログ表示" localSheetId="5">[59]!対応システム選択ダイアログ表示</definedName>
    <definedName name="対応システム選択ダイアログ表示">[67]!対応システム選択ダイアログ表示</definedName>
    <definedName name="発行時期" localSheetId="16">#REF!</definedName>
    <definedName name="発行時期" localSheetId="0">#REF!</definedName>
    <definedName name="発行時期" localSheetId="3">#REF!</definedName>
    <definedName name="発行時期" localSheetId="4">#REF!</definedName>
    <definedName name="発行時期" localSheetId="1">#REF!</definedName>
    <definedName name="発行時期" localSheetId="5">#REF!</definedName>
    <definedName name="発行時期">#REF!</definedName>
    <definedName name="発行先">[68]基本情報!$D$17:$E$66</definedName>
    <definedName name="発行元">[68]基本情報!$B$17:$C$66</definedName>
    <definedName name="方針">[69]SELECTER!$C$1:$C$5</definedName>
    <definedName name="分類" localSheetId="3">[70]課題一覧!$B:$B</definedName>
    <definedName name="分類" localSheetId="4">[70]課題一覧!$B:$B</definedName>
    <definedName name="分類" localSheetId="5">[66]課題一覧!$B:$B</definedName>
    <definedName name="分類">[70]課題一覧!$B:$B</definedName>
    <definedName name="附表一" localSheetId="10" hidden="1">{#N/A,#N/A,FALSE,"見積書 (1)";#N/A,#N/A,FALSE,"見積書 (2)";#N/A,#N/A,FALSE,"見積書 (3)"}</definedName>
    <definedName name="附表一" localSheetId="12" hidden="1">{#N/A,#N/A,FALSE,"見積書 (1)";#N/A,#N/A,FALSE,"見積書 (2)";#N/A,#N/A,FALSE,"見積書 (3)"}</definedName>
    <definedName name="附表一" localSheetId="16" hidden="1">{#N/A,#N/A,FALSE,"見積書 (1)";#N/A,#N/A,FALSE,"見積書 (2)";#N/A,#N/A,FALSE,"見積書 (3)"}</definedName>
    <definedName name="附表一" localSheetId="0" hidden="1">{#N/A,#N/A,FALSE,"見積書 (1)";#N/A,#N/A,FALSE,"見積書 (2)";#N/A,#N/A,FALSE,"見積書 (3)"}</definedName>
    <definedName name="附表一" localSheetId="3" hidden="1">{#N/A,#N/A,FALSE,"見積書 (1)";#N/A,#N/A,FALSE,"見積書 (2)";#N/A,#N/A,FALSE,"見積書 (3)"}</definedName>
    <definedName name="附表一" localSheetId="4" hidden="1">{#N/A,#N/A,FALSE,"見積書 (1)";#N/A,#N/A,FALSE,"見積書 (2)";#N/A,#N/A,FALSE,"見積書 (3)"}</definedName>
    <definedName name="附表一" localSheetId="1" hidden="1">{#N/A,#N/A,FALSE,"見積書 (1)";#N/A,#N/A,FALSE,"見積書 (2)";#N/A,#N/A,FALSE,"見積書 (3)"}</definedName>
    <definedName name="附表一" localSheetId="5" hidden="1">{#N/A,#N/A,FALSE,"見積書 (1)";#N/A,#N/A,FALSE,"見積書 (2)";#N/A,#N/A,FALSE,"見積書 (3)"}</definedName>
    <definedName name="附表一" localSheetId="2" hidden="1">{#N/A,#N/A,FALSE,"見積書 (1)";#N/A,#N/A,FALSE,"見積書 (2)";#N/A,#N/A,FALSE,"見積書 (3)"}</definedName>
    <definedName name="附表一" localSheetId="8" hidden="1">{#N/A,#N/A,FALSE,"見積書 (1)";#N/A,#N/A,FALSE,"見積書 (2)";#N/A,#N/A,FALSE,"見積書 (3)"}</definedName>
    <definedName name="附表一" localSheetId="9" hidden="1">{#N/A,#N/A,FALSE,"見積書 (1)";#N/A,#N/A,FALSE,"見積書 (2)";#N/A,#N/A,FALSE,"見積書 (3)"}</definedName>
    <definedName name="附表一" localSheetId="11" hidden="1">{#N/A,#N/A,FALSE,"見積書 (1)";#N/A,#N/A,FALSE,"見積書 (2)";#N/A,#N/A,FALSE,"見積書 (3)"}</definedName>
    <definedName name="附表一" localSheetId="13" hidden="1">{#N/A,#N/A,FALSE,"見積書 (1)";#N/A,#N/A,FALSE,"見積書 (2)";#N/A,#N/A,FALSE,"見積書 (3)"}</definedName>
    <definedName name="附表一" hidden="1">{#N/A,#N/A,FALSE,"見積書 (1)";#N/A,#N/A,FALSE,"見積書 (2)";#N/A,#N/A,FALSE,"見積書 (3)"}</definedName>
    <definedName name="複雑度" localSheetId="16">#REF!</definedName>
    <definedName name="複雑度" localSheetId="0">#REF!</definedName>
    <definedName name="複雑度" localSheetId="3">#REF!</definedName>
    <definedName name="複雑度" localSheetId="4">#REF!</definedName>
    <definedName name="複雑度" localSheetId="1">#REF!</definedName>
    <definedName name="複雑度" localSheetId="5">#REF!</definedName>
    <definedName name="複雑度">#REF!</definedName>
    <definedName name="複雑度表" localSheetId="16">#REF!</definedName>
    <definedName name="複雑度表" localSheetId="3">#REF!</definedName>
    <definedName name="複雑度表" localSheetId="4">#REF!</definedName>
    <definedName name="複雑度表" localSheetId="1">#REF!</definedName>
    <definedName name="複雑度表" localSheetId="5">#REF!</definedName>
    <definedName name="複雑度表">#REF!</definedName>
    <definedName name="給与システムカスタマイズ見積仕様２" localSheetId="10" hidden="1">{#N/A,#N/A,FALSE,"見積書 (1)";#N/A,#N/A,FALSE,"見積書 (2)";#N/A,#N/A,FALSE,"見積書 (3)"}</definedName>
    <definedName name="給与システムカスタマイズ見積仕様２" localSheetId="12" hidden="1">{#N/A,#N/A,FALSE,"見積書 (1)";#N/A,#N/A,FALSE,"見積書 (2)";#N/A,#N/A,FALSE,"見積書 (3)"}</definedName>
    <definedName name="給与システムカスタマイズ見積仕様２" localSheetId="16" hidden="1">{#N/A,#N/A,FALSE,"見積書 (1)";#N/A,#N/A,FALSE,"見積書 (2)";#N/A,#N/A,FALSE,"見積書 (3)"}</definedName>
    <definedName name="給与システムカスタマイズ見積仕様２" localSheetId="0" hidden="1">{#N/A,#N/A,FALSE,"見積書 (1)";#N/A,#N/A,FALSE,"見積書 (2)";#N/A,#N/A,FALSE,"見積書 (3)"}</definedName>
    <definedName name="給与システムカスタマイズ見積仕様２" localSheetId="3" hidden="1">{#N/A,#N/A,FALSE,"見積書 (1)";#N/A,#N/A,FALSE,"見積書 (2)";#N/A,#N/A,FALSE,"見積書 (3)"}</definedName>
    <definedName name="給与システムカスタマイズ見積仕様２" localSheetId="4" hidden="1">{#N/A,#N/A,FALSE,"見積書 (1)";#N/A,#N/A,FALSE,"見積書 (2)";#N/A,#N/A,FALSE,"見積書 (3)"}</definedName>
    <definedName name="給与システムカスタマイズ見積仕様２" localSheetId="1" hidden="1">{#N/A,#N/A,FALSE,"見積書 (1)";#N/A,#N/A,FALSE,"見積書 (2)";#N/A,#N/A,FALSE,"見積書 (3)"}</definedName>
    <definedName name="給与システムカスタマイズ見積仕様２" localSheetId="5" hidden="1">{#N/A,#N/A,FALSE,"見積書 (1)";#N/A,#N/A,FALSE,"見積書 (2)";#N/A,#N/A,FALSE,"見積書 (3)"}</definedName>
    <definedName name="給与システムカスタマイズ見積仕様２" localSheetId="2" hidden="1">{#N/A,#N/A,FALSE,"見積書 (1)";#N/A,#N/A,FALSE,"見積書 (2)";#N/A,#N/A,FALSE,"見積書 (3)"}</definedName>
    <definedName name="給与システムカスタマイズ見積仕様２" localSheetId="8" hidden="1">{#N/A,#N/A,FALSE,"見積書 (1)";#N/A,#N/A,FALSE,"見積書 (2)";#N/A,#N/A,FALSE,"見積書 (3)"}</definedName>
    <definedName name="給与システムカスタマイズ見積仕様２" localSheetId="9" hidden="1">{#N/A,#N/A,FALSE,"見積書 (1)";#N/A,#N/A,FALSE,"見積書 (2)";#N/A,#N/A,FALSE,"見積書 (3)"}</definedName>
    <definedName name="給与システムカスタマイズ見積仕様２" localSheetId="11" hidden="1">{#N/A,#N/A,FALSE,"見積書 (1)";#N/A,#N/A,FALSE,"見積書 (2)";#N/A,#N/A,FALSE,"見積書 (3)"}</definedName>
    <definedName name="給与システムカスタマイズ見積仕様２" localSheetId="13" hidden="1">{#N/A,#N/A,FALSE,"見積書 (1)";#N/A,#N/A,FALSE,"見積書 (2)";#N/A,#N/A,FALSE,"見積書 (3)"}</definedName>
    <definedName name="給与システムカスタマイズ見積仕様２" hidden="1">{#N/A,#N/A,FALSE,"見積書 (1)";#N/A,#N/A,FALSE,"見積書 (2)";#N/A,#N/A,FALSE,"見積書 (3)"}</definedName>
    <definedName name="根拠">[69]SELECTER!$D$1:$D$15</definedName>
    <definedName name="工程">[68]基本情報!$H$17:$I$66</definedName>
    <definedName name="工程ＰＧＭ開発" localSheetId="0">'[8]バグ一覧(連結)'!#REF!</definedName>
    <definedName name="工程ＰＧＭ開発" localSheetId="3">'[8]バグ一覧(連結)'!#REF!</definedName>
    <definedName name="工程ＰＧＭ開発" localSheetId="4">'[8]バグ一覧(連結)'!#REF!</definedName>
    <definedName name="工程ＰＧＭ開発" localSheetId="1">'[8]バグ一覧(連結)'!#REF!</definedName>
    <definedName name="工程ＰＧＭ開発" localSheetId="5">'[8]バグ一覧(連結)'!#REF!</definedName>
    <definedName name="工程ＰＧＭ開発">'[8]バグ一覧(連結)'!#REF!</definedName>
    <definedName name="工程その他" localSheetId="0">'[8]バグ一覧(連結)'!#REF!</definedName>
    <definedName name="工程その他" localSheetId="3">'[8]バグ一覧(連結)'!#REF!</definedName>
    <definedName name="工程その他" localSheetId="4">'[8]バグ一覧(連結)'!#REF!</definedName>
    <definedName name="工程その他" localSheetId="1">'[8]バグ一覧(連結)'!#REF!</definedName>
    <definedName name="工程その他" localSheetId="5">'[8]バグ一覧(連結)'!#REF!</definedName>
    <definedName name="工程その他">'[8]バグ一覧(連結)'!#REF!</definedName>
    <definedName name="工程概要設計" localSheetId="3">'[8]バグ一覧(連結)'!#REF!</definedName>
    <definedName name="工程概要設計" localSheetId="4">'[8]バグ一覧(連結)'!#REF!</definedName>
    <definedName name="工程概要設計" localSheetId="1">'[8]バグ一覧(連結)'!#REF!</definedName>
    <definedName name="工程概要設計" localSheetId="5">'[8]バグ一覧(連結)'!#REF!</definedName>
    <definedName name="工程概要設計">'[8]バグ一覧(連結)'!#REF!</definedName>
    <definedName name="工程基本設計" localSheetId="3">'[8]バグ一覧(連結)'!#REF!</definedName>
    <definedName name="工程基本設計" localSheetId="4">'[8]バグ一覧(連結)'!#REF!</definedName>
    <definedName name="工程基本設計" localSheetId="1">'[8]バグ一覧(連結)'!#REF!</definedName>
    <definedName name="工程基本設計" localSheetId="5">'[8]バグ一覧(連結)'!#REF!</definedName>
    <definedName name="工程基本設計">'[8]バグ一覧(連結)'!#REF!</definedName>
    <definedName name="工程詳細設計" localSheetId="3">'[8]バグ一覧(連結)'!#REF!</definedName>
    <definedName name="工程詳細設計" localSheetId="4">'[8]バグ一覧(連結)'!#REF!</definedName>
    <definedName name="工程詳細設計" localSheetId="1">'[8]バグ一覧(連結)'!#REF!</definedName>
    <definedName name="工程詳細設計" localSheetId="5">'[8]バグ一覧(連結)'!#REF!</definedName>
    <definedName name="工程詳細設計">'[8]バグ一覧(連結)'!#REF!</definedName>
    <definedName name="故障処理番号">"テキスト 3"</definedName>
    <definedName name="関連表" localSheetId="16" hidden="1">#REF!</definedName>
    <definedName name="関連表" localSheetId="0" hidden="1">#REF!</definedName>
    <definedName name="関連表" localSheetId="3" hidden="1">#REF!</definedName>
    <definedName name="関連表" localSheetId="4" hidden="1">#REF!</definedName>
    <definedName name="関連表" localSheetId="1" hidden="1">#REF!</definedName>
    <definedName name="関連表" localSheetId="5" hidden="1">#REF!</definedName>
    <definedName name="関連表" hidden="1">#REF!</definedName>
    <definedName name="帰着日日当_外" localSheetId="16">#REF!</definedName>
    <definedName name="帰着日日当_外" localSheetId="3">#REF!</definedName>
    <definedName name="帰着日日当_外" localSheetId="4">#REF!</definedName>
    <definedName name="帰着日日当_外" localSheetId="1">#REF!</definedName>
    <definedName name="帰着日日当_外" localSheetId="5">#REF!</definedName>
    <definedName name="帰着日日当_外">#REF!</definedName>
    <definedName name="画面调转" localSheetId="10" hidden="1">{"'Sheet1'!$A$92:$B$92","'Sheet1'!$A$1:$J$92"}</definedName>
    <definedName name="画面调转" localSheetId="16" hidden="1">{"'Sheet1'!$A$92:$B$92","'Sheet1'!$A$1:$J$92"}</definedName>
    <definedName name="画面调转" localSheetId="0" hidden="1">{"'Sheet1'!$A$92:$B$92","'Sheet1'!$A$1:$J$92"}</definedName>
    <definedName name="画面调转" localSheetId="3" hidden="1">{"'Sheet1'!$A$92:$B$92","'Sheet1'!$A$1:$J$92"}</definedName>
    <definedName name="画面调转" localSheetId="4" hidden="1">{"'Sheet1'!$A$92:$B$92","'Sheet1'!$A$1:$J$92"}</definedName>
    <definedName name="画面调转" localSheetId="5" hidden="1">{"'Sheet1'!$A$92:$B$92","'Sheet1'!$A$1:$J$92"}</definedName>
    <definedName name="画面调转" localSheetId="2" hidden="1">{"'Sheet1'!$A$92:$B$92","'Sheet1'!$A$1:$J$92"}</definedName>
    <definedName name="画面调转" localSheetId="9" hidden="1">{"'Sheet1'!$A$92:$B$92","'Sheet1'!$A$1:$J$92"}</definedName>
    <definedName name="画面调转" hidden="1">{"'Sheet1'!$A$92:$B$92","'Sheet1'!$A$1:$J$92"}</definedName>
    <definedName name="辉煌" localSheetId="16">#REF!</definedName>
    <definedName name="辉煌" localSheetId="0">#REF!</definedName>
    <definedName name="辉煌" localSheetId="3">#REF!</definedName>
    <definedName name="辉煌" localSheetId="4">#REF!</definedName>
    <definedName name="辉煌" localSheetId="1">#REF!</definedName>
    <definedName name="辉煌" localSheetId="5">#REF!</definedName>
    <definedName name="辉煌">#REF!</definedName>
    <definedName name="会社名" localSheetId="16">#REF!</definedName>
    <definedName name="会社名" localSheetId="0">#REF!</definedName>
    <definedName name="会社名" localSheetId="3">#REF!</definedName>
    <definedName name="会社名" localSheetId="4">#REF!</definedName>
    <definedName name="会社名" localSheetId="1">#REF!</definedName>
    <definedName name="会社名" localSheetId="5">#REF!</definedName>
    <definedName name="会社名">#REF!</definedName>
    <definedName name="会社選択" localSheetId="16">[67]!会社選択</definedName>
    <definedName name="会社選択" localSheetId="3">[67]!会社選択</definedName>
    <definedName name="会社選択" localSheetId="4">[67]!会社選択</definedName>
    <definedName name="会社選択" localSheetId="1">[67]!会社選択</definedName>
    <definedName name="会社選択" localSheetId="5">[59]!会社選択</definedName>
    <definedName name="会社選択">[67]!会社選択</definedName>
    <definedName name="会社選択ダイアログ表示" localSheetId="16">[67]!会社選択ダイアログ表示</definedName>
    <definedName name="会社選択ダイアログ表示" localSheetId="3">[67]!会社選択ダイアログ表示</definedName>
    <definedName name="会社選択ダイアログ表示" localSheetId="4">[67]!会社選択ダイアログ表示</definedName>
    <definedName name="会社選択ダイアログ表示" localSheetId="1">[67]!会社選択ダイアログ表示</definedName>
    <definedName name="会社選択ダイアログ表示" localSheetId="5">[59]!会社選択ダイアログ表示</definedName>
    <definedName name="会社選択ダイアログ表示">[67]!会社選択ダイアログ表示</definedName>
    <definedName name="絵" localSheetId="16">#REF!</definedName>
    <definedName name="絵" localSheetId="0">#REF!</definedName>
    <definedName name="絵" localSheetId="3">#REF!</definedName>
    <definedName name="絵" localSheetId="4">#REF!</definedName>
    <definedName name="絵" localSheetId="1">#REF!</definedName>
    <definedName name="絵" localSheetId="5">#REF!</definedName>
    <definedName name="絵">#REF!</definedName>
    <definedName name="機能">[10]para!$B$2</definedName>
    <definedName name="機能大区分" localSheetId="3">OFFSET([16]基本情報!$C$2,0,0,COUNTA([16]基本情報!$C$1:$C$65536)-1,1)</definedName>
    <definedName name="機能大区分" localSheetId="4">OFFSET([16]基本情報!$C$2,0,0,COUNTA([16]基本情報!$C$1:$C$65536)-1,1)</definedName>
    <definedName name="機能大区分" localSheetId="1">OFFSET([16]基本情報!$C$2,0,0,COUNTA([16]基本情報!$C$1:$C$65536)-1,1)</definedName>
    <definedName name="機能大区分" localSheetId="5">OFFSET([16]基本情報!$C$2,0,0,COUNTA([16]基本情報!$C$1:$C$65536)-1,1)</definedName>
    <definedName name="機能大区分">OFFSET([16]基本情報!$C$2,0,0,COUNTA([16]基本情報!$C$1:$C$65536)-1,1)</definedName>
    <definedName name="機能中区分" localSheetId="3">OFFSET([16]基本情報!$D$2,0,0,COUNTA([16]基本情報!$D$1:$D$65536)-1,1)</definedName>
    <definedName name="機能中区分" localSheetId="4">OFFSET([16]基本情報!$D$2,0,0,COUNTA([16]基本情報!$D$1:$D$65536)-1,1)</definedName>
    <definedName name="機能中区分" localSheetId="1">OFFSET([16]基本情報!$D$2,0,0,COUNTA([16]基本情報!$D$1:$D$65536)-1,1)</definedName>
    <definedName name="機能中区分" localSheetId="5">OFFSET([16]基本情報!$D$2,0,0,COUNTA([16]基本情報!$D$1:$D$65536)-1,1)</definedName>
    <definedName name="機能中区分">OFFSET([16]基本情報!$D$2,0,0,COUNTA([16]基本情報!$D$1:$D$65536)-1,1)</definedName>
    <definedName name="機能中区分統計" localSheetId="3">OFFSET([16]質問・回答!$E$12,0,0,COUNTA([16]質問・回答!$E$1:$E$65536)-1,1)</definedName>
    <definedName name="機能中区分統計" localSheetId="4">OFFSET([16]質問・回答!$E$12,0,0,COUNTA([16]質問・回答!$E$1:$E$65536)-1,1)</definedName>
    <definedName name="機能中区分統計" localSheetId="1">OFFSET([16]質問・回答!$E$12,0,0,COUNTA([16]質問・回答!$E$1:$E$65536)-1,1)</definedName>
    <definedName name="機能中区分統計" localSheetId="5">OFFSET([16]質問・回答!$E$12,0,0,COUNTA([16]質問・回答!$E$1:$E$65536)-1,1)</definedName>
    <definedName name="機能中区分統計">OFFSET([16]質問・回答!$E$12,0,0,COUNTA([16]質問・回答!$E$1:$E$65536)-1,1)</definedName>
    <definedName name="見やすく" localSheetId="16">[64]!見やすく</definedName>
    <definedName name="見やすく" localSheetId="3">[64]!見やすく</definedName>
    <definedName name="見やすく" localSheetId="4">[64]!見やすく</definedName>
    <definedName name="見やすく" localSheetId="1">[64]!見やすく</definedName>
    <definedName name="見やすく" localSheetId="5">[64]!見やすく</definedName>
    <definedName name="見やすく">[64]!見やすく</definedName>
    <definedName name="見積" localSheetId="16">#REF!</definedName>
    <definedName name="見積" localSheetId="0">#REF!</definedName>
    <definedName name="見積" localSheetId="3">#REF!</definedName>
    <definedName name="見積" localSheetId="4">#REF!</definedName>
    <definedName name="見積" localSheetId="1">#REF!</definedName>
    <definedName name="見積" localSheetId="5">#REF!</definedName>
    <definedName name="見積">#REF!</definedName>
    <definedName name="角色及功能v2.0" localSheetId="0">[5]NIC!#REF!</definedName>
    <definedName name="角色及功能v2.0" localSheetId="3">[5]NIC!#REF!</definedName>
    <definedName name="角色及功能v2.0">[5]NIC!#REF!</definedName>
    <definedName name="開発段階" localSheetId="3">OFFSET([16]基本情報!$G$2,0,0,COUNTA([16]基本情報!$G$1:$G$65536)-1,1)</definedName>
    <definedName name="開発段階" localSheetId="4">OFFSET([16]基本情報!$G$2,0,0,COUNTA([16]基本情報!$G$1:$G$65536)-1,1)</definedName>
    <definedName name="開発段階" localSheetId="1">OFFSET([16]基本情報!$G$2,0,0,COUNTA([16]基本情報!$G$1:$G$65536)-1,1)</definedName>
    <definedName name="開発段階" localSheetId="5">OFFSET([16]基本情報!$G$2,0,0,COUNTA([16]基本情報!$G$1:$G$65536)-1,1)</definedName>
    <definedName name="開発段階">OFFSET([16]基本情報!$G$2,0,0,COUNTA([16]基本情報!$G$1:$G$65536)-1,1)</definedName>
    <definedName name="開発段階統計" localSheetId="3">OFFSET([16]質問・回答!$G$12,0,0,COUNTA([16]質問・回答!$G$1:$G$65536)-1,1)</definedName>
    <definedName name="開発段階統計" localSheetId="4">OFFSET([16]質問・回答!$G$12,0,0,COUNTA([16]質問・回答!$G$1:$G$65536)-1,1)</definedName>
    <definedName name="開発段階統計" localSheetId="1">OFFSET([16]質問・回答!$G$12,0,0,COUNTA([16]質問・回答!$G$1:$G$65536)-1,1)</definedName>
    <definedName name="開発段階統計" localSheetId="5">OFFSET([16]質問・回答!$G$12,0,0,COUNTA([16]質問・回答!$G$1:$G$65536)-1,1)</definedName>
    <definedName name="開発段階統計">OFFSET([16]質問・回答!$G$12,0,0,COUNTA([16]質問・回答!$G$1:$G$65536)-1,1)</definedName>
    <definedName name="科目" localSheetId="16">#REF!</definedName>
    <definedName name="科目" localSheetId="0">#REF!</definedName>
    <definedName name="科目" localSheetId="3">#REF!</definedName>
    <definedName name="科目" localSheetId="4">#REF!</definedName>
    <definedName name="科目" localSheetId="1">#REF!</definedName>
    <definedName name="科目" localSheetId="5">#REF!</definedName>
    <definedName name="科目">#REF!</definedName>
    <definedName name="類別選択" localSheetId="5">[67]ヘッダ!類別選択</definedName>
    <definedName name="類別選択">[70]ヘッダ!類別選択</definedName>
    <definedName name="類別選択_1">#N/A</definedName>
    <definedName name="林田_UPLOAD_05_品番データエキスポート_事業体送付回数を入力" localSheetId="16">#REF!</definedName>
    <definedName name="林田_UPLOAD_05_品番データエキスポート_事業体送付回数を入力" localSheetId="0">#REF!</definedName>
    <definedName name="林田_UPLOAD_05_品番データエキスポート_事業体送付回数を入力" localSheetId="3">#REF!</definedName>
    <definedName name="林田_UPLOAD_05_品番データエキスポート_事業体送付回数を入力" localSheetId="4">#REF!</definedName>
    <definedName name="林田_UPLOAD_05_品番データエキスポート_事業体送付回数を入力" localSheetId="1">#REF!</definedName>
    <definedName name="林田_UPLOAD_05_品番データエキスポート_事業体送付回数を入力" localSheetId="5">#REF!</definedName>
    <definedName name="林田_UPLOAD_05_品番データエキスポート_事業体送付回数を入力">#REF!</definedName>
    <definedName name="媒体種別選択" localSheetId="16">[67]!媒体種別選択</definedName>
    <definedName name="媒体種別選択" localSheetId="3">[67]!媒体種別選択</definedName>
    <definedName name="媒体種別選択" localSheetId="4">[67]!媒体種別選択</definedName>
    <definedName name="媒体種別選択" localSheetId="1">[67]!媒体種別選択</definedName>
    <definedName name="媒体種別選択" localSheetId="5">[59]!媒体種別選択</definedName>
    <definedName name="媒体種別選択">[67]!媒体種別選択</definedName>
    <definedName name="媒体種別選択ダイアログ表示" localSheetId="16">[67]!媒体種別選択ダイアログ表示</definedName>
    <definedName name="媒体種別選択ダイアログ表示" localSheetId="3">[67]!媒体種別選択ダイアログ表示</definedName>
    <definedName name="媒体種別選択ダイアログ表示" localSheetId="4">[67]!媒体種別選択ダイアログ表示</definedName>
    <definedName name="媒体種別選択ダイアログ表示" localSheetId="1">[67]!媒体種別選択ダイアログ表示</definedName>
    <definedName name="媒体種別選択ダイアログ表示" localSheetId="5">[59]!媒体種別選択ダイアログ表示</definedName>
    <definedName name="媒体種別選択ダイアログ表示">[67]!媒体種別選択ダイアログ表示</definedName>
    <definedName name="内部設計実績">[2]進捗管理表!$W$3:$W$225</definedName>
    <definedName name="内部設計予定">[2]進捗管理表!$V$3:$V$225</definedName>
    <definedName name="嗯嗯嗯" localSheetId="10" hidden="1">#REF!</definedName>
    <definedName name="嗯嗯嗯" localSheetId="0" hidden="1">#REF!</definedName>
    <definedName name="嗯嗯嗯" localSheetId="3" hidden="1">#REF!</definedName>
    <definedName name="嗯嗯嗯" hidden="1">#REF!</definedName>
    <definedName name="判断">[61]SELECTER!$C$1:$C$5</definedName>
    <definedName name="判断根拠">[61]SELECTER!$D$1:$D$23</definedName>
    <definedName name="棚卸情報" localSheetId="16">#REF!</definedName>
    <definedName name="棚卸情報" localSheetId="0">#REF!</definedName>
    <definedName name="棚卸情報" localSheetId="3">#REF!</definedName>
    <definedName name="棚卸情報" localSheetId="4">#REF!</definedName>
    <definedName name="棚卸情報" localSheetId="1">#REF!</definedName>
    <definedName name="棚卸情報" localSheetId="5">#REF!</definedName>
    <definedName name="棚卸情報">#REF!</definedName>
    <definedName name="品番引当_代表品番個数10以上_" localSheetId="16">#REF!</definedName>
    <definedName name="品番引当_代表品番個数10以上_" localSheetId="3">#REF!</definedName>
    <definedName name="品番引当_代表品番個数10以上_" localSheetId="4">#REF!</definedName>
    <definedName name="品番引当_代表品番個数10以上_" localSheetId="1">#REF!</definedName>
    <definedName name="品番引当_代表品番個数10以上_" localSheetId="5">#REF!</definedName>
    <definedName name="品番引当_代表品番個数10以上_">#REF!</definedName>
    <definedName name="凭证汇总表" localSheetId="16">#REF!</definedName>
    <definedName name="凭证汇总表" localSheetId="3">#REF!</definedName>
    <definedName name="凭证汇总表" localSheetId="4">#REF!</definedName>
    <definedName name="凭证汇总表" localSheetId="1">#REF!</definedName>
    <definedName name="凭证汇总表" localSheetId="5">#REF!</definedName>
    <definedName name="凭证汇总表">#REF!</definedName>
    <definedName name="評価結果履歴_990802_19990802_List" localSheetId="16">#REF!</definedName>
    <definedName name="評価結果履歴_990802_19990802_List" localSheetId="3">#REF!</definedName>
    <definedName name="評価結果履歴_990802_19990802_List" localSheetId="4">#REF!</definedName>
    <definedName name="評価結果履歴_990802_19990802_List" localSheetId="1">#REF!</definedName>
    <definedName name="評価結果履歴_990802_19990802_List" localSheetId="5">#REF!</definedName>
    <definedName name="評価結果履歴_990802_19990802_List">#REF!</definedName>
    <definedName name="企画G7月月报" localSheetId="10" hidden="1">{"'Sheet1'!$A$92:$B$92","'Sheet1'!$A$1:$J$92"}</definedName>
    <definedName name="企画G7月月报" localSheetId="16" hidden="1">{"'Sheet1'!$A$92:$B$92","'Sheet1'!$A$1:$J$92"}</definedName>
    <definedName name="企画G7月月报" localSheetId="0" hidden="1">{"'Sheet1'!$A$92:$B$92","'Sheet1'!$A$1:$J$92"}</definedName>
    <definedName name="企画G7月月报" localSheetId="3" hidden="1">{"'Sheet1'!$A$92:$B$92","'Sheet1'!$A$1:$J$92"}</definedName>
    <definedName name="企画G7月月报" localSheetId="4" hidden="1">{"'Sheet1'!$A$92:$B$92","'Sheet1'!$A$1:$J$92"}</definedName>
    <definedName name="企画G7月月报" localSheetId="5" hidden="1">{"'Sheet1'!$A$92:$B$92","'Sheet1'!$A$1:$J$92"}</definedName>
    <definedName name="企画G7月月报" localSheetId="2" hidden="1">{"'Sheet1'!$A$92:$B$92","'Sheet1'!$A$1:$J$92"}</definedName>
    <definedName name="企画G7月月报" localSheetId="9" hidden="1">{"'Sheet1'!$A$92:$B$92","'Sheet1'!$A$1:$J$92"}</definedName>
    <definedName name="企画G7月月报" hidden="1">{"'Sheet1'!$A$92:$B$92","'Sheet1'!$A$1:$J$92"}</definedName>
    <definedName name="前提条件２" localSheetId="10" hidden="1">{#N/A,#N/A,FALSE,"見積書 (1)";#N/A,#N/A,FALSE,"見積書 (2)";#N/A,#N/A,FALSE,"見積書 (3)"}</definedName>
    <definedName name="前提条件２" localSheetId="12" hidden="1">{#N/A,#N/A,FALSE,"見積書 (1)";#N/A,#N/A,FALSE,"見積書 (2)";#N/A,#N/A,FALSE,"見積書 (3)"}</definedName>
    <definedName name="前提条件２" localSheetId="16" hidden="1">{#N/A,#N/A,FALSE,"見積書 (1)";#N/A,#N/A,FALSE,"見積書 (2)";#N/A,#N/A,FALSE,"見積書 (3)"}</definedName>
    <definedName name="前提条件２" localSheetId="0" hidden="1">{#N/A,#N/A,FALSE,"見積書 (1)";#N/A,#N/A,FALSE,"見積書 (2)";#N/A,#N/A,FALSE,"見積書 (3)"}</definedName>
    <definedName name="前提条件２" localSheetId="3" hidden="1">{#N/A,#N/A,FALSE,"見積書 (1)";#N/A,#N/A,FALSE,"見積書 (2)";#N/A,#N/A,FALSE,"見積書 (3)"}</definedName>
    <definedName name="前提条件２" localSheetId="4" hidden="1">{#N/A,#N/A,FALSE,"見積書 (1)";#N/A,#N/A,FALSE,"見積書 (2)";#N/A,#N/A,FALSE,"見積書 (3)"}</definedName>
    <definedName name="前提条件２" localSheetId="1" hidden="1">{#N/A,#N/A,FALSE,"見積書 (1)";#N/A,#N/A,FALSE,"見積書 (2)";#N/A,#N/A,FALSE,"見積書 (3)"}</definedName>
    <definedName name="前提条件２" localSheetId="5" hidden="1">{#N/A,#N/A,FALSE,"見積書 (1)";#N/A,#N/A,FALSE,"見積書 (2)";#N/A,#N/A,FALSE,"見積書 (3)"}</definedName>
    <definedName name="前提条件２" localSheetId="2" hidden="1">{#N/A,#N/A,FALSE,"見積書 (1)";#N/A,#N/A,FALSE,"見積書 (2)";#N/A,#N/A,FALSE,"見積書 (3)"}</definedName>
    <definedName name="前提条件２" localSheetId="8" hidden="1">{#N/A,#N/A,FALSE,"見積書 (1)";#N/A,#N/A,FALSE,"見積書 (2)";#N/A,#N/A,FALSE,"見積書 (3)"}</definedName>
    <definedName name="前提条件２" localSheetId="9" hidden="1">{#N/A,#N/A,FALSE,"見積書 (1)";#N/A,#N/A,FALSE,"見積書 (2)";#N/A,#N/A,FALSE,"見積書 (3)"}</definedName>
    <definedName name="前提条件２" localSheetId="11" hidden="1">{#N/A,#N/A,FALSE,"見積書 (1)";#N/A,#N/A,FALSE,"見積書 (2)";#N/A,#N/A,FALSE,"見積書 (3)"}</definedName>
    <definedName name="前提条件２" localSheetId="13" hidden="1">{#N/A,#N/A,FALSE,"見積書 (1)";#N/A,#N/A,FALSE,"見積書 (2)";#N/A,#N/A,FALSE,"見積書 (3)"}</definedName>
    <definedName name="前提条件２" hidden="1">{#N/A,#N/A,FALSE,"見積書 (1)";#N/A,#N/A,FALSE,"見積書 (2)";#N/A,#N/A,FALSE,"見積書 (3)"}</definedName>
    <definedName name="请问我" localSheetId="10" hidden="1">{#N/A,#N/A,FALSE,"見積書 (1)";#N/A,#N/A,FALSE,"見積書 (2)";#N/A,#N/A,FALSE,"見積書 (3)"}</definedName>
    <definedName name="请问我" localSheetId="16" hidden="1">{#N/A,#N/A,FALSE,"見積書 (1)";#N/A,#N/A,FALSE,"見積書 (2)";#N/A,#N/A,FALSE,"見積書 (3)"}</definedName>
    <definedName name="请问我" localSheetId="0" hidden="1">{#N/A,#N/A,FALSE,"見積書 (1)";#N/A,#N/A,FALSE,"見積書 (2)";#N/A,#N/A,FALSE,"見積書 (3)"}</definedName>
    <definedName name="请问我" localSheetId="3" hidden="1">{#N/A,#N/A,FALSE,"見積書 (1)";#N/A,#N/A,FALSE,"見積書 (2)";#N/A,#N/A,FALSE,"見積書 (3)"}</definedName>
    <definedName name="请问我" localSheetId="4" hidden="1">{#N/A,#N/A,FALSE,"見積書 (1)";#N/A,#N/A,FALSE,"見積書 (2)";#N/A,#N/A,FALSE,"見積書 (3)"}</definedName>
    <definedName name="请问我" localSheetId="5" hidden="1">{#N/A,#N/A,FALSE,"見積書 (1)";#N/A,#N/A,FALSE,"見積書 (2)";#N/A,#N/A,FALSE,"見積書 (3)"}</definedName>
    <definedName name="请问我" localSheetId="2" hidden="1">{#N/A,#N/A,FALSE,"見積書 (1)";#N/A,#N/A,FALSE,"見積書 (2)";#N/A,#N/A,FALSE,"見積書 (3)"}</definedName>
    <definedName name="请问我" localSheetId="9" hidden="1">{#N/A,#N/A,FALSE,"見積書 (1)";#N/A,#N/A,FALSE,"見積書 (2)";#N/A,#N/A,FALSE,"見積書 (3)"}</definedName>
    <definedName name="请问我" hidden="1">{#N/A,#N/A,FALSE,"見積書 (1)";#N/A,#N/A,FALSE,"見積書 (2)";#N/A,#N/A,FALSE,"見積書 (3)"}</definedName>
    <definedName name="去" localSheetId="16">#N/A</definedName>
    <definedName name="去" localSheetId="3">#N/A</definedName>
    <definedName name="去" localSheetId="4">#N/A</definedName>
    <definedName name="去" localSheetId="1">#N/A</definedName>
    <definedName name="去" localSheetId="5">'13-设备监控指标确认表(仅说明)'!去</definedName>
    <definedName name="去">#N/A</definedName>
    <definedName name="日帰日当_外" localSheetId="16">#REF!</definedName>
    <definedName name="日帰日当_外" localSheetId="0">#REF!</definedName>
    <definedName name="日帰日当_外" localSheetId="3">#REF!</definedName>
    <definedName name="日帰日当_外" localSheetId="4">#REF!</definedName>
    <definedName name="日帰日当_外" localSheetId="1">#REF!</definedName>
    <definedName name="日帰日当_外" localSheetId="5">#REF!</definedName>
    <definedName name="日帰日当_外">#REF!</definedName>
    <definedName name="三地方的发" localSheetId="10" hidden="1">{"'Sheet1'!$A$92:$B$92","'Sheet1'!$A$1:$J$92"}</definedName>
    <definedName name="三地方的发" localSheetId="16" hidden="1">{"'Sheet1'!$A$92:$B$92","'Sheet1'!$A$1:$J$92"}</definedName>
    <definedName name="三地方的发" localSheetId="0" hidden="1">{"'Sheet1'!$A$92:$B$92","'Sheet1'!$A$1:$J$92"}</definedName>
    <definedName name="三地方的发" localSheetId="3" hidden="1">{"'Sheet1'!$A$92:$B$92","'Sheet1'!$A$1:$J$92"}</definedName>
    <definedName name="三地方的发" localSheetId="4" hidden="1">{"'Sheet1'!$A$92:$B$92","'Sheet1'!$A$1:$J$92"}</definedName>
    <definedName name="三地方的发" localSheetId="5" hidden="1">{"'Sheet1'!$A$92:$B$92","'Sheet1'!$A$1:$J$92"}</definedName>
    <definedName name="三地方的发" localSheetId="2" hidden="1">{"'Sheet1'!$A$92:$B$92","'Sheet1'!$A$1:$J$92"}</definedName>
    <definedName name="三地方的发" localSheetId="9" hidden="1">{"'Sheet1'!$A$92:$B$92","'Sheet1'!$A$1:$J$92"}</definedName>
    <definedName name="三地方的发" hidden="1">{"'Sheet1'!$A$92:$B$92","'Sheet1'!$A$1:$J$92"}</definedName>
    <definedName name="三地方的发1" localSheetId="10" hidden="1">{"'Sheet1'!$A$92:$B$92","'Sheet1'!$A$1:$J$92"}</definedName>
    <definedName name="三地方的发1" localSheetId="16" hidden="1">{"'Sheet1'!$A$92:$B$92","'Sheet1'!$A$1:$J$92"}</definedName>
    <definedName name="三地方的发1" localSheetId="0" hidden="1">{"'Sheet1'!$A$92:$B$92","'Sheet1'!$A$1:$J$92"}</definedName>
    <definedName name="三地方的发1" localSheetId="3" hidden="1">{"'Sheet1'!$A$92:$B$92","'Sheet1'!$A$1:$J$92"}</definedName>
    <definedName name="三地方的发1" localSheetId="4" hidden="1">{"'Sheet1'!$A$92:$B$92","'Sheet1'!$A$1:$J$92"}</definedName>
    <definedName name="三地方的发1" localSheetId="5" hidden="1">{"'Sheet1'!$A$92:$B$92","'Sheet1'!$A$1:$J$92"}</definedName>
    <definedName name="三地方的发1" localSheetId="2" hidden="1">{"'Sheet1'!$A$92:$B$92","'Sheet1'!$A$1:$J$92"}</definedName>
    <definedName name="三地方的发1" localSheetId="9" hidden="1">{"'Sheet1'!$A$92:$B$92","'Sheet1'!$A$1:$J$92"}</definedName>
    <definedName name="三地方的发1" hidden="1">{"'Sheet1'!$A$92:$B$92","'Sheet1'!$A$1:$J$92"}</definedName>
    <definedName name="生産性TABLE" localSheetId="16">#REF!</definedName>
    <definedName name="生産性TABLE" localSheetId="0">#REF!</definedName>
    <definedName name="生産性TABLE" localSheetId="3">#REF!</definedName>
    <definedName name="生産性TABLE" localSheetId="4">#REF!</definedName>
    <definedName name="生産性TABLE" localSheetId="1">#REF!</definedName>
    <definedName name="生産性TABLE" localSheetId="5">#REF!</definedName>
    <definedName name="生産性TABLE">#REF!</definedName>
    <definedName name="使用メッセージ" localSheetId="16">#REF!</definedName>
    <definedName name="使用メッセージ" localSheetId="3">#REF!</definedName>
    <definedName name="使用メッセージ" localSheetId="4">#REF!</definedName>
    <definedName name="使用メッセージ" localSheetId="1">#REF!</definedName>
    <definedName name="使用メッセージ" localSheetId="5">#REF!</definedName>
    <definedName name="使用メッセージ">#REF!</definedName>
    <definedName name="仕様書番号">"R"</definedName>
    <definedName name="事实上" localSheetId="10" hidden="1">{#N/A,#N/A,FALSE,"見積書 (1)";#N/A,#N/A,FALSE,"見積書 (2)";#N/A,#N/A,FALSE,"見積書 (3)"}</definedName>
    <definedName name="事实上" localSheetId="16" hidden="1">{#N/A,#N/A,FALSE,"見積書 (1)";#N/A,#N/A,FALSE,"見積書 (2)";#N/A,#N/A,FALSE,"見積書 (3)"}</definedName>
    <definedName name="事实上" localSheetId="0" hidden="1">{#N/A,#N/A,FALSE,"見積書 (1)";#N/A,#N/A,FALSE,"見積書 (2)";#N/A,#N/A,FALSE,"見積書 (3)"}</definedName>
    <definedName name="事实上" localSheetId="3" hidden="1">{#N/A,#N/A,FALSE,"見積書 (1)";#N/A,#N/A,FALSE,"見積書 (2)";#N/A,#N/A,FALSE,"見積書 (3)"}</definedName>
    <definedName name="事实上" localSheetId="4" hidden="1">{#N/A,#N/A,FALSE,"見積書 (1)";#N/A,#N/A,FALSE,"見積書 (2)";#N/A,#N/A,FALSE,"見積書 (3)"}</definedName>
    <definedName name="事实上" localSheetId="5" hidden="1">{#N/A,#N/A,FALSE,"見積書 (1)";#N/A,#N/A,FALSE,"見積書 (2)";#N/A,#N/A,FALSE,"見積書 (3)"}</definedName>
    <definedName name="事实上" localSheetId="2" hidden="1">{#N/A,#N/A,FALSE,"見積書 (1)";#N/A,#N/A,FALSE,"見積書 (2)";#N/A,#N/A,FALSE,"見積書 (3)"}</definedName>
    <definedName name="事实上" localSheetId="9" hidden="1">{#N/A,#N/A,FALSE,"見積書 (1)";#N/A,#N/A,FALSE,"見積書 (2)";#N/A,#N/A,FALSE,"見積書 (3)"}</definedName>
    <definedName name="事实上" hidden="1">{#N/A,#N/A,FALSE,"見積書 (1)";#N/A,#N/A,FALSE,"見積書 (2)";#N/A,#N/A,FALSE,"見積書 (3)"}</definedName>
    <definedName name="受払情報" localSheetId="16">#REF!</definedName>
    <definedName name="受払情報" localSheetId="0">#REF!</definedName>
    <definedName name="受払情報" localSheetId="3">#REF!</definedName>
    <definedName name="受払情報" localSheetId="4">#REF!</definedName>
    <definedName name="受払情報" localSheetId="1">#REF!</definedName>
    <definedName name="受払情報" localSheetId="5">#REF!</definedName>
    <definedName name="受払情報">#REF!</definedName>
    <definedName name="束原" localSheetId="16" hidden="1">#REF!</definedName>
    <definedName name="束原" localSheetId="0" hidden="1">#REF!</definedName>
    <definedName name="束原" localSheetId="3" hidden="1">#REF!</definedName>
    <definedName name="束原" localSheetId="4" hidden="1">#REF!</definedName>
    <definedName name="束原" localSheetId="1" hidden="1">#REF!</definedName>
    <definedName name="束原" localSheetId="5" hidden="1">#REF!</definedName>
    <definedName name="束原" hidden="1">#REF!</definedName>
    <definedName name="数据库做成手顺" localSheetId="10" hidden="1">{#N/A,#N/A,FALSE,"見積書 (1)";#N/A,#N/A,FALSE,"見積書 (2)";#N/A,#N/A,FALSE,"見積書 (3)"}</definedName>
    <definedName name="数据库做成手顺" localSheetId="12" hidden="1">{#N/A,#N/A,FALSE,"見積書 (1)";#N/A,#N/A,FALSE,"見積書 (2)";#N/A,#N/A,FALSE,"見積書 (3)"}</definedName>
    <definedName name="数据库做成手顺" localSheetId="16" hidden="1">{#N/A,#N/A,FALSE,"見積書 (1)";#N/A,#N/A,FALSE,"見積書 (2)";#N/A,#N/A,FALSE,"見積書 (3)"}</definedName>
    <definedName name="数据库做成手顺" localSheetId="0" hidden="1">{#N/A,#N/A,FALSE,"見積書 (1)";#N/A,#N/A,FALSE,"見積書 (2)";#N/A,#N/A,FALSE,"見積書 (3)"}</definedName>
    <definedName name="数据库做成手顺" localSheetId="3" hidden="1">{#N/A,#N/A,FALSE,"見積書 (1)";#N/A,#N/A,FALSE,"見積書 (2)";#N/A,#N/A,FALSE,"見積書 (3)"}</definedName>
    <definedName name="数据库做成手顺" localSheetId="4" hidden="1">{#N/A,#N/A,FALSE,"見積書 (1)";#N/A,#N/A,FALSE,"見積書 (2)";#N/A,#N/A,FALSE,"見積書 (3)"}</definedName>
    <definedName name="数据库做成手顺" localSheetId="1" hidden="1">{#N/A,#N/A,FALSE,"見積書 (1)";#N/A,#N/A,FALSE,"見積書 (2)";#N/A,#N/A,FALSE,"見積書 (3)"}</definedName>
    <definedName name="数据库做成手顺" localSheetId="5" hidden="1">{#N/A,#N/A,FALSE,"見積書 (1)";#N/A,#N/A,FALSE,"見積書 (2)";#N/A,#N/A,FALSE,"見積書 (3)"}</definedName>
    <definedName name="数据库做成手顺" localSheetId="2" hidden="1">{#N/A,#N/A,FALSE,"見積書 (1)";#N/A,#N/A,FALSE,"見積書 (2)";#N/A,#N/A,FALSE,"見積書 (3)"}</definedName>
    <definedName name="数据库做成手顺" localSheetId="8" hidden="1">{#N/A,#N/A,FALSE,"見積書 (1)";#N/A,#N/A,FALSE,"見積書 (2)";#N/A,#N/A,FALSE,"見積書 (3)"}</definedName>
    <definedName name="数据库做成手顺" localSheetId="9" hidden="1">{#N/A,#N/A,FALSE,"見積書 (1)";#N/A,#N/A,FALSE,"見積書 (2)";#N/A,#N/A,FALSE,"見積書 (3)"}</definedName>
    <definedName name="数据库做成手顺" localSheetId="11" hidden="1">{#N/A,#N/A,FALSE,"見積書 (1)";#N/A,#N/A,FALSE,"見積書 (2)";#N/A,#N/A,FALSE,"見積書 (3)"}</definedName>
    <definedName name="数据库做成手顺" localSheetId="13" hidden="1">{#N/A,#N/A,FALSE,"見積書 (1)";#N/A,#N/A,FALSE,"見積書 (2)";#N/A,#N/A,FALSE,"見積書 (3)"}</definedName>
    <definedName name="数据库做成手顺" hidden="1">{#N/A,#N/A,FALSE,"見積書 (1)";#N/A,#N/A,FALSE,"見積書 (2)";#N/A,#N/A,FALSE,"見積書 (3)"}</definedName>
    <definedName name="寺" localSheetId="10" hidden="1">{"'Sheet1'!$A$92:$B$92","'Sheet1'!$A$1:$J$92"}</definedName>
    <definedName name="寺" localSheetId="16" hidden="1">{"'Sheet1'!$A$92:$B$92","'Sheet1'!$A$1:$J$92"}</definedName>
    <definedName name="寺" localSheetId="0" hidden="1">{"'Sheet1'!$A$92:$B$92","'Sheet1'!$A$1:$J$92"}</definedName>
    <definedName name="寺" localSheetId="3" hidden="1">{"'Sheet1'!$A$92:$B$92","'Sheet1'!$A$1:$J$92"}</definedName>
    <definedName name="寺" localSheetId="4" hidden="1">{"'Sheet1'!$A$92:$B$92","'Sheet1'!$A$1:$J$92"}</definedName>
    <definedName name="寺" localSheetId="5" hidden="1">{"'Sheet1'!$A$92:$B$92","'Sheet1'!$A$1:$J$92"}</definedName>
    <definedName name="寺" localSheetId="2" hidden="1">{"'Sheet1'!$A$92:$B$92","'Sheet1'!$A$1:$J$92"}</definedName>
    <definedName name="寺" localSheetId="9" hidden="1">{"'Sheet1'!$A$92:$B$92","'Sheet1'!$A$1:$J$92"}</definedName>
    <definedName name="寺" hidden="1">{"'Sheet1'!$A$92:$B$92","'Sheet1'!$A$1:$J$92"}</definedName>
    <definedName name="送信１">[34]対応表サンプル!#REF!</definedName>
    <definedName name="送信２">[34]対応表サンプル!#REF!</definedName>
    <definedName name="送信３">[34]対応表サンプル!#REF!</definedName>
    <definedName name="送信４">[34]対応表サンプル!#REF!</definedName>
    <definedName name="宿泊日当_外" localSheetId="16">#REF!</definedName>
    <definedName name="宿泊日当_外" localSheetId="3">#REF!</definedName>
    <definedName name="宿泊日当_外" localSheetId="4">#REF!</definedName>
    <definedName name="宿泊日当_外" localSheetId="1">#REF!</definedName>
    <definedName name="宿泊日当_外" localSheetId="5">#REF!</definedName>
    <definedName name="宿泊日当_外">#REF!</definedName>
    <definedName name="台帳転記" localSheetId="16">#REF!</definedName>
    <definedName name="台帳転記" localSheetId="0">#REF!</definedName>
    <definedName name="台帳転記" localSheetId="3">#REF!</definedName>
    <definedName name="台帳転記" localSheetId="4">#REF!</definedName>
    <definedName name="台帳転記" localSheetId="1">#REF!</definedName>
    <definedName name="台帳転記" localSheetId="5">#REF!</definedName>
    <definedName name="台帳転記">#REF!</definedName>
    <definedName name="_xlnm.Extract" localSheetId="16">#REF!</definedName>
    <definedName name="_xlnm.Extract" localSheetId="3">#REF!</definedName>
    <definedName name="_xlnm.Extract" localSheetId="4">#REF!</definedName>
    <definedName name="_xlnm.Extract" localSheetId="1">#REF!</definedName>
    <definedName name="_xlnm.Extract" localSheetId="5">#REF!</definedName>
    <definedName name="_xlnm.Extract">#REF!</definedName>
    <definedName name="同時加工品番ﾏｽﾀ" localSheetId="16">#REF!</definedName>
    <definedName name="同時加工品番ﾏｽﾀ" localSheetId="0">#REF!</definedName>
    <definedName name="同時加工品番ﾏｽﾀ" localSheetId="3">#REF!</definedName>
    <definedName name="同時加工品番ﾏｽﾀ" localSheetId="4">#REF!</definedName>
    <definedName name="同時加工品番ﾏｽﾀ" localSheetId="1">#REF!</definedName>
    <definedName name="同時加工品番ﾏｽﾀ" localSheetId="5">#REF!</definedName>
    <definedName name="同時加工品番ﾏｽﾀ">#REF!</definedName>
    <definedName name="完了計画" localSheetId="16">#REF!</definedName>
    <definedName name="完了計画" localSheetId="3">#REF!</definedName>
    <definedName name="完了計画" localSheetId="4">#REF!</definedName>
    <definedName name="完了計画" localSheetId="1">#REF!</definedName>
    <definedName name="完了計画" localSheetId="5">#REF!</definedName>
    <definedName name="完了計画">#REF!</definedName>
    <definedName name="完了計画2" localSheetId="16">#REF!</definedName>
    <definedName name="完了計画2" localSheetId="3">#REF!</definedName>
    <definedName name="完了計画2" localSheetId="4">#REF!</definedName>
    <definedName name="完了計画2" localSheetId="1">#REF!</definedName>
    <definedName name="完了計画2" localSheetId="5">#REF!</definedName>
    <definedName name="完了計画2">#REF!</definedName>
    <definedName name="完了計画3" localSheetId="16">#REF!</definedName>
    <definedName name="完了計画3" localSheetId="3">#REF!</definedName>
    <definedName name="完了計画3" localSheetId="4">#REF!</definedName>
    <definedName name="完了計画3" localSheetId="1">#REF!</definedName>
    <definedName name="完了計画3" localSheetId="5">#REF!</definedName>
    <definedName name="完了計画3">#REF!</definedName>
    <definedName name="完了実績" localSheetId="16">#REF!</definedName>
    <definedName name="完了実績" localSheetId="3">#REF!</definedName>
    <definedName name="完了実績" localSheetId="4">#REF!</definedName>
    <definedName name="完了実績" localSheetId="1">#REF!</definedName>
    <definedName name="完了実績" localSheetId="5">#REF!</definedName>
    <definedName name="完了実績">#REF!</definedName>
    <definedName name="完了実績2" localSheetId="16">#REF!</definedName>
    <definedName name="完了実績2" localSheetId="3">#REF!</definedName>
    <definedName name="完了実績2" localSheetId="4">#REF!</definedName>
    <definedName name="完了実績2" localSheetId="1">#REF!</definedName>
    <definedName name="完了実績2" localSheetId="5">#REF!</definedName>
    <definedName name="完了実績2">#REF!</definedName>
    <definedName name="完了実績3" localSheetId="16">#REF!</definedName>
    <definedName name="完了実績3" localSheetId="3">#REF!</definedName>
    <definedName name="完了実績3" localSheetId="4">#REF!</definedName>
    <definedName name="完了実績3" localSheetId="1">#REF!</definedName>
    <definedName name="完了実績3" localSheetId="5">#REF!</definedName>
    <definedName name="完了実績3">#REF!</definedName>
    <definedName name="問連ID__通しID" localSheetId="5">[70]Ｓｉ問連!$A$12</definedName>
    <definedName name="問連ID__通しID">[70]Ｓｉ問連!$A$12</definedName>
    <definedName name="詳細設計レビュー完">[66]関連ｻﾌﾞ!$N$1:[66]関連ｻﾌﾞ!$N$3000</definedName>
    <definedName name="詳細設計実績完了日">[66]関連ｻﾌﾞ!$L$1:[66]関連ｻﾌﾞ!$L$3000</definedName>
    <definedName name="詳細設計実績着手日">[66]関連ｻﾌﾞ!$K$1:[66]関連ｻﾌﾞ!$K$3000</definedName>
    <definedName name="詳細設計予定完了日">[66]関連ｻﾌﾞ!$J$1:[66]関連ｻﾌﾞ!$J$3000</definedName>
    <definedName name="詳細設計予定着手日">[66]関連ｻﾌﾞ!$I$1:[66]関連ｻﾌﾞ!$I$3000</definedName>
    <definedName name="项目整体工期偏离率" localSheetId="16">#REF!</definedName>
    <definedName name="项目整体工期偏离率" localSheetId="0">#REF!</definedName>
    <definedName name="项目整体工期偏离率" localSheetId="3">#REF!</definedName>
    <definedName name="项目整体工期偏离率" localSheetId="4">#REF!</definedName>
    <definedName name="项目整体工期偏离率" localSheetId="1">#REF!</definedName>
    <definedName name="项目整体工期偏离率" localSheetId="5">#REF!</definedName>
    <definedName name="项目整体工期偏离率">#REF!</definedName>
    <definedName name="項目名１">"テキスト 1"</definedName>
    <definedName name="項目名２">"テキスト 14"</definedName>
    <definedName name="項目名３">"テキスト 16"</definedName>
    <definedName name="項目名４">"テキスト 18"</definedName>
    <definedName name="項目名５">"テキスト 20"</definedName>
    <definedName name="項目名６">"テキスト 22"</definedName>
    <definedName name="項目名７">"テキスト 24"</definedName>
    <definedName name="項目名８">"テキスト 26"</definedName>
    <definedName name="項目内容１">"テキスト 15"</definedName>
    <definedName name="項目内容２">"テキスト 17"</definedName>
    <definedName name="項目内容３">"テキスト 19"</definedName>
    <definedName name="項目内容４">"テキスト 21"</definedName>
    <definedName name="項目内容５">"テキスト 29"</definedName>
    <definedName name="項目内容６">"テキスト 30"</definedName>
    <definedName name="項目内容７">"テキスト 25"</definedName>
    <definedName name="項目内容８">"テキスト 27"</definedName>
    <definedName name="形態" localSheetId="16">#REF!</definedName>
    <definedName name="形態" localSheetId="0">#REF!</definedName>
    <definedName name="形態" localSheetId="3">#REF!</definedName>
    <definedName name="形態" localSheetId="4">#REF!</definedName>
    <definedName name="形態" localSheetId="1">#REF!</definedName>
    <definedName name="形態" localSheetId="5">#REF!</definedName>
    <definedName name="形態">#REF!</definedName>
    <definedName name="一般個人" localSheetId="16">#REF!</definedName>
    <definedName name="一般個人" localSheetId="0">#REF!</definedName>
    <definedName name="一般個人" localSheetId="3">#REF!</definedName>
    <definedName name="一般個人" localSheetId="4">#REF!</definedName>
    <definedName name="一般個人" localSheetId="1">#REF!</definedName>
    <definedName name="一般個人" localSheetId="5">#REF!</definedName>
    <definedName name="一般個人">#REF!</definedName>
    <definedName name="一覧" localSheetId="16">#REF!</definedName>
    <definedName name="一覧" localSheetId="3">#REF!</definedName>
    <definedName name="一覧" localSheetId="4">#REF!</definedName>
    <definedName name="一覧" localSheetId="1">#REF!</definedName>
    <definedName name="一覧" localSheetId="5">#REF!</definedName>
    <definedName name="一覧">#REF!</definedName>
    <definedName name="移行" localSheetId="16">#REF!</definedName>
    <definedName name="移行" localSheetId="3">#REF!</definedName>
    <definedName name="移行" localSheetId="4">#REF!</definedName>
    <definedName name="移行" localSheetId="1">#REF!</definedName>
    <definedName name="移行" localSheetId="5">#REF!</definedName>
    <definedName name="移行">#REF!</definedName>
    <definedName name="移行关连计划" localSheetId="10" hidden="1">{"'Sheet1'!$A$92:$B$92","'Sheet1'!$A$1:$J$92"}</definedName>
    <definedName name="移行关连计划" localSheetId="16" hidden="1">{"'Sheet1'!$A$92:$B$92","'Sheet1'!$A$1:$J$92"}</definedName>
    <definedName name="移行关连计划" localSheetId="0" hidden="1">{"'Sheet1'!$A$92:$B$92","'Sheet1'!$A$1:$J$92"}</definedName>
    <definedName name="移行关连计划" localSheetId="3" hidden="1">{"'Sheet1'!$A$92:$B$92","'Sheet1'!$A$1:$J$92"}</definedName>
    <definedName name="移行关连计划" localSheetId="4" hidden="1">{"'Sheet1'!$A$92:$B$92","'Sheet1'!$A$1:$J$92"}</definedName>
    <definedName name="移行关连计划" localSheetId="5" hidden="1">{"'Sheet1'!$A$92:$B$92","'Sheet1'!$A$1:$J$92"}</definedName>
    <definedName name="移行关连计划" localSheetId="2" hidden="1">{"'Sheet1'!$A$92:$B$92","'Sheet1'!$A$1:$J$92"}</definedName>
    <definedName name="移行关连计划" localSheetId="9" hidden="1">{"'Sheet1'!$A$92:$B$92","'Sheet1'!$A$1:$J$92"}</definedName>
    <definedName name="移行关连计划" hidden="1">{"'Sheet1'!$A$92:$B$92","'Sheet1'!$A$1:$J$92"}</definedName>
    <definedName name="移行関連計画" localSheetId="10" hidden="1">{"'Sheet1'!$A$92:$B$92","'Sheet1'!$A$1:$J$92"}</definedName>
    <definedName name="移行関連計画" localSheetId="12" hidden="1">{"'Sheet1'!$A$92:$B$92","'Sheet1'!$A$1:$J$92"}</definedName>
    <definedName name="移行関連計画" localSheetId="16" hidden="1">{"'Sheet1'!$A$92:$B$92","'Sheet1'!$A$1:$J$92"}</definedName>
    <definedName name="移行関連計画" localSheetId="0" hidden="1">{"'Sheet1'!$A$92:$B$92","'Sheet1'!$A$1:$J$92"}</definedName>
    <definedName name="移行関連計画" localSheetId="3" hidden="1">{"'Sheet1'!$A$92:$B$92","'Sheet1'!$A$1:$J$92"}</definedName>
    <definedName name="移行関連計画" localSheetId="4" hidden="1">{"'Sheet1'!$A$92:$B$92","'Sheet1'!$A$1:$J$92"}</definedName>
    <definedName name="移行関連計画" localSheetId="1" hidden="1">{"'Sheet1'!$A$92:$B$92","'Sheet1'!$A$1:$J$92"}</definedName>
    <definedName name="移行関連計画" localSheetId="5" hidden="1">{"'Sheet1'!$A$92:$B$92","'Sheet1'!$A$1:$J$92"}</definedName>
    <definedName name="移行関連計画" localSheetId="2" hidden="1">{"'Sheet1'!$A$92:$B$92","'Sheet1'!$A$1:$J$92"}</definedName>
    <definedName name="移行関連計画" localSheetId="8" hidden="1">{"'Sheet1'!$A$92:$B$92","'Sheet1'!$A$1:$J$92"}</definedName>
    <definedName name="移行関連計画" localSheetId="9" hidden="1">{"'Sheet1'!$A$92:$B$92","'Sheet1'!$A$1:$J$92"}</definedName>
    <definedName name="移行関連計画" localSheetId="11" hidden="1">{"'Sheet1'!$A$92:$B$92","'Sheet1'!$A$1:$J$92"}</definedName>
    <definedName name="移行関連計画" localSheetId="13" hidden="1">{"'Sheet1'!$A$92:$B$92","'Sheet1'!$A$1:$J$92"}</definedName>
    <definedName name="移行関連計画" hidden="1">{"'Sheet1'!$A$92:$B$92","'Sheet1'!$A$1:$J$92"}</definedName>
    <definedName name="移行計画" localSheetId="10" hidden="1">{"'Sheet1'!$A$92:$B$92","'Sheet1'!$A$1:$J$92"}</definedName>
    <definedName name="移行計画" localSheetId="12" hidden="1">{"'Sheet1'!$A$92:$B$92","'Sheet1'!$A$1:$J$92"}</definedName>
    <definedName name="移行計画" localSheetId="16" hidden="1">{"'Sheet1'!$A$92:$B$92","'Sheet1'!$A$1:$J$92"}</definedName>
    <definedName name="移行計画" localSheetId="0" hidden="1">{"'Sheet1'!$A$92:$B$92","'Sheet1'!$A$1:$J$92"}</definedName>
    <definedName name="移行計画" localSheetId="3" hidden="1">{"'Sheet1'!$A$92:$B$92","'Sheet1'!$A$1:$J$92"}</definedName>
    <definedName name="移行計画" localSheetId="4" hidden="1">{"'Sheet1'!$A$92:$B$92","'Sheet1'!$A$1:$J$92"}</definedName>
    <definedName name="移行計画" localSheetId="1" hidden="1">{"'Sheet1'!$A$92:$B$92","'Sheet1'!$A$1:$J$92"}</definedName>
    <definedName name="移行計画" localSheetId="5" hidden="1">{"'Sheet1'!$A$92:$B$92","'Sheet1'!$A$1:$J$92"}</definedName>
    <definedName name="移行計画" localSheetId="2" hidden="1">{"'Sheet1'!$A$92:$B$92","'Sheet1'!$A$1:$J$92"}</definedName>
    <definedName name="移行計画" localSheetId="8" hidden="1">{"'Sheet1'!$A$92:$B$92","'Sheet1'!$A$1:$J$92"}</definedName>
    <definedName name="移行計画" localSheetId="9" hidden="1">{"'Sheet1'!$A$92:$B$92","'Sheet1'!$A$1:$J$92"}</definedName>
    <definedName name="移行計画" localSheetId="11" hidden="1">{"'Sheet1'!$A$92:$B$92","'Sheet1'!$A$1:$J$92"}</definedName>
    <definedName name="移行計画" localSheetId="13" hidden="1">{"'Sheet1'!$A$92:$B$92","'Sheet1'!$A$1:$J$92"}</definedName>
    <definedName name="移行計画" hidden="1">{"'Sheet1'!$A$92:$B$92","'Sheet1'!$A$1:$J$92"}</definedName>
    <definedName name="印刷範囲">#N/A</definedName>
    <definedName name="印刷領域" localSheetId="16">#REF!</definedName>
    <definedName name="印刷領域" localSheetId="0">#REF!</definedName>
    <definedName name="印刷領域" localSheetId="3">#REF!</definedName>
    <definedName name="印刷領域" localSheetId="4">#REF!</definedName>
    <definedName name="印刷領域" localSheetId="1">#REF!</definedName>
    <definedName name="印刷領域" localSheetId="5">#REF!</definedName>
    <definedName name="印刷領域">#REF!</definedName>
    <definedName name="営業の年齢構成" localSheetId="16">#REF!</definedName>
    <definedName name="営業の年齢構成" localSheetId="3">#REF!</definedName>
    <definedName name="営業の年齢構成" localSheetId="4">#REF!</definedName>
    <definedName name="営業の年齢構成" localSheetId="1">#REF!</definedName>
    <definedName name="営業の年齢構成" localSheetId="5">#REF!</definedName>
    <definedName name="営業の年齢構成">#REF!</definedName>
    <definedName name="影響度">[68]基本情報!$N$17:$O$66</definedName>
    <definedName name="有無">[68]基本情報!$J$17:$K$18</definedName>
    <definedName name="裕髭選租" localSheetId="5">[67]!裕髭選租</definedName>
    <definedName name="原因ＡＰＬ" localSheetId="0">'[8]バグ一覧(連結)'!#REF!</definedName>
    <definedName name="原因ＡＰＬ" localSheetId="3">'[8]バグ一覧(連結)'!#REF!</definedName>
    <definedName name="原因ＡＰＬ" localSheetId="4">'[8]バグ一覧(連結)'!#REF!</definedName>
    <definedName name="原因ＡＰＬ" localSheetId="1">'[8]バグ一覧(連結)'!#REF!</definedName>
    <definedName name="原因ＡＰＬ" localSheetId="5">'[8]バグ一覧(連結)'!#REF!</definedName>
    <definedName name="原因ＡＰＬ">'[8]バグ一覧(連結)'!#REF!</definedName>
    <definedName name="原因その他" localSheetId="0">'[8]バグ一覧(連結)'!#REF!</definedName>
    <definedName name="原因その他" localSheetId="3">'[8]バグ一覧(連結)'!#REF!</definedName>
    <definedName name="原因その他" localSheetId="4">'[8]バグ一覧(連結)'!#REF!</definedName>
    <definedName name="原因その他" localSheetId="1">'[8]バグ一覧(連結)'!#REF!</definedName>
    <definedName name="原因その他" localSheetId="5">'[8]バグ一覧(連結)'!#REF!</definedName>
    <definedName name="原因その他">'[8]バグ一覧(連結)'!#REF!</definedName>
    <definedName name="原因データ" localSheetId="3">'[8]バグ一覧(連結)'!#REF!</definedName>
    <definedName name="原因データ" localSheetId="4">'[8]バグ一覧(連結)'!#REF!</definedName>
    <definedName name="原因データ" localSheetId="1">'[8]バグ一覧(連結)'!#REF!</definedName>
    <definedName name="原因データ" localSheetId="5">'[8]バグ一覧(連結)'!#REF!</definedName>
    <definedName name="原因データ">'[8]バグ一覧(連結)'!#REF!</definedName>
    <definedName name="原因バージョン" localSheetId="3">'[8]バグ一覧(連結)'!#REF!</definedName>
    <definedName name="原因バージョン" localSheetId="4">'[8]バグ一覧(連結)'!#REF!</definedName>
    <definedName name="原因バージョン" localSheetId="1">'[8]バグ一覧(連結)'!#REF!</definedName>
    <definedName name="原因バージョン" localSheetId="5">'[8]バグ一覧(連結)'!#REF!</definedName>
    <definedName name="原因バージョン">'[8]バグ一覧(連結)'!#REF!</definedName>
    <definedName name="原因ランニング" localSheetId="3">'[8]バグ一覧(連結)'!#REF!</definedName>
    <definedName name="原因ランニング" localSheetId="4">'[8]バグ一覧(連結)'!#REF!</definedName>
    <definedName name="原因ランニング" localSheetId="1">'[8]バグ一覧(連結)'!#REF!</definedName>
    <definedName name="原因ランニング" localSheetId="5">'[8]バグ一覧(連結)'!#REF!</definedName>
    <definedName name="原因ランニング">'[8]バグ一覧(連結)'!#REF!</definedName>
    <definedName name="原因分類">[68]基本情報!$F$17:$G$66</definedName>
    <definedName name="原因環境" localSheetId="0">'[8]バグ一覧(連結)'!#REF!</definedName>
    <definedName name="原因環境" localSheetId="3">'[8]バグ一覧(連結)'!#REF!</definedName>
    <definedName name="原因環境" localSheetId="4">'[8]バグ一覧(連結)'!#REF!</definedName>
    <definedName name="原因環境" localSheetId="1">'[8]バグ一覧(連結)'!#REF!</definedName>
    <definedName name="原因環境" localSheetId="5">'[8]バグ一覧(連結)'!#REF!</definedName>
    <definedName name="原因環境">'[8]バグ一覧(連結)'!#REF!</definedName>
    <definedName name="原因仕様通り" localSheetId="0">'[8]バグ一覧(連結)'!#REF!</definedName>
    <definedName name="原因仕様通り" localSheetId="3">'[8]バグ一覧(連結)'!#REF!</definedName>
    <definedName name="原因仕様通り" localSheetId="4">'[8]バグ一覧(連結)'!#REF!</definedName>
    <definedName name="原因仕様通り" localSheetId="1">'[8]バグ一覧(連結)'!#REF!</definedName>
    <definedName name="原因仕様通り" localSheetId="5">'[8]バグ一覧(連結)'!#REF!</definedName>
    <definedName name="原因仕様通り">'[8]バグ一覧(連結)'!#REF!</definedName>
    <definedName name="帳票項目入力" localSheetId="16">#REF!</definedName>
    <definedName name="帳票項目入力" localSheetId="0">#REF!</definedName>
    <definedName name="帳票項目入力" localSheetId="3">#REF!</definedName>
    <definedName name="帳票項目入力" localSheetId="4">#REF!</definedName>
    <definedName name="帳票項目入力" localSheetId="1">#REF!</definedName>
    <definedName name="帳票項目入力" localSheetId="5">#REF!</definedName>
    <definedName name="帳票項目入力">#REF!</definedName>
    <definedName name="帳票一覧0421" localSheetId="16">#REF!</definedName>
    <definedName name="帳票一覧0421" localSheetId="3">#REF!</definedName>
    <definedName name="帳票一覧0421" localSheetId="4">#REF!</definedName>
    <definedName name="帳票一覧0421" localSheetId="1">#REF!</definedName>
    <definedName name="帳票一覧0421" localSheetId="5">#REF!</definedName>
    <definedName name="帳票一覧0421">#REF!</definedName>
    <definedName name="帳票一覧20040421" localSheetId="16">#REF!</definedName>
    <definedName name="帳票一覧20040421" localSheetId="3">#REF!</definedName>
    <definedName name="帳票一覧20040421" localSheetId="4">#REF!</definedName>
    <definedName name="帳票一覧20040421" localSheetId="1">#REF!</definedName>
    <definedName name="帳票一覧20040421" localSheetId="5">#REF!</definedName>
    <definedName name="帳票一覧20040421">#REF!</definedName>
    <definedName name="帳票一覧配布先横持ち作成" localSheetId="16">#REF!</definedName>
    <definedName name="帳票一覧配布先横持ち作成" localSheetId="3">#REF!</definedName>
    <definedName name="帳票一覧配布先横持ち作成" localSheetId="4">#REF!</definedName>
    <definedName name="帳票一覧配布先横持ち作成" localSheetId="1">#REF!</definedName>
    <definedName name="帳票一覧配布先横持ち作成" localSheetId="5">#REF!</definedName>
    <definedName name="帳票一覧配布先横持ち作成">#REF!</definedName>
    <definedName name="障害対策完了確認日" localSheetId="0">'[8]バグ一覧(連結)'!#REF!</definedName>
    <definedName name="障害対策完了確認日" localSheetId="3">'[8]バグ一覧(連結)'!#REF!</definedName>
    <definedName name="障害対策完了確認日" localSheetId="4">'[8]バグ一覧(連結)'!#REF!</definedName>
    <definedName name="障害対策完了確認日" localSheetId="1">'[8]バグ一覧(連結)'!#REF!</definedName>
    <definedName name="障害対策完了確認日" localSheetId="5">'[8]バグ一覧(連結)'!#REF!</definedName>
    <definedName name="障害対策完了確認日">'[8]バグ一覧(連結)'!#REF!</definedName>
    <definedName name="障害発生ｻﾌﾞ" localSheetId="0">'[8]バグ一覧(連結)'!#REF!</definedName>
    <definedName name="障害発生ｻﾌﾞ" localSheetId="3">'[8]バグ一覧(連結)'!#REF!</definedName>
    <definedName name="障害発生ｻﾌﾞ" localSheetId="4">'[8]バグ一覧(連結)'!#REF!</definedName>
    <definedName name="障害発生ｻﾌﾞ" localSheetId="1">'[8]バグ一覧(連結)'!#REF!</definedName>
    <definedName name="障害発生ｻﾌﾞ" localSheetId="5">'[8]バグ一覧(連結)'!#REF!</definedName>
    <definedName name="障害発生ｻﾌﾞ">'[8]バグ一覧(連結)'!#REF!</definedName>
    <definedName name="障害発生年月日" localSheetId="3">'[8]バグ一覧(連結)'!#REF!</definedName>
    <definedName name="障害発生年月日" localSheetId="4">'[8]バグ一覧(連結)'!#REF!</definedName>
    <definedName name="障害発生年月日" localSheetId="1">'[8]バグ一覧(連結)'!#REF!</definedName>
    <definedName name="障害発生年月日" localSheetId="5">'[8]バグ一覧(連結)'!#REF!</definedName>
    <definedName name="障害発生年月日">'[8]バグ一覧(連結)'!#REF!</definedName>
    <definedName name="障害内容区分" localSheetId="3">'[8]バグ一覧(連結)'!#REF!</definedName>
    <definedName name="障害内容区分" localSheetId="4">'[8]バグ一覧(連結)'!#REF!</definedName>
    <definedName name="障害内容区分" localSheetId="1">'[8]バグ一覧(連結)'!#REF!</definedName>
    <definedName name="障害内容区分" localSheetId="5">'[8]バグ一覧(連結)'!#REF!</definedName>
    <definedName name="障害内容区分">'[8]バグ一覧(連結)'!#REF!</definedName>
    <definedName name="障害票_" localSheetId="16">#REF!</definedName>
    <definedName name="障害票_" localSheetId="0">#REF!</definedName>
    <definedName name="障害票_" localSheetId="3">#REF!</definedName>
    <definedName name="障害票_" localSheetId="4">#REF!</definedName>
    <definedName name="障害票_" localSheetId="1">#REF!</definedName>
    <definedName name="障害票_" localSheetId="5">#REF!</definedName>
    <definedName name="障害票_">#REF!</definedName>
    <definedName name="障害票１０" localSheetId="16">#REF!</definedName>
    <definedName name="障害票１０" localSheetId="3">#REF!</definedName>
    <definedName name="障害票１０" localSheetId="4">#REF!</definedName>
    <definedName name="障害票１０" localSheetId="1">#REF!</definedName>
    <definedName name="障害票１０" localSheetId="5">#REF!</definedName>
    <definedName name="障害票１０">#REF!</definedName>
    <definedName name="障害票１１" localSheetId="16">#REF!</definedName>
    <definedName name="障害票１１" localSheetId="3">#REF!</definedName>
    <definedName name="障害票１１" localSheetId="4">#REF!</definedName>
    <definedName name="障害票１１" localSheetId="1">#REF!</definedName>
    <definedName name="障害票１１" localSheetId="5">#REF!</definedName>
    <definedName name="障害票１１">#REF!</definedName>
    <definedName name="障害票１２１" localSheetId="16">#REF!</definedName>
    <definedName name="障害票１２１" localSheetId="3">#REF!</definedName>
    <definedName name="障害票１２１" localSheetId="4">#REF!</definedName>
    <definedName name="障害票１２１" localSheetId="1">#REF!</definedName>
    <definedName name="障害票１２１" localSheetId="5">#REF!</definedName>
    <definedName name="障害票１２１">#REF!</definedName>
    <definedName name="障害票１２２" localSheetId="16">#REF!</definedName>
    <definedName name="障害票１２２" localSheetId="3">#REF!</definedName>
    <definedName name="障害票１２２" localSheetId="4">#REF!</definedName>
    <definedName name="障害票１２２" localSheetId="1">#REF!</definedName>
    <definedName name="障害票１２２" localSheetId="5">#REF!</definedName>
    <definedName name="障害票１２２">#REF!</definedName>
    <definedName name="障害票１３" localSheetId="16">#REF!</definedName>
    <definedName name="障害票１３" localSheetId="3">#REF!</definedName>
    <definedName name="障害票１３" localSheetId="4">#REF!</definedName>
    <definedName name="障害票１３" localSheetId="1">#REF!</definedName>
    <definedName name="障害票１３" localSheetId="5">#REF!</definedName>
    <definedName name="障害票１３">#REF!</definedName>
    <definedName name="障害票１４" localSheetId="16">#REF!</definedName>
    <definedName name="障害票１４" localSheetId="3">#REF!</definedName>
    <definedName name="障害票１４" localSheetId="4">#REF!</definedName>
    <definedName name="障害票１４" localSheetId="1">#REF!</definedName>
    <definedName name="障害票１４" localSheetId="5">#REF!</definedName>
    <definedName name="障害票１４">#REF!</definedName>
    <definedName name="障害票１５" localSheetId="16">#REF!</definedName>
    <definedName name="障害票１５" localSheetId="3">#REF!</definedName>
    <definedName name="障害票１５" localSheetId="4">#REF!</definedName>
    <definedName name="障害票１５" localSheetId="1">#REF!</definedName>
    <definedName name="障害票１５" localSheetId="5">#REF!</definedName>
    <definedName name="障害票１５">#REF!</definedName>
    <definedName name="障害票１６" localSheetId="16">#REF!</definedName>
    <definedName name="障害票１６" localSheetId="3">#REF!</definedName>
    <definedName name="障害票１６" localSheetId="4">#REF!</definedName>
    <definedName name="障害票１６" localSheetId="1">#REF!</definedName>
    <definedName name="障害票１６" localSheetId="5">#REF!</definedName>
    <definedName name="障害票１６">#REF!</definedName>
    <definedName name="障害票２" localSheetId="16">#REF!</definedName>
    <definedName name="障害票２" localSheetId="3">#REF!</definedName>
    <definedName name="障害票２" localSheetId="4">#REF!</definedName>
    <definedName name="障害票２" localSheetId="1">#REF!</definedName>
    <definedName name="障害票２" localSheetId="5">#REF!</definedName>
    <definedName name="障害票２">#REF!</definedName>
    <definedName name="障害票３" localSheetId="16">#REF!</definedName>
    <definedName name="障害票３" localSheetId="3">#REF!</definedName>
    <definedName name="障害票３" localSheetId="4">#REF!</definedName>
    <definedName name="障害票３" localSheetId="1">#REF!</definedName>
    <definedName name="障害票３" localSheetId="5">#REF!</definedName>
    <definedName name="障害票３">#REF!</definedName>
    <definedName name="障害票４" localSheetId="16">#REF!</definedName>
    <definedName name="障害票４" localSheetId="3">#REF!</definedName>
    <definedName name="障害票４" localSheetId="4">#REF!</definedName>
    <definedName name="障害票４" localSheetId="1">#REF!</definedName>
    <definedName name="障害票４" localSheetId="5">#REF!</definedName>
    <definedName name="障害票４">#REF!</definedName>
    <definedName name="障害票５" localSheetId="16">#REF!</definedName>
    <definedName name="障害票５" localSheetId="3">#REF!</definedName>
    <definedName name="障害票５" localSheetId="4">#REF!</definedName>
    <definedName name="障害票５" localSheetId="1">#REF!</definedName>
    <definedName name="障害票５" localSheetId="5">#REF!</definedName>
    <definedName name="障害票５">#REF!</definedName>
    <definedName name="障害票６" localSheetId="16">#REF!</definedName>
    <definedName name="障害票６" localSheetId="3">#REF!</definedName>
    <definedName name="障害票６" localSheetId="4">#REF!</definedName>
    <definedName name="障害票６" localSheetId="1">#REF!</definedName>
    <definedName name="障害票６" localSheetId="5">#REF!</definedName>
    <definedName name="障害票６">#REF!</definedName>
    <definedName name="障害票７" localSheetId="16">#REF!</definedName>
    <definedName name="障害票７" localSheetId="3">#REF!</definedName>
    <definedName name="障害票７" localSheetId="4">#REF!</definedName>
    <definedName name="障害票７" localSheetId="1">#REF!</definedName>
    <definedName name="障害票７" localSheetId="5">#REF!</definedName>
    <definedName name="障害票７">#REF!</definedName>
    <definedName name="障害票８" localSheetId="16">#REF!</definedName>
    <definedName name="障害票８" localSheetId="3">#REF!</definedName>
    <definedName name="障害票８" localSheetId="4">#REF!</definedName>
    <definedName name="障害票８" localSheetId="1">#REF!</definedName>
    <definedName name="障害票８" localSheetId="5">#REF!</definedName>
    <definedName name="障害票８">#REF!</definedName>
    <definedName name="障害票９" localSheetId="16">#REF!</definedName>
    <definedName name="障害票９" localSheetId="3">#REF!</definedName>
    <definedName name="障害票９" localSheetId="4">#REF!</definedName>
    <definedName name="障害票９" localSheetId="1">#REF!</definedName>
    <definedName name="障害票９" localSheetId="5">#REF!</definedName>
    <definedName name="障害票９">#REF!</definedName>
    <definedName name="障害票№" localSheetId="16">#REF!</definedName>
    <definedName name="障害票№" localSheetId="3">#REF!</definedName>
    <definedName name="障害票№" localSheetId="4">#REF!</definedName>
    <definedName name="障害票№" localSheetId="1">#REF!</definedName>
    <definedName name="障害票№" localSheetId="5">#REF!</definedName>
    <definedName name="障害票№">#REF!</definedName>
    <definedName name="障害票ツール区分" localSheetId="16">#REF!</definedName>
    <definedName name="障害票ツール区分" localSheetId="3">#REF!</definedName>
    <definedName name="障害票ツール区分" localSheetId="4">#REF!</definedName>
    <definedName name="障害票ツール区分" localSheetId="1">#REF!</definedName>
    <definedName name="障害票ツール区分" localSheetId="5">#REF!</definedName>
    <definedName name="障害票ツール区分">#REF!</definedName>
    <definedName name="障害原因ｻﾌﾞ" localSheetId="0">'[8]バグ一覧(連結)'!#REF!</definedName>
    <definedName name="障害原因ｻﾌﾞ" localSheetId="3">'[8]バグ一覧(連結)'!#REF!</definedName>
    <definedName name="障害原因ｻﾌﾞ" localSheetId="4">'[8]バグ一覧(連結)'!#REF!</definedName>
    <definedName name="障害原因ｻﾌﾞ" localSheetId="1">'[8]バグ一覧(連結)'!#REF!</definedName>
    <definedName name="障害原因ｻﾌﾞ" localSheetId="5">'[8]バグ一覧(連結)'!#REF!</definedName>
    <definedName name="障害原因ｻﾌﾞ">'[8]バグ一覧(連結)'!#REF!</definedName>
    <definedName name="着手計画" localSheetId="16">#REF!</definedName>
    <definedName name="着手計画" localSheetId="0">#REF!</definedName>
    <definedName name="着手計画" localSheetId="3">#REF!</definedName>
    <definedName name="着手計画" localSheetId="4">#REF!</definedName>
    <definedName name="着手計画" localSheetId="1">#REF!</definedName>
    <definedName name="着手計画" localSheetId="5">#REF!</definedName>
    <definedName name="着手計画">#REF!</definedName>
    <definedName name="着手実績" localSheetId="16">#REF!</definedName>
    <definedName name="着手実績" localSheetId="3">#REF!</definedName>
    <definedName name="着手実績" localSheetId="4">#REF!</definedName>
    <definedName name="着手実績" localSheetId="1">#REF!</definedName>
    <definedName name="着手実績" localSheetId="5">#REF!</definedName>
    <definedName name="着手実績">#REF!</definedName>
    <definedName name="指摘率基準値" localSheetId="16">#REF!</definedName>
    <definedName name="指摘率基準値" localSheetId="3">#REF!</definedName>
    <definedName name="指摘率基準値" localSheetId="4">#REF!</definedName>
    <definedName name="指摘率基準値" localSheetId="1">#REF!</definedName>
    <definedName name="指摘率基準値" localSheetId="5">#REF!</definedName>
    <definedName name="指摘率基準値">#REF!</definedName>
    <definedName name="指摘率目標値" localSheetId="16">#REF!</definedName>
    <definedName name="指摘率目標値" localSheetId="3">#REF!</definedName>
    <definedName name="指摘率目標値" localSheetId="4">#REF!</definedName>
    <definedName name="指摘率目標値" localSheetId="1">#REF!</definedName>
    <definedName name="指摘率目標値" localSheetId="5">#REF!</definedName>
    <definedName name="指摘率目標値">#REF!</definedName>
    <definedName name="製品在庫情報" localSheetId="16">#REF!</definedName>
    <definedName name="製品在庫情報" localSheetId="3">#REF!</definedName>
    <definedName name="製品在庫情報" localSheetId="4">#REF!</definedName>
    <definedName name="製品在庫情報" localSheetId="1">#REF!</definedName>
    <definedName name="製品在庫情報" localSheetId="5">#REF!</definedName>
    <definedName name="製品在庫情報">#REF!</definedName>
    <definedName name="質問区分" localSheetId="3">OFFSET([16]基本情報!$E$2,0,0,COUNTA([16]基本情報!$E$1:$E$65536)-1,1)</definedName>
    <definedName name="質問区分" localSheetId="4">OFFSET([16]基本情報!$E$2,0,0,COUNTA([16]基本情報!$E$1:$E$65536)-1,1)</definedName>
    <definedName name="質問区分" localSheetId="1">OFFSET([16]基本情報!$E$2,0,0,COUNTA([16]基本情報!$E$1:$E$65536)-1,1)</definedName>
    <definedName name="質問区分" localSheetId="5">OFFSET([16]基本情報!$E$2,0,0,COUNTA([16]基本情報!$E$1:$E$65536)-1,1)</definedName>
    <definedName name="質問区分">OFFSET([16]基本情報!$E$2,0,0,COUNTA([16]基本情報!$E$1:$E$65536)-1,1)</definedName>
    <definedName name="質問区分統計" localSheetId="3">OFFSET([16]質問・回答!$F$12,0,0,COUNTA([16]質問・回答!$F$1:$F$65536)-1,1)</definedName>
    <definedName name="質問区分統計" localSheetId="4">OFFSET([16]質問・回答!$F$12,0,0,COUNTA([16]質問・回答!$F$1:$F$65536)-1,1)</definedName>
    <definedName name="質問区分統計" localSheetId="1">OFFSET([16]質問・回答!$F$12,0,0,COUNTA([16]質問・回答!$F$1:$F$65536)-1,1)</definedName>
    <definedName name="質問区分統計" localSheetId="5">OFFSET([16]質問・回答!$F$12,0,0,COUNTA([16]質問・回答!$F$1:$F$65536)-1,1)</definedName>
    <definedName name="質問区分統計">OFFSET([16]質問・回答!$F$12,0,0,COUNTA([16]質問・回答!$F$1:$F$65536)-1,1)</definedName>
    <definedName name="質問者" localSheetId="3">OFFSET([16]基本情報!$I$2,0,0,COUNTA([16]基本情報!$I$1:$I$65536)-1,1)</definedName>
    <definedName name="質問者" localSheetId="4">OFFSET([16]基本情報!$I$2,0,0,COUNTA([16]基本情報!$I$1:$I$65536)-1,1)</definedName>
    <definedName name="質問者" localSheetId="1">OFFSET([16]基本情報!$I$2,0,0,COUNTA([16]基本情報!$I$1:$I$65536)-1,1)</definedName>
    <definedName name="質問者" localSheetId="5">OFFSET([16]基本情報!$I$2,0,0,COUNTA([16]基本情報!$I$1:$I$65536)-1,1)</definedName>
    <definedName name="質問者">OFFSET([16]基本情報!$I$2,0,0,COUNTA([16]基本情報!$I$1:$I$65536)-1,1)</definedName>
    <definedName name="質問者統計" localSheetId="3">OFFSET([16]質問・回答!$L$12,0,0,COUNTA([16]質問・回答!$L$1:$L$65536)-1,1)</definedName>
    <definedName name="質問者統計" localSheetId="4">OFFSET([16]質問・回答!$L$12,0,0,COUNTA([16]質問・回答!$L$1:$L$65536)-1,1)</definedName>
    <definedName name="質問者統計" localSheetId="1">OFFSET([16]質問・回答!$L$12,0,0,COUNTA([16]質問・回答!$L$1:$L$65536)-1,1)</definedName>
    <definedName name="質問者統計" localSheetId="5">OFFSET([16]質問・回答!$L$12,0,0,COUNTA([16]質問・回答!$L$1:$L$65536)-1,1)</definedName>
    <definedName name="質問者統計">OFFSET([16]質問・回答!$L$12,0,0,COUNTA([16]質問・回答!$L$1:$L$65536)-1,1)</definedName>
    <definedName name="中日程" localSheetId="10" hidden="1">{#N/A,#N/A,FALSE,"見積書 (1)";#N/A,#N/A,FALSE,"見積書 (2)";#N/A,#N/A,FALSE,"見積書 (3)"}</definedName>
    <definedName name="中日程" localSheetId="12" hidden="1">{#N/A,#N/A,FALSE,"見積書 (1)";#N/A,#N/A,FALSE,"見積書 (2)";#N/A,#N/A,FALSE,"見積書 (3)"}</definedName>
    <definedName name="中日程" localSheetId="16" hidden="1">{#N/A,#N/A,FALSE,"見積書 (1)";#N/A,#N/A,FALSE,"見積書 (2)";#N/A,#N/A,FALSE,"見積書 (3)"}</definedName>
    <definedName name="中日程" localSheetId="0" hidden="1">{#N/A,#N/A,FALSE,"見積書 (1)";#N/A,#N/A,FALSE,"見積書 (2)";#N/A,#N/A,FALSE,"見積書 (3)"}</definedName>
    <definedName name="中日程" localSheetId="3" hidden="1">{#N/A,#N/A,FALSE,"見積書 (1)";#N/A,#N/A,FALSE,"見積書 (2)";#N/A,#N/A,FALSE,"見積書 (3)"}</definedName>
    <definedName name="中日程" localSheetId="4" hidden="1">{#N/A,#N/A,FALSE,"見積書 (1)";#N/A,#N/A,FALSE,"見積書 (2)";#N/A,#N/A,FALSE,"見積書 (3)"}</definedName>
    <definedName name="中日程" localSheetId="1" hidden="1">{#N/A,#N/A,FALSE,"見積書 (1)";#N/A,#N/A,FALSE,"見積書 (2)";#N/A,#N/A,FALSE,"見積書 (3)"}</definedName>
    <definedName name="中日程" localSheetId="5" hidden="1">{#N/A,#N/A,FALSE,"見積書 (1)";#N/A,#N/A,FALSE,"見積書 (2)";#N/A,#N/A,FALSE,"見積書 (3)"}</definedName>
    <definedName name="中日程" localSheetId="2" hidden="1">{#N/A,#N/A,FALSE,"見積書 (1)";#N/A,#N/A,FALSE,"見積書 (2)";#N/A,#N/A,FALSE,"見積書 (3)"}</definedName>
    <definedName name="中日程" localSheetId="8" hidden="1">{#N/A,#N/A,FALSE,"見積書 (1)";#N/A,#N/A,FALSE,"見積書 (2)";#N/A,#N/A,FALSE,"見積書 (3)"}</definedName>
    <definedName name="中日程" localSheetId="9" hidden="1">{#N/A,#N/A,FALSE,"見積書 (1)";#N/A,#N/A,FALSE,"見積書 (2)";#N/A,#N/A,FALSE,"見積書 (3)"}</definedName>
    <definedName name="中日程" localSheetId="11" hidden="1">{#N/A,#N/A,FALSE,"見積書 (1)";#N/A,#N/A,FALSE,"見積書 (2)";#N/A,#N/A,FALSE,"見積書 (3)"}</definedName>
    <definedName name="中日程" localSheetId="13" hidden="1">{#N/A,#N/A,FALSE,"見積書 (1)";#N/A,#N/A,FALSE,"見積書 (2)";#N/A,#N/A,FALSE,"見積書 (3)"}</definedName>
    <definedName name="中日程" hidden="1">{#N/A,#N/A,FALSE,"見積書 (1)";#N/A,#N/A,FALSE,"見積書 (2)";#N/A,#N/A,FALSE,"見積書 (3)"}</definedName>
    <definedName name="種類" localSheetId="16">#REF!</definedName>
    <definedName name="種類" localSheetId="0">#REF!</definedName>
    <definedName name="種類" localSheetId="3">#REF!</definedName>
    <definedName name="種類" localSheetId="4">#REF!</definedName>
    <definedName name="種類" localSheetId="1">#REF!</definedName>
    <definedName name="種類" localSheetId="5">#REF!</definedName>
    <definedName name="種類">#REF!</definedName>
    <definedName name="重要度" localSheetId="16">#REF!</definedName>
    <definedName name="重要度" localSheetId="0">#REF!</definedName>
    <definedName name="重要度" localSheetId="3">#REF!</definedName>
    <definedName name="重要度" localSheetId="4">#REF!</definedName>
    <definedName name="重要度" localSheetId="1">#REF!</definedName>
    <definedName name="重要度" localSheetId="5">#REF!</definedName>
    <definedName name="重要度">#REF!</definedName>
    <definedName name="自ﾋﾞ親ﾋﾞ" localSheetId="16">#REF!</definedName>
    <definedName name="自ﾋﾞ親ﾋﾞ" localSheetId="0">#REF!</definedName>
    <definedName name="自ﾋﾞ親ﾋﾞ" localSheetId="3">#REF!</definedName>
    <definedName name="自ﾋﾞ親ﾋﾞ" localSheetId="4">#REF!</definedName>
    <definedName name="自ﾋﾞ親ﾋﾞ" localSheetId="1">#REF!</definedName>
    <definedName name="自ﾋﾞ親ﾋﾞ" localSheetId="5">#REF!</definedName>
    <definedName name="自ﾋﾞ親ﾋﾞ">#REF!</definedName>
    <definedName name="自動起動.Initialize" localSheetId="16">[37]!自動起動.Initialize</definedName>
    <definedName name="自動起動.Initialize" localSheetId="3">[37]!自動起動.Initialize</definedName>
    <definedName name="自動起動.Initialize" localSheetId="4">[37]!自動起動.Initialize</definedName>
    <definedName name="自動起動.Initialize" localSheetId="1">[37]!自動起動.Initialize</definedName>
    <definedName name="自動起動.Initialize" localSheetId="5">[37]!自動起動.Initialize</definedName>
    <definedName name="自動起動.Initialize">[37]!自動起動.Initialize</definedName>
    <definedName name="走行規制要件" localSheetId="16">#REF!</definedName>
    <definedName name="走行規制要件" localSheetId="0">#REF!</definedName>
    <definedName name="走行規制要件" localSheetId="3">#REF!</definedName>
    <definedName name="走行規制要件" localSheetId="4">#REF!</definedName>
    <definedName name="走行規制要件" localSheetId="1">#REF!</definedName>
    <definedName name="走行規制要件" localSheetId="5">#REF!</definedName>
    <definedName name="走行規制要件">#REF!</definedName>
    <definedName name="最大ﾚﾋﾞｭｰ密度" localSheetId="16">#REF!</definedName>
    <definedName name="最大ﾚﾋﾞｭｰ密度" localSheetId="3">#REF!</definedName>
    <definedName name="最大ﾚﾋﾞｭｰ密度" localSheetId="4">#REF!</definedName>
    <definedName name="最大ﾚﾋﾞｭｰ密度" localSheetId="1">#REF!</definedName>
    <definedName name="最大ﾚﾋﾞｭｰ密度" localSheetId="5">#REF!</definedName>
    <definedName name="最大ﾚﾋﾞｭｰ密度">#REF!</definedName>
    <definedName name="最大指摘率" localSheetId="16">#REF!</definedName>
    <definedName name="最大指摘率" localSheetId="3">#REF!</definedName>
    <definedName name="最大指摘率" localSheetId="4">#REF!</definedName>
    <definedName name="最大指摘率" localSheetId="1">#REF!</definedName>
    <definedName name="最大指摘率" localSheetId="5">#REF!</definedName>
    <definedName name="最大指摘率">#REF!</definedName>
    <definedName name="作成日" localSheetId="16">#REF!</definedName>
    <definedName name="作成日" localSheetId="0">#REF!</definedName>
    <definedName name="作成日" localSheetId="3">#REF!</definedName>
    <definedName name="作成日" localSheetId="4">#REF!</definedName>
    <definedName name="作成日" localSheetId="1">#REF!</definedName>
    <definedName name="作成日" localSheetId="5">#REF!</definedName>
    <definedName name="作成日">#REF!</definedName>
    <definedName name="作成者" localSheetId="16">#REF!</definedName>
    <definedName name="作成者" localSheetId="0">#REF!</definedName>
    <definedName name="作成者" localSheetId="3">#REF!</definedName>
    <definedName name="作成者" localSheetId="4">#REF!</definedName>
    <definedName name="作成者" localSheetId="1">#REF!</definedName>
    <definedName name="作成者" localSheetId="5">#REF!</definedName>
    <definedName name="作成者">#REF!</definedName>
  </definedNames>
  <calcPr calcId="144525"/>
</workbook>
</file>

<file path=xl/comments1.xml><?xml version="1.0" encoding="utf-8"?>
<comments xmlns="http://schemas.openxmlformats.org/spreadsheetml/2006/main">
  <authors>
    <author>作者</author>
  </authors>
  <commentList>
    <comment ref="X9" authorId="0">
      <text>
        <r>
          <rPr>
            <b/>
            <sz val="9"/>
            <rFont val="宋体"/>
            <charset val="134"/>
          </rPr>
          <t>作者:</t>
        </r>
        <r>
          <rPr>
            <sz val="9"/>
            <rFont val="宋体"/>
            <charset val="134"/>
          </rPr>
          <t xml:space="preserve">
rabbitmq，tomcat,IIS,redis,nginx,</t>
        </r>
      </text>
    </comment>
    <comment ref="Y9" authorId="0">
      <text>
        <r>
          <rPr>
            <b/>
            <sz val="9"/>
            <rFont val="宋体"/>
            <charset val="134"/>
          </rPr>
          <t>作者:</t>
        </r>
        <r>
          <rPr>
            <sz val="9"/>
            <rFont val="宋体"/>
            <charset val="134"/>
          </rPr>
          <t xml:space="preserve">
MYSQL,ORACLE,POSTGRESQL,SQLSERVER</t>
        </r>
      </text>
    </comment>
  </commentList>
</comments>
</file>

<file path=xl/sharedStrings.xml><?xml version="1.0" encoding="utf-8"?>
<sst xmlns="http://schemas.openxmlformats.org/spreadsheetml/2006/main" count="4088" uniqueCount="1149">
  <si>
    <t>项目名/项目组名</t>
  </si>
  <si>
    <t>-</t>
  </si>
  <si>
    <t>作成日</t>
  </si>
  <si>
    <t>作成者</t>
  </si>
  <si>
    <t>式样编号/名称</t>
  </si>
  <si>
    <t>基础资源申请流程图</t>
  </si>
  <si>
    <t>更新日</t>
  </si>
  <si>
    <t>更新者</t>
  </si>
  <si>
    <t>文书编号/名称</t>
  </si>
  <si>
    <t>上云资源申请流程</t>
  </si>
  <si>
    <t>阶段</t>
  </si>
  <si>
    <t>使用申请/审核/分配</t>
  </si>
  <si>
    <t>用户申请</t>
  </si>
  <si>
    <t>审核/确认</t>
  </si>
  <si>
    <t>接单</t>
  </si>
  <si>
    <t>分配/确认</t>
  </si>
  <si>
    <t>GTMC</t>
  </si>
  <si>
    <t>应用部门</t>
  </si>
  <si>
    <t>架构师团队</t>
  </si>
  <si>
    <t>IT技术科</t>
  </si>
  <si>
    <t>Y</t>
  </si>
  <si>
    <t>N</t>
  </si>
  <si>
    <t>一线</t>
  </si>
  <si>
    <t>PaaS
二线</t>
  </si>
  <si>
    <t>IaaS
二线</t>
  </si>
  <si>
    <t>网络</t>
  </si>
  <si>
    <t>中间件&amp;
数据库</t>
  </si>
  <si>
    <t>备份</t>
  </si>
  <si>
    <t>安全</t>
  </si>
  <si>
    <t>大数据</t>
  </si>
  <si>
    <t>用户需求表</t>
  </si>
  <si>
    <t>更新人</t>
  </si>
  <si>
    <t>PM确认</t>
  </si>
  <si>
    <t>更新时间</t>
  </si>
  <si>
    <t>大类</t>
  </si>
  <si>
    <t>小类</t>
  </si>
  <si>
    <r>
      <rPr>
        <b/>
        <sz val="18"/>
        <rFont val="微软雅黑"/>
        <charset val="134"/>
      </rPr>
      <t>N</t>
    </r>
    <r>
      <rPr>
        <b/>
        <sz val="18"/>
        <color indexed="8"/>
        <rFont val="微软雅黑"/>
        <charset val="134"/>
      </rPr>
      <t>o</t>
    </r>
  </si>
  <si>
    <t>项目</t>
  </si>
  <si>
    <t>填写说明及可选项参考值</t>
  </si>
  <si>
    <t>用户侧/应用侧回答</t>
  </si>
  <si>
    <t>参考</t>
  </si>
  <si>
    <t>填写人</t>
  </si>
  <si>
    <t>1、背景</t>
  </si>
  <si>
    <t>1.1 系统应用背景</t>
  </si>
  <si>
    <t>系统应用场景和系统应用，及系统与其他系统联携</t>
  </si>
  <si>
    <t>背景：应对在DMS共通中可查看导出线索试乘试驾及11量8率报表
外接系统:DMP</t>
  </si>
  <si>
    <t>项目组填写</t>
  </si>
  <si>
    <t>2、用户相关</t>
  </si>
  <si>
    <t>2.1 系统用户</t>
  </si>
  <si>
    <t>系统使用人员类别</t>
  </si>
  <si>
    <r>
      <rPr>
        <sz val="16"/>
        <color indexed="8"/>
        <rFont val="微软雅黑"/>
        <charset val="134"/>
      </rPr>
      <t xml:space="preserve">系统使用人员是哪些人？
a.互联网不确定用户(其他IT用户)
b.公司内部办公人员
c.经销店人员
</t>
    </r>
    <r>
      <rPr>
        <sz val="16"/>
        <color rgb="FFFF0000"/>
        <rFont val="微软雅黑"/>
        <charset val="134"/>
      </rPr>
      <t>d.部品供应商
e.IT供应商</t>
    </r>
  </si>
  <si>
    <t>1：公司内部办公人员PC
2：经销店PC</t>
  </si>
  <si>
    <t>a.互联网用户
c.经销店人员</t>
  </si>
  <si>
    <t>罗平</t>
  </si>
  <si>
    <t>使用用户数</t>
  </si>
  <si>
    <t>具体数量，最好按类别列出
E.g：
a.互联网不确定用户--500人/每天
b.公司内部办公人员--50人
c.经销店人员--500人
d.其他(请说明原因)</t>
  </si>
  <si>
    <t xml:space="preserve">b.公司内部办公人员
c.经销店人员
大约500人
</t>
  </si>
  <si>
    <r>
      <rPr>
        <sz val="16"/>
        <rFont val="微软雅黑"/>
        <charset val="134"/>
      </rPr>
      <t xml:space="preserve">a.互联网不确定用户--500人/每天
b.公司内部办公人员--50人
c.经销店人员--500人
</t>
    </r>
    <r>
      <rPr>
        <sz val="16"/>
        <color rgb="FFFF0000"/>
        <rFont val="微软雅黑"/>
        <charset val="134"/>
      </rPr>
      <t>(大致预估即可)</t>
    </r>
  </si>
  <si>
    <t>在线用户情况</t>
  </si>
  <si>
    <t>a.系统在线使用人数（连接在线）
b.系统并发在线使用人数（在线使用）
c.系统最大使用人数（可能使用系统的人数）</t>
  </si>
  <si>
    <t>预估同时在线20人/秒</t>
  </si>
  <si>
    <r>
      <rPr>
        <sz val="16"/>
        <rFont val="微软雅黑"/>
        <charset val="134"/>
      </rPr>
      <t xml:space="preserve">a.系统在线使用人数（连接在线）--50
b.系统并发在线使用人数（在线使用）--20
c.系统最大使用人数（可能使用系统的人数）--500
</t>
    </r>
    <r>
      <rPr>
        <sz val="16"/>
        <color rgb="FFFF0000"/>
        <rFont val="微软雅黑"/>
        <charset val="134"/>
      </rPr>
      <t>(大致预估即可）</t>
    </r>
  </si>
  <si>
    <t>用户增长情况预估</t>
  </si>
  <si>
    <t>a.用户增长情况的月、年变化预测
b.在线用户增长情况的月、年变化预测</t>
  </si>
  <si>
    <t>每年3-5人</t>
  </si>
  <si>
    <r>
      <rPr>
        <sz val="16"/>
        <rFont val="微软雅黑"/>
        <charset val="134"/>
      </rPr>
      <t xml:space="preserve">1.互联网用户；用户增长情况的月、年变化预测--月增（100人）
2.经销店永华；用户增长情况的月、年变化预测--月增（10人）
</t>
    </r>
    <r>
      <rPr>
        <sz val="16"/>
        <color rgb="FFFF0000"/>
        <rFont val="微软雅黑"/>
        <charset val="134"/>
      </rPr>
      <t>(大致预估即可)</t>
    </r>
  </si>
  <si>
    <t>2.2 访问客户端</t>
  </si>
  <si>
    <t>用户访问方式</t>
  </si>
  <si>
    <r>
      <rPr>
        <sz val="16"/>
        <color rgb="FF000000"/>
        <rFont val="微软雅黑"/>
        <charset val="134"/>
      </rPr>
      <t xml:space="preserve">用户通过何种方式访问系统？比如：
</t>
    </r>
    <r>
      <rPr>
        <sz val="16"/>
        <color rgb="FFFF0000"/>
        <rFont val="微软雅黑"/>
        <charset val="134"/>
      </rPr>
      <t>a.自行开发PC客户端
b.自行开发的手机/IPADAPP</t>
    </r>
    <r>
      <rPr>
        <sz val="16"/>
        <color rgb="FF000000"/>
        <rFont val="微软雅黑"/>
        <charset val="134"/>
      </rPr>
      <t xml:space="preserve">
c.微信
</t>
    </r>
    <r>
      <rPr>
        <sz val="16"/>
        <color rgb="FFFF0000"/>
        <rFont val="微软雅黑"/>
        <charset val="134"/>
      </rPr>
      <t>d.钉钉</t>
    </r>
    <r>
      <rPr>
        <sz val="16"/>
        <color rgb="FF000000"/>
        <rFont val="微软雅黑"/>
        <charset val="134"/>
      </rPr>
      <t xml:space="preserve">
e.浏览器，比如：IE6、IE7、IE8、IE10、IE11、Google、Apple、火狐（需要指明具体支持的浏览器）</t>
    </r>
  </si>
  <si>
    <t>e.Google浏览器</t>
  </si>
  <si>
    <t>b.微信</t>
  </si>
  <si>
    <t>2.3运维方式</t>
  </si>
  <si>
    <t>系统运维方式（应用侧）</t>
  </si>
  <si>
    <t>a.gtmc驻场运维
b.VPN远程运维（明确访问内容）</t>
  </si>
  <si>
    <t>gtmc驻场运维</t>
  </si>
  <si>
    <t>3、运维相关</t>
  </si>
  <si>
    <t>3.1 应用提供服务时间</t>
  </si>
  <si>
    <t>应用提供服务时间</t>
  </si>
  <si>
    <t>请根据应用的实际需要，确定系统提供服务的时间段：
a.5天x8小时提供服务
b.7天x8小时提供服务
c.7天x24小时提供服务</t>
  </si>
  <si>
    <t>7天x24小时提供服务</t>
  </si>
  <si>
    <t>c.7天x24小时提供服务</t>
  </si>
  <si>
    <t>3.2 可靠性SLA</t>
  </si>
  <si>
    <t>故障时允许停止时间（RTO）</t>
  </si>
  <si>
    <t>故障发生时，系统暂时无法使用，用户能接受系统停止使用多少小时。</t>
  </si>
  <si>
    <r>
      <rPr>
        <sz val="20"/>
        <color rgb="FFFF0000"/>
        <rFont val="微软雅黑"/>
        <charset val="134"/>
      </rPr>
      <t>0.5</t>
    </r>
    <r>
      <rPr>
        <sz val="20"/>
        <rFont val="微软雅黑"/>
        <charset val="134"/>
      </rPr>
      <t>小时</t>
    </r>
  </si>
  <si>
    <t>1小时</t>
  </si>
  <si>
    <t>可允许丢失的数据（RPO）</t>
  </si>
  <si>
    <t>故障发生时允许丢失的数据量。</t>
  </si>
  <si>
    <t>不允许</t>
  </si>
  <si>
    <t>计划停止可能时间</t>
  </si>
  <si>
    <t>系统需要维护，和用户联络后，系统可以停止的时间？
a.可供运维停机作业的时间窗口
b.可供运维停机作业的内容（系统补丁、应用补丁、应用升级、数据库作业）
C.设备需要停止修理时，可以停止的时间。
D.其他（请附加理由）</t>
  </si>
  <si>
    <r>
      <rPr>
        <sz val="20"/>
        <rFont val="微软雅黑"/>
        <charset val="134"/>
      </rPr>
      <t>可供运维停机作业的时间窗口：</t>
    </r>
    <r>
      <rPr>
        <sz val="20"/>
        <color rgb="FFFF0000"/>
        <rFont val="微软雅黑"/>
        <charset val="134"/>
      </rPr>
      <t>21:00~5:00</t>
    </r>
  </si>
  <si>
    <t>a.可供运维停机作业的时间窗口：22:00~5:00
b.可供运维停机作业的内容（系统补丁、应用补丁、应用升级、数据库作业）
C.设备需要停止修理时，可以停止的时间：1小时</t>
  </si>
  <si>
    <t>备份计划</t>
  </si>
  <si>
    <t>定义系统备份计划：
a.备份是否需要停止应用
b.备份是否需要停止数据库
c.备份期间用户能否使用系统
d.备份时间窗口
e.备份周期（每天/每周）
f.操作系统每个月进行一次全备，保留一个月数据；
g.应用数据每天进行一次差异备份，每周进行全备，保留一个月数据；
h.数据库每天进行一次差异备份，每周进行全备，保留一个月数据。</t>
  </si>
  <si>
    <t xml:space="preserve">f.操作系统每个月进行一次全备，保留一个月数据；
</t>
  </si>
  <si>
    <t>a.备份不需要停止应用
b.备份不需要停止数据库
c.备份期间用户能可使用系统
d.备份时间窗口（2：00am-7：00am）
e.备份周期（每天）
g.应用数据每天进行全备，保留一个月数据；
h.数据库每天进行全备，保留一个月数据。</t>
  </si>
  <si>
    <t>3.3 系统使用时间</t>
  </si>
  <si>
    <t>应用高峰时间</t>
  </si>
  <si>
    <t>确定应用上的高峰时间（调查现有系统，或者预估新系统应用高峰时间）</t>
  </si>
  <si>
    <t>08:00~20:00</t>
  </si>
  <si>
    <t>10:00~11:00，12：00~13：00</t>
  </si>
  <si>
    <t>4、云服务提供</t>
  </si>
  <si>
    <t>4.1公有云服务</t>
  </si>
  <si>
    <t>XX公有云XX服务选择</t>
  </si>
  <si>
    <t>无</t>
  </si>
  <si>
    <t>XXX云数据桶服务
XXX云文字识别服务</t>
  </si>
  <si>
    <t>4.2私有云公共服务</t>
  </si>
  <si>
    <t>私有云公共服务</t>
  </si>
  <si>
    <t>a.短信服务需求
b.分布式任务调度需求
c.电子签服务</t>
  </si>
  <si>
    <t>b.分布式任务调度需求</t>
  </si>
  <si>
    <t>a.短信服务需求</t>
  </si>
  <si>
    <t>5、中间件&amp;数据库要件</t>
  </si>
  <si>
    <t>5.1中间件&amp;数据库</t>
  </si>
  <si>
    <t>数据库需求</t>
  </si>
  <si>
    <t>数据库版本选项参考
a.MySQL 标准版5.7
b.PostgreSQL 9.x
c.ES</t>
  </si>
  <si>
    <t>mysql8.0.20</t>
  </si>
  <si>
    <t>c.MySQL5.7.30 标准版</t>
  </si>
  <si>
    <t>中间件需求</t>
  </si>
  <si>
    <t>a.消息队列需求(RabbitMQ/Kafka/RocketMQ)
b.缓存需求(Redis/Memcache)
c.代理/负载均衡需求(HAProxy/Nginx/LVS)</t>
  </si>
  <si>
    <t>a.消息队列RabbitMQ
b.缓存需求
c.代理/负载均衡需求(HAProxy/Nginx/LVS)</t>
  </si>
  <si>
    <t>a.消息队列Kafka</t>
  </si>
  <si>
    <t>6、服务器基础侧要件</t>
  </si>
  <si>
    <t xml:space="preserve">6.1 系统基础环境需求
</t>
  </si>
  <si>
    <t>服务器操作系统版本需求</t>
  </si>
  <si>
    <t>操作系统版本选项参考
a.Windows 2012 R2 标准版，中文版，64位
b.Red Hat Enterprise Linux 7.6 中文版
c.其他</t>
  </si>
  <si>
    <t>Red Hat Enterprise Linux 7.6</t>
  </si>
  <si>
    <t>应用侧+IaaS侧人员填写</t>
  </si>
  <si>
    <t>是否分布式地域部署服务器</t>
  </si>
  <si>
    <t>如广州部署一组服务器，其他地方部署一组服务器。</t>
  </si>
  <si>
    <t>否</t>
  </si>
  <si>
    <t>系统数据库服务冗余、负载均衡</t>
  </si>
  <si>
    <t>采用1台DB服务器即可满足应用需求？
还是需要对DB服务器进行多台冗余部署？
具体的冗余部署方式？
a.数据库主、备冗余
b.数据库多活冗余
（如Oracle RAC、SQL AlwaysOn）
c.数据库读写分离
d.数据库复制同步技术
e.其他</t>
  </si>
  <si>
    <t>a.数据库主、备冗余</t>
  </si>
  <si>
    <t>d.数据库使用MySQL主从同步读写分离</t>
  </si>
  <si>
    <t>7.安全要件</t>
  </si>
  <si>
    <t>7.1 信息安全</t>
  </si>
  <si>
    <t>系统保密级别</t>
  </si>
  <si>
    <r>
      <rPr>
        <sz val="16"/>
        <color indexed="8"/>
        <rFont val="微软雅黑"/>
        <charset val="134"/>
      </rPr>
      <t>a.对公司内使用的服务器进行脆弱性检查，制定系统开发的安全标准，按标准进行开发
b.对向客户</t>
    </r>
    <r>
      <rPr>
        <sz val="16"/>
        <color indexed="8"/>
        <rFont val="MS Gothic"/>
        <charset val="128"/>
      </rPr>
      <t>・</t>
    </r>
    <r>
      <rPr>
        <sz val="16"/>
        <color indexed="8"/>
        <rFont val="微软雅黑"/>
        <charset val="134"/>
      </rPr>
      <t>供应商等社外公开的(网络</t>
    </r>
    <r>
      <rPr>
        <sz val="16"/>
        <color indexed="8"/>
        <rFont val="MS Gothic"/>
        <charset val="128"/>
      </rPr>
      <t>・</t>
    </r>
    <r>
      <rPr>
        <sz val="16"/>
        <color indexed="8"/>
        <rFont val="微软雅黑"/>
        <charset val="134"/>
      </rPr>
      <t>专用线)服务器，进行脆弱性检
c.确定并实施确保服务器安全性的实施事项的规定关于云端等公司外服务的使用，为确保能够使用安全的服务，确定并实施相关基准。</t>
    </r>
  </si>
  <si>
    <t>a.对公司内使用的服务器进行脆弱性检查，制定系统开发的安全标准，按标准进行开发</t>
  </si>
  <si>
    <t>安全侧项目组填写？</t>
  </si>
  <si>
    <t>信息传输加密需求</t>
  </si>
  <si>
    <t>a.无加密需求
b.服务器https传输加密
c.用户端证书加密/验证、USB key加密/验证</t>
  </si>
  <si>
    <t>a.无加密需求（都在LAN区，内网服务）</t>
  </si>
  <si>
    <t>b.服务器https传输加密</t>
  </si>
  <si>
    <t>防病毒</t>
  </si>
  <si>
    <t>GTMC统一使用赛门铁克SEP防病毒软件：
a.服务器SEP防病毒软件安装，兼容性测试
b.开发代码多个防病毒引擎检测</t>
  </si>
  <si>
    <t>a.服务器SEP防病毒软件安装，兼容性测试</t>
  </si>
  <si>
    <t>账户安全</t>
  </si>
  <si>
    <t>a.应用系统用户访问账号，由GTMC统一账号管理平台进行管理
b.应用系统用户登录，由GTMC单点登录系统进行账号验证
c.操作系统层面，运维账户、用户访问账户、操作系统账户、数据库访问账户、数据库运维账户需要分开，明确到人员。请提供对应的运维人员、账号。</t>
  </si>
  <si>
    <t>应用系统用户访问账号，由GTMC统一账号管理平台进行管理</t>
  </si>
  <si>
    <t>a.应用系统用户访问账号，由二手车流通平台系统自身进行管理
b.应用系统用户登录，由GTMC单点登录系统进行账号验证</t>
  </si>
  <si>
    <t>应用侧项目组填写</t>
  </si>
  <si>
    <t>访问系统前端服务器方式</t>
  </si>
  <si>
    <t>a.使用IP访问AP服务器
b.使用域名访问服务器方式（采用单点登录），请提供系统的域名</t>
  </si>
  <si>
    <t>使用域名访问服务器:xxx.gtmc.com.cn</t>
  </si>
  <si>
    <t>b.使用域名访问服务器方式:m.ucar.gac-toyota.com.cn</t>
  </si>
  <si>
    <t>网络侧人员填写</t>
  </si>
  <si>
    <t>8.网络需求</t>
  </si>
  <si>
    <t>8.1 性能需求</t>
  </si>
  <si>
    <t>网络端口带宽</t>
  </si>
  <si>
    <t>1.目前现有互联网单条线路带宽不超过200Mbps
2.内网及DMZ区域接入端口均为千1000Mbps端口
如果申请带宽超过以上数值，需要网络进行扩容及追加网络设备，可能出现工期上无法满足业务的诉求</t>
  </si>
  <si>
    <t>2.内网及DMZ区域接入端口均为千1000Mbps端口
如果申请带宽超过以上数值，需要网络进行扩容及追加网络设备，可能出现工期上无法满足业务的诉求</t>
  </si>
  <si>
    <t xml:space="preserve">50Mbps
</t>
  </si>
  <si>
    <t>系统之间互访带宽需求</t>
  </si>
  <si>
    <t>目前系统间网络至少通过千兆（部分链路已有万兆互联）互联
针对备份、数据迁移部分，如果预计数据流过大（超过600Mbps），建议作业时通知联络网络组进行流量监控，网络侧会给出建议，避免影响其他业务系统运行。</t>
  </si>
  <si>
    <t>系统间网络至少通过千兆（部分链路已有万兆互联）互联</t>
  </si>
  <si>
    <t>互联网出口带宽评估以及计算公式</t>
  </si>
  <si>
    <t>千兆/万兆互联；
互联网业务并发量相关内容</t>
  </si>
  <si>
    <t>场景一：文件下载，比如，1GB的文件需要在2小时下载完成，需要带宽的计算公式为：带宽=1*1024*8/2*3600=1.14Mbps
场景二：页面打开，比如，某业务页面有20MB,要求用户访问时在10秒内打开，同时考虑有50个用户并发访问，需要带宽的计算公式为：带宽=(20*1024*8/10)*50=819Mbps</t>
  </si>
  <si>
    <t>时延</t>
  </si>
  <si>
    <t>延迟60ms</t>
  </si>
  <si>
    <t>1.内网有限环境时延10ms内，无线环境时延10-30ms
2.互联网访问GTMC本地业务时延20-150ms（国内）
3.运营商专线，云专线访问GTMC业务时延20-150ms</t>
  </si>
  <si>
    <t>网络的服务资源(CDN/云存储等)</t>
  </si>
  <si>
    <t>描述使用场景，如是否面向互联网业务，是否视频(静态/动态直播)</t>
  </si>
  <si>
    <t>面向互联网发布的业务，可提供CDN加速的文件类型请参考附件</t>
  </si>
  <si>
    <t>互联网业务发布</t>
  </si>
  <si>
    <t>ip还是域名</t>
  </si>
  <si>
    <t>不对外发布</t>
  </si>
  <si>
    <t>如果是域名发布，按流程申请域名，业务是HTTPS的申请证书</t>
  </si>
  <si>
    <t>1、内网用户访问：
GTMC内网用户，通过LAN网络，用浏览器访问；
2、互联网用户访问：
互联网用户，通过internet网络，用手机、客户端访问；
3、DLR专线</t>
  </si>
  <si>
    <t xml:space="preserve">1、内网接口调用访问：
</t>
  </si>
  <si>
    <t>访问路线规划
（1）对于内网用户访问，建议通过内网链路访问；
（2）对于互联网用户访问，建议通过互联网链路访问。
(PS：诸如丰工此类软件，内网/互联网均可访问，需要明确清楚基础架构以及使用场景)</t>
  </si>
  <si>
    <t>8.2 SLA</t>
  </si>
  <si>
    <t>系统运行时间</t>
  </si>
  <si>
    <t>系统要求7天工作日*24小时正常运行</t>
  </si>
  <si>
    <t xml:space="preserve">网络提供7*24小时不间断服务。
</t>
  </si>
  <si>
    <t>系统可停机维护时间</t>
  </si>
  <si>
    <t>E.g:22：00-次日05：00</t>
  </si>
  <si>
    <r>
      <rPr>
        <sz val="18"/>
        <color rgb="FFFF0000"/>
        <rFont val="微软雅黑"/>
        <charset val="134"/>
      </rPr>
      <t>1：00</t>
    </r>
    <r>
      <rPr>
        <sz val="18"/>
        <color rgb="FF000000"/>
        <rFont val="微软雅黑"/>
        <charset val="134"/>
      </rPr>
      <t>-5：00</t>
    </r>
  </si>
  <si>
    <t>22：00-次日05：00</t>
  </si>
  <si>
    <t>8.3【工厂特有】
高可用与无线网络</t>
  </si>
  <si>
    <r>
      <rPr>
        <sz val="14"/>
        <color rgb="FFFF0000"/>
        <rFont val="微软雅黑"/>
        <charset val="134"/>
      </rPr>
      <t>【工厂特有】网络链路</t>
    </r>
    <r>
      <rPr>
        <sz val="14"/>
        <color indexed="8"/>
        <rFont val="微软雅黑"/>
        <charset val="134"/>
      </rPr>
      <t>是否需要二重化(冗余/备份)</t>
    </r>
  </si>
  <si>
    <t>是否在挂了一个无线AP之后可以延续业务？是/否</t>
  </si>
  <si>
    <t>业务系统部署在车间，业务跟生产相关的建议考虑网络二重化，同时要求业务系统本身的部署也支持集群，HA的部署方式</t>
  </si>
  <si>
    <r>
      <rPr>
        <sz val="16"/>
        <color rgb="FFFF0000"/>
        <rFont val="微软雅黑"/>
        <charset val="134"/>
      </rPr>
      <t>【工厂特有】</t>
    </r>
    <r>
      <rPr>
        <sz val="14"/>
        <color indexed="8"/>
        <rFont val="微软雅黑"/>
        <charset val="134"/>
      </rPr>
      <t>项目在对无线覆盖需求范围(厂内需求)&amp;无线强度要求(默认-65db)</t>
    </r>
  </si>
  <si>
    <t>范围内覆盖：
信号强度：默认-65db</t>
  </si>
  <si>
    <t>1.厂内办公无线无线信号强度标准：-65db
2.厂内车间无线信号强度标准：-65db，跟生产相关的可满足：-55db的需求
3.需要提供无线覆盖的范围
4.提供接入终端的数量</t>
  </si>
  <si>
    <r>
      <rPr>
        <sz val="16"/>
        <color theme="1"/>
        <rFont val="微软雅黑"/>
        <charset val="134"/>
      </rPr>
      <t>1、定例主动扩容，保障资源申请可用；
2、资源申请受理后，一个工作日交付；
3、交付资源（虚拟机、磁盘）明确故障后，</t>
    </r>
    <r>
      <rPr>
        <sz val="16"/>
        <color rgb="FFFF0000"/>
        <rFont val="微软雅黑"/>
        <charset val="134"/>
      </rPr>
      <t>两</t>
    </r>
    <r>
      <rPr>
        <sz val="16"/>
        <color theme="1"/>
        <rFont val="微软雅黑"/>
        <charset val="134"/>
      </rPr>
      <t>个小时内完成替换资源交付，</t>
    </r>
    <r>
      <rPr>
        <sz val="16"/>
        <color rgb="FFFF0000"/>
        <rFont val="微软雅黑"/>
        <charset val="134"/>
      </rPr>
      <t>四</t>
    </r>
    <r>
      <rPr>
        <sz val="16"/>
        <color theme="1"/>
        <rFont val="微软雅黑"/>
        <charset val="134"/>
      </rPr>
      <t>个小时内完成既有资源恢复或迁移数据到替换资源。</t>
    </r>
  </si>
  <si>
    <t>SLA保障</t>
  </si>
  <si>
    <t>填写原则：
1.本层在正常情况下，如何保证高可用机制
2.当下层异常时，自身高可用机制、配合机制(容灾机制)分别是什么</t>
  </si>
  <si>
    <t>层级</t>
  </si>
  <si>
    <t>健康情况</t>
  </si>
  <si>
    <t>保障措施
(通过什么方式保障本层高可用)</t>
  </si>
  <si>
    <t>可保障SLA</t>
  </si>
  <si>
    <t>应用层</t>
  </si>
  <si>
    <t>下层正常</t>
  </si>
  <si>
    <t>应用服务部署在 PaaS 平台，
依靠容器技术（详细参考PaaS-容器部分），保障服务的正常运行。</t>
  </si>
  <si>
    <r>
      <rPr>
        <sz val="16"/>
        <color theme="1"/>
        <rFont val="微软雅黑"/>
        <charset val="134"/>
      </rPr>
      <t>通过人工运维方式，在应用恢复后，</t>
    </r>
    <r>
      <rPr>
        <sz val="16"/>
        <color rgb="FFFF0000"/>
        <rFont val="微软雅黑"/>
        <charset val="134"/>
      </rPr>
      <t>0.5</t>
    </r>
    <r>
      <rPr>
        <sz val="16"/>
        <color theme="1"/>
        <rFont val="微软雅黑"/>
        <charset val="134"/>
      </rPr>
      <t>小时内进行业务点检，确保业务正常运行。</t>
    </r>
  </si>
  <si>
    <t>下层异常</t>
  </si>
  <si>
    <t>PaaS</t>
  </si>
  <si>
    <t>容器</t>
  </si>
  <si>
    <t>— 正常情况下：
容器服务自身实例拥有多副本、副本相互同步和选择确保集群状态一致，访问入口为多实例、通过负载实现高可用入口，服务组件使用健康检测机制保障运行状态，其次结合容器监控等保障机制，维持平台运行稳定。
SLA服务：7*24小时服务支持
— 故障情况下：
容器服务运行在IaaS平台和网络平台中，若IaaS或网络发生故障，通过调度机制完成故障切换，保障容器服务运维服务的健康运行。</t>
  </si>
  <si>
    <r>
      <rPr>
        <sz val="16"/>
        <color theme="1"/>
        <rFont val="微软雅黑"/>
        <charset val="134"/>
      </rPr>
      <t>SLA服务（平台级故障）：IaaS基础环境和网络环境恢复后，</t>
    </r>
    <r>
      <rPr>
        <sz val="16"/>
        <color rgb="FFFF0000"/>
        <rFont val="微软雅黑"/>
        <charset val="134"/>
      </rPr>
      <t>2</t>
    </r>
    <r>
      <rPr>
        <sz val="16"/>
        <color theme="1"/>
        <rFont val="微软雅黑"/>
        <charset val="134"/>
      </rPr>
      <t>小时内恢复平台启动。
SLA服务（节点故障）：通过调度机制完成调度，应用调度时间 &lt;=0.5小时</t>
    </r>
  </si>
  <si>
    <t>中间件</t>
  </si>
  <si>
    <t xml:space="preserve">
MySQL:
①主从  ②orchestrator一主一从 ③MGR复制组 ④单机
</t>
  </si>
  <si>
    <r>
      <rPr>
        <sz val="16"/>
        <color theme="1"/>
        <rFont val="微软雅黑"/>
        <charset val="134"/>
      </rPr>
      <t xml:space="preserve">
MySQL:
①主从 </t>
    </r>
    <r>
      <rPr>
        <sz val="16"/>
        <color rgb="FFFF0000"/>
        <rFont val="微软雅黑"/>
        <charset val="134"/>
      </rPr>
      <t>0.75</t>
    </r>
    <r>
      <rPr>
        <sz val="16"/>
        <color theme="1"/>
        <rFont val="微软雅黑"/>
        <charset val="134"/>
      </rPr>
      <t xml:space="preserve">h ②orchestrator一主一从 </t>
    </r>
    <r>
      <rPr>
        <sz val="16"/>
        <color rgb="FFFF0000"/>
        <rFont val="微软雅黑"/>
        <charset val="134"/>
      </rPr>
      <t>0.75</t>
    </r>
    <r>
      <rPr>
        <sz val="16"/>
        <color theme="1"/>
        <rFont val="微软雅黑"/>
        <charset val="134"/>
      </rPr>
      <t xml:space="preserve">h ③MGR复制组 </t>
    </r>
    <r>
      <rPr>
        <sz val="16"/>
        <color rgb="FFFF0000"/>
        <rFont val="微软雅黑"/>
        <charset val="134"/>
      </rPr>
      <t>0.75</t>
    </r>
    <r>
      <rPr>
        <sz val="16"/>
        <color theme="1"/>
        <rFont val="微软雅黑"/>
        <charset val="134"/>
      </rPr>
      <t xml:space="preserve">h  ④单机 </t>
    </r>
    <r>
      <rPr>
        <sz val="16"/>
        <color rgb="FFFF0000"/>
        <rFont val="微软雅黑"/>
        <charset val="134"/>
      </rPr>
      <t>1.5</t>
    </r>
    <r>
      <rPr>
        <sz val="16"/>
        <color theme="1"/>
        <rFont val="微软雅黑"/>
        <charset val="134"/>
      </rPr>
      <t xml:space="preserve">h
</t>
    </r>
  </si>
  <si>
    <t>缓存搜索中间件</t>
  </si>
  <si>
    <t>redis：
①哨兵集群 ②主从 单机
ES：
①三节点集群 ②主从 ③ 1.5h</t>
  </si>
  <si>
    <r>
      <rPr>
        <sz val="16"/>
        <color theme="1"/>
        <rFont val="微软雅黑"/>
        <charset val="134"/>
      </rPr>
      <t xml:space="preserve">redis：
①哨兵集群 0 ②主从 </t>
    </r>
    <r>
      <rPr>
        <sz val="16"/>
        <color rgb="FFFF0000"/>
        <rFont val="微软雅黑"/>
        <charset val="134"/>
      </rPr>
      <t>0.75</t>
    </r>
    <r>
      <rPr>
        <sz val="16"/>
        <color theme="1"/>
        <rFont val="微软雅黑"/>
        <charset val="134"/>
      </rPr>
      <t xml:space="preserve">h 单机 </t>
    </r>
    <r>
      <rPr>
        <sz val="16"/>
        <color rgb="FFFF0000"/>
        <rFont val="微软雅黑"/>
        <charset val="134"/>
      </rPr>
      <t>1.5</t>
    </r>
    <r>
      <rPr>
        <sz val="16"/>
        <color theme="1"/>
        <rFont val="微软雅黑"/>
        <charset val="134"/>
      </rPr>
      <t xml:space="preserve">h
ES：
①三节点集群 </t>
    </r>
    <r>
      <rPr>
        <sz val="16"/>
        <color rgb="FFFF0000"/>
        <rFont val="微软雅黑"/>
        <charset val="134"/>
      </rPr>
      <t>0.75</t>
    </r>
    <r>
      <rPr>
        <sz val="16"/>
        <color theme="1"/>
        <rFont val="微软雅黑"/>
        <charset val="134"/>
      </rPr>
      <t xml:space="preserve">h ②主从 </t>
    </r>
    <r>
      <rPr>
        <sz val="16"/>
        <color rgb="FFFF0000"/>
        <rFont val="微软雅黑"/>
        <charset val="134"/>
      </rPr>
      <t>0.75</t>
    </r>
    <r>
      <rPr>
        <sz val="16"/>
        <color theme="1"/>
        <rFont val="微软雅黑"/>
        <charset val="134"/>
      </rPr>
      <t xml:space="preserve">h ③ 单机 </t>
    </r>
    <r>
      <rPr>
        <sz val="16"/>
        <color rgb="FFFF0000"/>
        <rFont val="微软雅黑"/>
        <charset val="134"/>
      </rPr>
      <t>1.5</t>
    </r>
    <r>
      <rPr>
        <sz val="16"/>
        <color theme="1"/>
        <rFont val="微软雅黑"/>
        <charset val="134"/>
      </rPr>
      <t>h
以上评估不含程序bug修复需要的时间。</t>
    </r>
  </si>
  <si>
    <t>消息队列中间件</t>
  </si>
  <si>
    <r>
      <rPr>
        <sz val="16"/>
        <color theme="1"/>
        <rFont val="微软雅黑"/>
        <charset val="134"/>
      </rPr>
      <t xml:space="preserve">Kafka：
①zookeeper三节点集群 </t>
    </r>
    <r>
      <rPr>
        <sz val="16"/>
        <color rgb="FFFF0000"/>
        <rFont val="微软雅黑"/>
        <charset val="134"/>
      </rPr>
      <t>0.75</t>
    </r>
    <r>
      <rPr>
        <sz val="16"/>
        <color theme="1"/>
        <rFont val="微软雅黑"/>
        <charset val="134"/>
      </rPr>
      <t xml:space="preserve">h ②单机 </t>
    </r>
    <r>
      <rPr>
        <sz val="16"/>
        <color rgb="FFFF0000"/>
        <rFont val="微软雅黑"/>
        <charset val="134"/>
      </rPr>
      <t>1.5</t>
    </r>
    <r>
      <rPr>
        <sz val="16"/>
        <color theme="1"/>
        <rFont val="微软雅黑"/>
        <charset val="134"/>
      </rPr>
      <t xml:space="preserve">h
RabbitMQ：
①镜像队列三节点集群 </t>
    </r>
    <r>
      <rPr>
        <sz val="16"/>
        <color rgb="FFFF0000"/>
        <rFont val="微软雅黑"/>
        <charset val="134"/>
      </rPr>
      <t>0.75</t>
    </r>
    <r>
      <rPr>
        <sz val="16"/>
        <color theme="1"/>
        <rFont val="微软雅黑"/>
        <charset val="134"/>
      </rPr>
      <t xml:space="preserve">h ②单机 </t>
    </r>
    <r>
      <rPr>
        <sz val="16"/>
        <color rgb="FFFF0000"/>
        <rFont val="微软雅黑"/>
        <charset val="134"/>
      </rPr>
      <t>1.5</t>
    </r>
    <r>
      <rPr>
        <sz val="16"/>
        <color theme="1"/>
        <rFont val="微软雅黑"/>
        <charset val="134"/>
      </rPr>
      <t>h</t>
    </r>
  </si>
  <si>
    <t>Web服务器中间件</t>
  </si>
  <si>
    <t>Tomcat、Apache、IIS、Jboss
①多节点负载均衡 ②单机</t>
  </si>
  <si>
    <r>
      <rPr>
        <sz val="16"/>
        <color theme="1"/>
        <rFont val="微软雅黑"/>
        <charset val="134"/>
      </rPr>
      <t xml:space="preserve">Tomcat、Apache、IIS、Jboss
①多节点负载均衡 0 ②单机 </t>
    </r>
    <r>
      <rPr>
        <sz val="16"/>
        <color rgb="FFFF0000"/>
        <rFont val="微软雅黑"/>
        <charset val="134"/>
      </rPr>
      <t>1.5</t>
    </r>
    <r>
      <rPr>
        <sz val="16"/>
        <color theme="1"/>
        <rFont val="微软雅黑"/>
        <charset val="134"/>
      </rPr>
      <t>h</t>
    </r>
  </si>
  <si>
    <t>IaaS</t>
  </si>
  <si>
    <t>物理服务器</t>
  </si>
  <si>
    <t>1、硬件日常运转物理状况巡检（每日三次，机房定例保障）；
2、硬件固件定期巡检（季度点检并对标厂家发布版本情况,结合实际情况判断是否升级）；
3、OS运行状况定例巡检（六个月一次）；
4、OS运行状况监控接入（接入统一监控平台）；
5、OS运行日志及日志分析预警平台接入（未实施）；
6、硬件厂商在保延长保障（定期延保保障）。</t>
  </si>
  <si>
    <t>1、不含采购商务流程，服务器上架后交付为6个工作日；
2、硬件在保保障；
3、硬件故障、OS故障第一时间发现并预警；
4、硬件故障备件替换，半个工作日备件送达，一个工作日备件替换并恢复系统。</t>
  </si>
  <si>
    <t>集中存储</t>
  </si>
  <si>
    <t>1、硬件日常运转物理状况巡检（每日三次，机房定例保障）；
2、硬件固件定期巡检（季度点检并对标厂家发布版本情况,结合实际情况判断是否升级）；
3、运行状况定例巡检，含存储及服务器接入的所有光纤模块（一周一次）；
4、运行状况监控接入（未实施）；
5、运行日志及日志分析预警平台接入（未实施）；
6、硬件厂商在保延长保障（定期延保保障）。</t>
  </si>
  <si>
    <t>1、不含采购商务流程，存储扩容和集成交付为20个工作日；
2、硬件在保保障；
3、硬件故障巡检中第一时间发现并预警；
4、硬件故障备件替换，一个工作日备件送达，三个工作日备件替换并恢复系统。</t>
  </si>
  <si>
    <t>虚拟化平台</t>
  </si>
  <si>
    <t>1、硬件日常运转物理状况巡检（每日三次，机房定例保障）；
2、硬件固件定期巡检（季度点检并对标厂家发布版本情况,结合实际情况判断是否升级）；
3、平台运行状况、资源分配状况，定例巡检和主动调整运维措施（一周一次）；
4、平台运行状况监控接入（未实施）；
5、平台运行日志及日志分析预警平台接入（未实施）；
6、硬件厂商在保延长保障（定期延保保障）。</t>
  </si>
  <si>
    <t>1、定例主动扩容，保障资源申请可用；
2、资源申请受理后，一个工作日交付；
3、交付资源（虚拟机、磁盘）明确故障后，两个小时内完成替换资源交付，四个小时内完成既有资源恢复或迁移数据到替换资源。</t>
  </si>
  <si>
    <t>云一期平台</t>
  </si>
  <si>
    <t>1、硬件日常运转物理状况巡检（每日三次，机房定例保障）；
2、硬件固件定期巡检（季度点检并对标厂家发布版本情况,结合实际情况判断是否升级）；；
3、平台运行状况、资源分配状况，定例巡检和主动调整运维措施（一周一次）；
4、平台运行状况监控接入（未实施）；
5、平台运行日志及日志分析预警平台接入（未实施）；
6、硬件厂商在保延长保障（定期延保保障）。</t>
  </si>
  <si>
    <t>云能力增强</t>
  </si>
  <si>
    <t>待补充</t>
  </si>
  <si>
    <t>项目名</t>
  </si>
  <si>
    <t>XXX应用系统</t>
  </si>
  <si>
    <t>IS&gt;庞富文</t>
  </si>
  <si>
    <t>网络需求调研表</t>
  </si>
  <si>
    <t xml:space="preserve"> </t>
  </si>
  <si>
    <t>填写说明/预估值（请参考备注）</t>
  </si>
  <si>
    <t>备注</t>
  </si>
  <si>
    <t>网络需求</t>
  </si>
  <si>
    <t>1.1 性能需求</t>
  </si>
  <si>
    <t>项目组侧：
1.目前现有互联网单条线路带宽不超过200Mbps
2.内网及DMZ区域接入端口均为千1000Mbps端口
如果申请带宽超过以上数值，需要网络进行扩容及追加网络设备，可能出现工期上无法满足业务的诉求</t>
  </si>
  <si>
    <t>项目组填写/网络侧实施团队确认打合</t>
  </si>
  <si>
    <t xml:space="preserve">项目组侧：
目前系统间网络至少通过千兆（部分链路已有万兆互联）互联
针对备份、数据迁移部分，如果预计数据流过大（超过600Mbps），建议作业时通知联络网络组进行流量监控，网络侧会给出建议，避免影响其他业务系统运行。
</t>
  </si>
  <si>
    <t>项目组/网络侧实施团队确认打合</t>
  </si>
  <si>
    <r>
      <rPr>
        <sz val="14"/>
        <color rgb="FFFF0000"/>
        <rFont val="宋体"/>
        <charset val="134"/>
      </rPr>
      <t>网络链路</t>
    </r>
    <r>
      <rPr>
        <sz val="14"/>
        <color indexed="8"/>
        <rFont val="宋体"/>
        <charset val="134"/>
      </rPr>
      <t>是否需要二重化(冗余/备份)</t>
    </r>
  </si>
  <si>
    <r>
      <rPr>
        <sz val="16"/>
        <color rgb="FFFF0000"/>
        <rFont val="宋体"/>
        <charset val="134"/>
      </rPr>
      <t>【工厂特有】</t>
    </r>
    <r>
      <rPr>
        <sz val="14"/>
        <color indexed="8"/>
        <rFont val="宋体"/>
        <charset val="134"/>
      </rPr>
      <t>项目在对无线覆盖需求范围(厂内需求)&amp;无线强度要求(默认-65db)</t>
    </r>
  </si>
  <si>
    <t>1.2 业务需求</t>
  </si>
  <si>
    <t>网络端口一览表</t>
  </si>
  <si>
    <t>TCP 443
详见防火墙策略一览表</t>
  </si>
  <si>
    <t>提供该业务系统相关服务器防火墙策略进行开通，提供通信的源地址，目的地址，需要开放的端口，协议</t>
  </si>
  <si>
    <t>网络侧实施团队填写</t>
  </si>
  <si>
    <t>1.3 SLA</t>
  </si>
  <si>
    <t>请项目组&amp;网络侧确认</t>
  </si>
  <si>
    <t>网络故障响应</t>
  </si>
  <si>
    <t>与SLA故障响应时间对应，详见《5-SLA》</t>
  </si>
  <si>
    <t>按照网络侧SLA标准对应。</t>
  </si>
  <si>
    <t>网络侧QA</t>
  </si>
  <si>
    <t>服务器数量变化导致网络侧交换机数目变化</t>
  </si>
  <si>
    <t xml:space="preserve">服务器增加导致网络侧端口类型和数量变化，引起交换机购买
</t>
  </si>
  <si>
    <t>评估服务器之后，如有增加(虚拟化平台或者云平台、物理机)网络侧需要根据服务器端口的类型和数量进行交换机的购买</t>
  </si>
  <si>
    <t>购买服务器，因此需要重新评估交换机数量，评估后结果为：XXX</t>
  </si>
  <si>
    <t>填写说明/预估值（参考）</t>
  </si>
  <si>
    <t>内容填写</t>
  </si>
  <si>
    <t>服务器之间内部网络带宽千兆
互联网出口带宽百兆</t>
  </si>
  <si>
    <t>项目组侧：
1.现有互联网340M带宽
2.内网服务器DMZ区域接入端口均为千兆端口
(峰值填写)</t>
  </si>
  <si>
    <t>服务器之间内部网络带宽千兆</t>
  </si>
  <si>
    <t xml:space="preserve">项目组侧：
目前系统间都是通过千兆（部分链路已有万兆互联）互联，而且服务器接入端口均为千兆端口，可完全满足系统间互访需求。
针对备份、数据迁移部分，如果预计数据流过大（超过600Mbps），建议作业时通知联络网络组进行流量监控，网络侧会给出建议，避免影响其他业务系统运行。
</t>
  </si>
  <si>
    <t>XX兆，评估依据：单个用户访问数据量*并发量=XXX兆(重要)</t>
  </si>
  <si>
    <t>延迟80ms</t>
  </si>
  <si>
    <t>需要二重化（冗余）</t>
  </si>
  <si>
    <t>面向互联网业务，视频为直播/静态资源视频；此外还需明确其中静态资源的提供方式以及对网络的影响</t>
  </si>
  <si>
    <t>对外暴露接口方式</t>
  </si>
  <si>
    <t>域名</t>
  </si>
  <si>
    <t>厂内需求，需要支持 长：F1-F10,宽：F10-G10</t>
  </si>
  <si>
    <t>详见《防火墙策略一览表》</t>
  </si>
  <si>
    <t>满足需求。
说明：
提供该业务系统相关服务器防火墙策略进行开通</t>
  </si>
  <si>
    <r>
      <rPr>
        <sz val="14"/>
        <rFont val="微软雅黑"/>
        <charset val="134"/>
      </rPr>
      <t xml:space="preserve">访问路线规划
（1）对于内网用户访问，建议通过内网链路访问；
（2）对于互联网用户访问，建议通过互联网链路访问。
</t>
    </r>
    <r>
      <rPr>
        <sz val="14"/>
        <color rgb="FFFF0000"/>
        <rFont val="微软雅黑"/>
        <charset val="134"/>
      </rPr>
      <t>(PS：诸如丰工此类软件，内网/互联网均可访问，需要明确清楚基础架构以及使用场景)</t>
    </r>
  </si>
  <si>
    <t>默认7*24</t>
  </si>
  <si>
    <t>与SLA故障响应时间对应</t>
  </si>
  <si>
    <t>详见《5-SLA》</t>
  </si>
  <si>
    <t>XXXX应用/系统</t>
  </si>
  <si>
    <t>SLA调研表</t>
  </si>
  <si>
    <t>备注：</t>
  </si>
  <si>
    <t>1、同一角色的服务器运行在不同物理机及不同存储，以降低在物理层面故障对业务的影响；</t>
  </si>
  <si>
    <t>2、在大环境出现故障（机房故障、网络故障、云平台故障等）的情况，不列在故障及SLA对应表的范围内；</t>
  </si>
  <si>
    <t>业务需求</t>
  </si>
  <si>
    <t>故障类型</t>
  </si>
  <si>
    <t>系统SLA需求</t>
  </si>
  <si>
    <t>现状SLA</t>
  </si>
  <si>
    <t>满足
需求</t>
  </si>
  <si>
    <t>业务允许停机时间</t>
  </si>
  <si>
    <t>实际影响业务时间</t>
  </si>
  <si>
    <t>故障通知+判断时间</t>
  </si>
  <si>
    <t>OS修复故障时间</t>
  </si>
  <si>
    <t>应用修复故障时间</t>
  </si>
  <si>
    <t>备注说明</t>
  </si>
  <si>
    <t>业务最大允许停机时间：1H</t>
  </si>
  <si>
    <t>基础故障</t>
  </si>
  <si>
    <t>1台nginx服务器OS故障</t>
  </si>
  <si>
    <t>nginx负载均衡自动切换</t>
  </si>
  <si>
    <t>1、二手车流通平台服务系统除静态资源服务器，各服务器角色均为双机冗余角色；
2、静态资源服务器OS故障业务停止运营，正在检讨对应方案，后续系统改善时做升级对应；
2、系统服务器角色发生单机故障情况下，通过服务器集群自动/手动切换在1H内恢复业务运行；
3、系统服务器角色发生双机故障情况下，系统业务停止；二手车流通平台业务无法进行，因同一角色服务器部署在不同物理机上，基于云平台提供的高可用性，该角色关联的所有服务器关于虚拟机层面的故障未曾同时出现；</t>
  </si>
  <si>
    <t>0.5H</t>
  </si>
  <si>
    <r>
      <rPr>
        <b/>
        <sz val="16"/>
        <rFont val="微软雅黑"/>
        <charset val="134"/>
      </rPr>
      <t xml:space="preserve">负载均衡自动切换不影响用户使用
</t>
    </r>
    <r>
      <rPr>
        <sz val="16"/>
        <rFont val="微软雅黑"/>
        <charset val="134"/>
      </rPr>
      <t>基础侧修复OS：云平台镜像恢复初始化系统0.5H，基础侧配置系统0.5H；
应用侧修复应用：重新部署nginx环境、导入证书、导入nginx配置文件、测试NG代理、检查链路  8H</t>
    </r>
  </si>
  <si>
    <t>√</t>
  </si>
  <si>
    <t>PaaS侧实施团队，谁搭谁负责</t>
  </si>
  <si>
    <t>所有nginx服务器OS故障</t>
  </si>
  <si>
    <t>新构筑服务器+从备份中还原Nginx配置文件</t>
  </si>
  <si>
    <t>1H</t>
  </si>
  <si>
    <r>
      <rPr>
        <b/>
        <sz val="16"/>
        <rFont val="微软雅黑"/>
        <charset val="134"/>
      </rPr>
      <t xml:space="preserve">目前nginx服务器在不同宿主机运行，基于平台高可用性，双机同时故障情况概率无法考量，平台性故障不在系统内讨论
</t>
    </r>
    <r>
      <rPr>
        <sz val="16"/>
        <rFont val="微软雅黑"/>
        <charset val="134"/>
      </rPr>
      <t xml:space="preserve">
基础侧修复OS：云平台镜像恢复初始化系统0.5H，基础侧配置系统0.5H；
应用侧修复应用：重新部署nginx环境、导入证书、导入nginx配置文件、测试NG代理、检查链路  16H</t>
    </r>
  </si>
  <si>
    <t>1台静态资源服务器OS故障</t>
  </si>
  <si>
    <t>新构筑服务器+从备份中还原数据</t>
  </si>
  <si>
    <t>2.5H</t>
  </si>
  <si>
    <r>
      <rPr>
        <b/>
        <sz val="16"/>
        <rFont val="微软雅黑"/>
        <charset val="134"/>
      </rPr>
      <t>单节点部署，故障会导致业务停止运营，正在检讨对应方案，后续系统改善时做升级对应</t>
    </r>
    <r>
      <rPr>
        <sz val="16"/>
        <rFont val="微软雅黑"/>
        <charset val="134"/>
      </rPr>
      <t xml:space="preserve">
基础侧修复OS：云平台镜像恢复初始化系统0.5H，基础侧配置系统0.5H；
应用侧修复应用：重新部署静态资源环境、导入nginx配置文件0.5H、备份侧还原静态资源环境数据 0.5H（当前数据量为60G，备份恢复时间按实际数据量为标准）</t>
    </r>
  </si>
  <si>
    <t>×</t>
  </si>
  <si>
    <t>IaaS侧人员填写</t>
  </si>
  <si>
    <t>1台PaaS服务器OS故障</t>
  </si>
  <si>
    <t>Paas平台自动调度</t>
  </si>
  <si>
    <r>
      <rPr>
        <b/>
        <sz val="16"/>
        <rFont val="微软雅黑"/>
        <charset val="134"/>
      </rPr>
      <t xml:space="preserve">Paas集群应用自动调度资源不影响业务
</t>
    </r>
    <r>
      <rPr>
        <sz val="16"/>
        <rFont val="微软雅黑"/>
        <charset val="134"/>
      </rPr>
      <t>基础侧修复OS：云平台镜像恢复初始化系统0.5H，基础侧配置系统0.5H；
应用侧修复应用：重新部署PaaS容器环境 1.5H</t>
    </r>
  </si>
  <si>
    <t>该系统下所有PaaS服务器OS故障（2台）</t>
  </si>
  <si>
    <t>新构筑服务器+从备份中还原PaaS环境数据</t>
  </si>
  <si>
    <t>1台NFS服务器OS故障</t>
  </si>
  <si>
    <t>Redis客户端自动切换连接可用的节点</t>
  </si>
  <si>
    <r>
      <rPr>
        <b/>
        <sz val="16"/>
        <rFont val="微软雅黑"/>
        <charset val="134"/>
      </rPr>
      <t xml:space="preserve">Redis客户端自动切换连接可用的节点
</t>
    </r>
    <r>
      <rPr>
        <sz val="16"/>
        <rFont val="微软雅黑"/>
        <charset val="134"/>
      </rPr>
      <t>1、OS修复：云平台镜像恢复初始化系统0.5H，基础侧配置系统0.5H；
2、应用修复：
基础侧：重新部署NFS环境0.5H+备份侧还原NFS数据1H
应用侧：缓存初期化，业务确认0H</t>
    </r>
  </si>
  <si>
    <t>2台NFS服务器OS故障</t>
  </si>
  <si>
    <t>0H</t>
  </si>
  <si>
    <r>
      <rPr>
        <b/>
        <sz val="16"/>
        <rFont val="微软雅黑"/>
        <charset val="134"/>
      </rPr>
      <t xml:space="preserve">Redis客户端自动切换连接可用的节点
</t>
    </r>
    <r>
      <rPr>
        <sz val="16"/>
        <rFont val="微软雅黑"/>
        <charset val="134"/>
      </rPr>
      <t>1、OS修复：云平台镜像恢复初始化系统0.5H，基础侧配置系统0.5H；
2、NFS应用修复：
基础侧：重新部署NFS环境0.5H+备份侧还原NFS数据1H
应用侧：服务重启，业务点检，业务确认 1H</t>
    </r>
  </si>
  <si>
    <t>所有NFS服务器OS故障（6台）</t>
  </si>
  <si>
    <t>新构筑服务器+从备份中还原NFS数据</t>
  </si>
  <si>
    <r>
      <rPr>
        <b/>
        <sz val="16"/>
        <rFont val="微软雅黑"/>
        <charset val="134"/>
      </rPr>
      <t>目前NFS服务器在不同宿主机运行，基于平台高可用性，双机同时故障情况概率无法考量，平台性故障不在系统内讨论</t>
    </r>
    <r>
      <rPr>
        <sz val="16"/>
        <rFont val="微软雅黑"/>
        <charset val="134"/>
      </rPr>
      <t xml:space="preserve">
1、OS修复：云平台镜像恢复初始化系统0.5H，基础侧配置系统0.5H；
2、NFS应用修复：
基础侧：重新部署NFS环境0.5H+备份侧还原NFS数据1H
应用侧：服务重启，业务点检，业务确认 1H</t>
    </r>
  </si>
  <si>
    <t>DB服务器
主节点OS故障</t>
  </si>
  <si>
    <t>新构筑服务器，从备份中还原服务器数据</t>
  </si>
  <si>
    <t>4H</t>
  </si>
  <si>
    <r>
      <rPr>
        <b/>
        <sz val="16"/>
        <rFont val="微软雅黑"/>
        <charset val="134"/>
      </rPr>
      <t xml:space="preserve">应用侧进行数据库主从切替影响业务1H
</t>
    </r>
    <r>
      <rPr>
        <sz val="16"/>
        <rFont val="微软雅黑"/>
        <charset val="134"/>
      </rPr>
      <t>OS修复：云平台镜像恢复初始化系统0.5H，基础侧配置系统0.5H；
应用侧修复数据库：备份侧还原DB备份数据0.5H（当前数据量3.3G，备份恢复时间按实际数据量为标准）重新部署DB环境、导入配置文件，恢复主库数据库数据，检查链路1.5H
主从切替步骤：
基础侧：
1、解除从库数据同步状态；（5min）
应用侧：
1、后端重新发版，业务恢复；（55min）
2、检查链路，业务点检；</t>
    </r>
  </si>
  <si>
    <t>中间件/数据库侧人员填写</t>
  </si>
  <si>
    <t>DB服务器
从节点OS故障</t>
  </si>
  <si>
    <t>3H</t>
  </si>
  <si>
    <r>
      <rPr>
        <b/>
        <sz val="16"/>
        <rFont val="微软雅黑"/>
        <charset val="134"/>
      </rPr>
      <t xml:space="preserve">从库宕机不影响业务运行，仅用作数据备份和故障恢复的节点
</t>
    </r>
    <r>
      <rPr>
        <sz val="16"/>
        <rFont val="微软雅黑"/>
        <charset val="134"/>
      </rPr>
      <t>1、OS修复：
云平台镜像恢复初始化系统0.5H，基础侧配置系统0.5H；
2、数据库修复:
基础侧：备份组优先备份还原主DB数据库数据（3.3GB，备份恢复时间按实际数据量为标准）0.5H+重新部署DB环境、导入数据库数据、检查链路、恢复数据主从同步状态 1.5H
应用侧：恢复业务数据，恢复业务 ，业务点检，业务确认 1H</t>
    </r>
  </si>
  <si>
    <t>2台DB服务器OS故障</t>
  </si>
  <si>
    <t>新构筑服务器，备份恢复主从节点数据</t>
  </si>
  <si>
    <r>
      <rPr>
        <b/>
        <sz val="16"/>
        <rFont val="微软雅黑"/>
        <charset val="134"/>
      </rPr>
      <t>目前DB服务器在不同宿主机运行，基于平台高可用性，双机同时故障情况概率无法考量，平台性故障不在系统内讨论</t>
    </r>
    <r>
      <rPr>
        <sz val="16"/>
        <rFont val="微软雅黑"/>
        <charset val="134"/>
      </rPr>
      <t xml:space="preserve">
1、OS修复：
云平台镜像恢复初始化系统0.5H，基础侧配置系统0.5H；
2、数据库修复：
基础侧：备份组优先备份还原主DB数据库数据（3.3GB，备份恢复时间按实际数据量为标准），再还原备DB数据库数据0.5H+重新部署DB环境、导入数据库数据、检查链路 1H
应用侧：恢复业务数据，恢复业务，业务点检，业务确认  2H</t>
    </r>
  </si>
  <si>
    <t>应用程序故障</t>
  </si>
  <si>
    <t>系统应用不能使用（Nginx/PaaS/mysql/FTP/NFS）</t>
  </si>
  <si>
    <t>服务器应用中断导致业务停止</t>
  </si>
  <si>
    <r>
      <rPr>
        <sz val="16"/>
        <rFont val="微软雅黑"/>
        <charset val="134"/>
      </rPr>
      <t xml:space="preserve">系统业务停止
用户无法使用系统
</t>
    </r>
    <r>
      <rPr>
        <b/>
        <sz val="16"/>
        <rFont val="微软雅黑"/>
        <charset val="134"/>
      </rPr>
      <t>同一应用的服务都不能使用的情况下，时间根据恢复数据和部署应用（Nginx/PaaS/mysql/FTP/NFS）的时间而定，且同一角色所有应用故障情况概率无法考量，不在系统内讨论</t>
    </r>
    <r>
      <rPr>
        <sz val="16"/>
        <rFont val="微软雅黑"/>
        <charset val="134"/>
      </rPr>
      <t xml:space="preserve">
应用侧修复：重新部署应用环境，从基础侧还原数据，导入配置文件，启动应用服务，检查链路</t>
    </r>
  </si>
  <si>
    <t>？？？</t>
  </si>
  <si>
    <t>主要业务功能正常运行，部分区域或部分的业务不可用</t>
  </si>
  <si>
    <t>与其他系统数据同步异常</t>
  </si>
  <si>
    <t>业务异常
会出现数据更新异常，部分数据无法获得等情况。</t>
  </si>
  <si>
    <t>需要针对，部分区域或部分的业务进行故障判断和排查。</t>
  </si>
  <si>
    <t>系统平台正常运行，个别系统不能接入平台；
非紧急故障，对业务无产生重要影响</t>
  </si>
  <si>
    <t>1.部分区域用户无法登陆到系统。
2.部分使用人员无法进行数据更新。</t>
  </si>
  <si>
    <t>业务正常</t>
  </si>
  <si>
    <t>需要针对，部分用户开通权限或业务层面BUG调查</t>
  </si>
  <si>
    <t>应用&amp;基础架构图</t>
  </si>
  <si>
    <t>作成确认(PM)</t>
  </si>
  <si>
    <t>应用架构图-图例(请项目组使用此图例绘画)</t>
  </si>
  <si>
    <r>
      <rPr>
        <b/>
        <sz val="18"/>
        <color theme="1"/>
        <rFont val="微软雅黑"/>
        <charset val="134"/>
      </rPr>
      <t xml:space="preserve">基础架构图-图例(请PaaS项目组使用此图例画图)
</t>
    </r>
    <r>
      <rPr>
        <b/>
        <sz val="11"/>
        <color rgb="FFFF0000"/>
        <rFont val="微软雅黑"/>
        <charset val="134"/>
      </rPr>
      <t>（</t>
    </r>
    <r>
      <rPr>
        <b/>
        <sz val="12"/>
        <color rgb="FFFF0000"/>
        <rFont val="微软雅黑"/>
        <charset val="134"/>
      </rPr>
      <t>建议画图时将应用架构图例所在列隐藏）</t>
    </r>
  </si>
  <si>
    <t>资源查收后
更新确认(窗口)</t>
  </si>
  <si>
    <t>4C8G</t>
  </si>
  <si>
    <t>4C8</t>
  </si>
  <si>
    <t>一主两从三节点，当主节点发生故障时，可有从节点切替为主节点实现高可用</t>
  </si>
  <si>
    <t>基础系统架构图</t>
  </si>
  <si>
    <t>容器资源申请列表</t>
  </si>
  <si>
    <t>资源确认</t>
  </si>
  <si>
    <t>PM/PMO</t>
  </si>
  <si>
    <t>资源提供方(担当+供应商)</t>
  </si>
  <si>
    <t>环境</t>
  </si>
  <si>
    <t>资源分区</t>
  </si>
  <si>
    <t>系统代码</t>
  </si>
  <si>
    <t>供应商</t>
  </si>
  <si>
    <t>应用英文名称</t>
  </si>
  <si>
    <t>应用所属业务</t>
  </si>
  <si>
    <r>
      <rPr>
        <b/>
        <sz val="16"/>
        <color theme="1"/>
        <rFont val="微软雅黑"/>
        <charset val="134"/>
      </rPr>
      <t xml:space="preserve">应用描述
</t>
    </r>
    <r>
      <rPr>
        <b/>
        <sz val="14"/>
        <color theme="1"/>
        <rFont val="微软雅黑"/>
        <charset val="134"/>
      </rPr>
      <t>(描述作用便于架构师评审)</t>
    </r>
  </si>
  <si>
    <t>实例个数</t>
  </si>
  <si>
    <t>单实例
CPU(C)</t>
  </si>
  <si>
    <t>单实例内存(G)</t>
  </si>
  <si>
    <t>总CPU
(C)</t>
  </si>
  <si>
    <t>总内存
(G)</t>
  </si>
  <si>
    <t>LAN区生产环境</t>
  </si>
  <si>
    <t>LAN</t>
  </si>
  <si>
    <t>TCCN</t>
  </si>
  <si>
    <t>ui-xxx-report</t>
  </si>
  <si>
    <t>销售类</t>
  </si>
  <si>
    <t>展示端WEB服务</t>
  </si>
  <si>
    <t>bff-xxx-report</t>
  </si>
  <si>
    <t>展示端BFF服务</t>
  </si>
  <si>
    <t>agg-xxx-report</t>
  </si>
  <si>
    <t>报表聚合服务</t>
  </si>
  <si>
    <t>infra-xxx-report</t>
  </si>
  <si>
    <t>报表原子服务</t>
  </si>
  <si>
    <t>infra-xxx-basement</t>
  </si>
  <si>
    <t>基础原子服务</t>
  </si>
  <si>
    <t>adapter-xxx-report</t>
  </si>
  <si>
    <t>报表适配服务</t>
  </si>
  <si>
    <t>batch-xxx-report</t>
  </si>
  <si>
    <t>报表定时服务</t>
  </si>
  <si>
    <t>总数</t>
  </si>
  <si>
    <t>LAN区SIT</t>
  </si>
  <si>
    <t>LAN区压测</t>
  </si>
  <si>
    <t>LAN区UAT</t>
  </si>
  <si>
    <t>虚拟机资源申请表</t>
  </si>
  <si>
    <t>资源提供方（担当+供应商）</t>
  </si>
  <si>
    <t>供应商名称</t>
  </si>
  <si>
    <t>应用担当</t>
  </si>
  <si>
    <t>应用名</t>
  </si>
  <si>
    <t>应用所属
业务</t>
  </si>
  <si>
    <t>用途</t>
  </si>
  <si>
    <t>1、说明用途
2、(用途“其他”补充填写</t>
  </si>
  <si>
    <t>数据库名</t>
  </si>
  <si>
    <t>数据字符
编码</t>
  </si>
  <si>
    <t>日志保留
天数</t>
  </si>
  <si>
    <t>版本</t>
  </si>
  <si>
    <t>操作系统</t>
  </si>
  <si>
    <t>数据初始量
(GB)</t>
  </si>
  <si>
    <t>数据增量
(GB/月）</t>
  </si>
  <si>
    <t>设计需求</t>
  </si>
  <si>
    <t>相同
节点数</t>
  </si>
  <si>
    <t>单个节点
CPU（C）</t>
  </si>
  <si>
    <t>单个节点内存（GB）</t>
  </si>
  <si>
    <t>系统盘
（GB）(默认80G，有特殊需求线下联络)</t>
  </si>
  <si>
    <t>数据盘1
（GB）</t>
  </si>
  <si>
    <t>数据盘2容量
（如不需要，请填0）
（GB）</t>
  </si>
  <si>
    <t>总内存
(GB)</t>
  </si>
  <si>
    <t>总数据盘1
(GB)</t>
  </si>
  <si>
    <t>总数据盘2
(GB)</t>
  </si>
  <si>
    <t>生产环境</t>
  </si>
  <si>
    <t>蔡伟城</t>
  </si>
  <si>
    <t>infra-xxx</t>
  </si>
  <si>
    <t>数据库</t>
  </si>
  <si>
    <t>gtmc_xxx</t>
  </si>
  <si>
    <t>字符编码：utf8mb4排序规则：utf8mb8_unicode_ci</t>
  </si>
  <si>
    <t>mysql8.0.30</t>
  </si>
  <si>
    <t>Redhat8 64bit</t>
  </si>
  <si>
    <t>配置Mysql主从同步策略，并监控主从同步运行</t>
  </si>
  <si>
    <t>xxx-redis-sentinel</t>
  </si>
  <si>
    <t>redis-sentinel</t>
  </si>
  <si>
    <t>xxx-mq</t>
  </si>
  <si>
    <t>xxx-mq-ha</t>
  </si>
  <si>
    <t>开发测试环境</t>
  </si>
  <si>
    <t>redis-主从</t>
  </si>
  <si>
    <t>压力测试环境</t>
  </si>
  <si>
    <t>压测环境</t>
  </si>
  <si>
    <t>用户测试环境</t>
  </si>
  <si>
    <t>UAT环境</t>
  </si>
  <si>
    <t>教育环境</t>
  </si>
  <si>
    <t>EDU环境</t>
  </si>
  <si>
    <t>（可查阅“云平台IP地址”一表）</t>
  </si>
  <si>
    <t>DB类服务器需填写</t>
  </si>
  <si>
    <t>序号</t>
  </si>
  <si>
    <t>虚拟化/云平台(需要与全茂工商量之后填写)</t>
  </si>
  <si>
    <t>应用类型</t>
  </si>
  <si>
    <t>应用</t>
  </si>
  <si>
    <t>服务器用途（AP/WEB/DB）</t>
  </si>
  <si>
    <t>相同配置的节点数量</t>
  </si>
  <si>
    <t>CPU
(C)</t>
  </si>
  <si>
    <t>内存
(GB)</t>
  </si>
  <si>
    <t>系统盘
(GB)</t>
  </si>
  <si>
    <t>数据盘1容量
(GB)</t>
  </si>
  <si>
    <t>数据盘2容量
（如不需要，请填0）
(GB)</t>
  </si>
  <si>
    <t>总数据盘1容量
(GB)</t>
  </si>
  <si>
    <t>总数据盘2容量
（如不需要，请填0）
(GB)</t>
  </si>
  <si>
    <t>是否裸盘</t>
  </si>
  <si>
    <t>是否增配
业务网卡</t>
  </si>
  <si>
    <t>是否配置业务网卡
为TRUNK</t>
  </si>
  <si>
    <t>所属业务系统</t>
  </si>
  <si>
    <t>基础担当</t>
  </si>
  <si>
    <t>基础供应商</t>
  </si>
  <si>
    <t>应用供应商</t>
  </si>
  <si>
    <t>数据库版本</t>
  </si>
  <si>
    <t>库名</t>
  </si>
  <si>
    <t>字符编码</t>
  </si>
  <si>
    <t>日志保留天数</t>
  </si>
  <si>
    <t>云平台</t>
  </si>
  <si>
    <t>生产</t>
  </si>
  <si>
    <t>基础类</t>
  </si>
  <si>
    <t>UAT环境PaaS计算节点</t>
  </si>
  <si>
    <t>AP</t>
  </si>
  <si>
    <t>Redhat 7.6</t>
  </si>
  <si>
    <t>是</t>
  </si>
  <si>
    <t>B-38</t>
  </si>
  <si>
    <t>唐晖</t>
  </si>
  <si>
    <t>李全茂</t>
  </si>
  <si>
    <t>斑点科技</t>
  </si>
  <si>
    <r>
      <rPr>
        <b/>
        <sz val="26"/>
        <color rgb="FFFF0000"/>
        <rFont val="微软雅黑"/>
        <charset val="134"/>
      </rPr>
      <t>此sheet页由PaaS组填写汇总</t>
    </r>
    <r>
      <rPr>
        <b/>
        <sz val="20"/>
        <color rgb="FFFF0000"/>
        <rFont val="微软雅黑"/>
        <charset val="134"/>
      </rPr>
      <t xml:space="preserve">
</t>
    </r>
    <r>
      <rPr>
        <b/>
        <sz val="20"/>
        <color theme="1"/>
        <rFont val="微软雅黑"/>
        <charset val="134"/>
      </rPr>
      <t>云平台IP地址一览表</t>
    </r>
  </si>
  <si>
    <t>区域</t>
  </si>
  <si>
    <t>环境分类</t>
  </si>
  <si>
    <t>模块</t>
  </si>
  <si>
    <t>VLAN ID</t>
  </si>
  <si>
    <t>IP地址段</t>
  </si>
  <si>
    <t>网关</t>
  </si>
  <si>
    <t>LAN（应用服务器区）</t>
  </si>
  <si>
    <t>正式环境</t>
  </si>
  <si>
    <t>基础类应用</t>
  </si>
  <si>
    <t>云平台IaaS正式环境WEB</t>
  </si>
  <si>
    <t>172.22.1.0/24</t>
  </si>
  <si>
    <t>172.22.1.254</t>
  </si>
  <si>
    <t>云平台一期（已配置）</t>
  </si>
  <si>
    <t>云平台IaaS正式环境APP</t>
  </si>
  <si>
    <t>172.22.4.0/24</t>
  </si>
  <si>
    <t>172.22.4.254</t>
  </si>
  <si>
    <t>20190612分配（已配置）</t>
  </si>
  <si>
    <t>云平台IaaS正式环境DB</t>
  </si>
  <si>
    <t>172.22.3.0/24</t>
  </si>
  <si>
    <t>172.22.3.254</t>
  </si>
  <si>
    <t>云平台PaaS正式环境APP</t>
  </si>
  <si>
    <t>172.22.2.0/24</t>
  </si>
  <si>
    <t>172.22.2.254</t>
  </si>
  <si>
    <t>短信网关APP</t>
  </si>
  <si>
    <t>172.22.5.0/24</t>
  </si>
  <si>
    <t>172.22.5.254</t>
  </si>
  <si>
    <t>微信公众号APP</t>
  </si>
  <si>
    <t>172.22.6.0/24</t>
  </si>
  <si>
    <t>172.22.6.254</t>
  </si>
  <si>
    <t>微信小程序APP</t>
  </si>
  <si>
    <t>172.22.7.0/24</t>
  </si>
  <si>
    <t>172.22.7.254</t>
  </si>
  <si>
    <t>PaaS中间件APP</t>
  </si>
  <si>
    <t>172.22.8.0/24</t>
  </si>
  <si>
    <t>172.22.8.254</t>
  </si>
  <si>
    <t>生产类应用</t>
  </si>
  <si>
    <t>172.22.33.0/24</t>
  </si>
  <si>
    <t>172.22.33.254</t>
  </si>
  <si>
    <t>20190418分配（已配置）</t>
  </si>
  <si>
    <t>172.22.34.0/24</t>
  </si>
  <si>
    <t>172.22.34.254</t>
  </si>
  <si>
    <t>172.22.35.0/24</t>
  </si>
  <si>
    <t>172.22.35.254</t>
  </si>
  <si>
    <t>管理类应用</t>
  </si>
  <si>
    <t>云平台正式环境Vcenter</t>
  </si>
  <si>
    <t>172.22.106.0/24</t>
  </si>
  <si>
    <t>172.22.106.254</t>
  </si>
  <si>
    <t>非销售车等管理系统APP（管理类）</t>
  </si>
  <si>
    <t>172.22.107.0/24</t>
  </si>
  <si>
    <t>172.22.107.254</t>
  </si>
  <si>
    <t>云平台IaaS正式环境WEB（管理类）</t>
  </si>
  <si>
    <t>172.22.108.0/24</t>
  </si>
  <si>
    <t>172.22.108.254</t>
  </si>
  <si>
    <t>云平台IaaS正式环境APP（管理类）</t>
  </si>
  <si>
    <t>172.22.109.0/24</t>
  </si>
  <si>
    <t>172.22.109.254</t>
  </si>
  <si>
    <t>云平台IaaS正式环境DB（管理类）</t>
  </si>
  <si>
    <t>172.22.110.0/24</t>
  </si>
  <si>
    <t>172.22.110.254</t>
  </si>
  <si>
    <t>云平台PASS存储</t>
  </si>
  <si>
    <t>172.22.167.0/24</t>
  </si>
  <si>
    <t>172.22.167.254</t>
  </si>
  <si>
    <t>销售类应用</t>
  </si>
  <si>
    <t>丰云行 APP（PaaS）</t>
  </si>
  <si>
    <t>172.22.168.0/23</t>
  </si>
  <si>
    <t>172.22.169.254</t>
  </si>
  <si>
    <t>订单管理 APP（PaaS）</t>
  </si>
  <si>
    <t>172.22.170.0/24</t>
  </si>
  <si>
    <t>172.22.170.254</t>
  </si>
  <si>
    <t>车友会iClub APP（PaaS）</t>
  </si>
  <si>
    <t>172.22.171.0/24</t>
  </si>
  <si>
    <t>172.22.171.254</t>
  </si>
  <si>
    <t>公用微服务组件 APP</t>
  </si>
  <si>
    <t>172.22.172.0/24</t>
  </si>
  <si>
    <t>172.22.172.254</t>
  </si>
  <si>
    <t>PaaS应用</t>
  </si>
  <si>
    <t>172.22.176.0/22</t>
  </si>
  <si>
    <t>172.22.191.254</t>
  </si>
  <si>
    <t>20191115分配（已配置）</t>
  </si>
  <si>
    <t>云平台IaaS正式环境WEB（销售类）</t>
  </si>
  <si>
    <t>172.22.173.0/24</t>
  </si>
  <si>
    <t>172.22.173.254</t>
  </si>
  <si>
    <t>云平台IaaS正式环境APP（销售类）</t>
  </si>
  <si>
    <t>172.22.174.0/24</t>
  </si>
  <si>
    <t>172.22.174.254</t>
  </si>
  <si>
    <t>云平台IaaS正式环境DB（销售类）</t>
  </si>
  <si>
    <t>172.22.175.0/24</t>
  </si>
  <si>
    <t>172.22.175.254</t>
  </si>
  <si>
    <t>教育类应用</t>
  </si>
  <si>
    <t>云平台IaaS正式环境WEB（教育类）</t>
  </si>
  <si>
    <t>172.22.231.0/24</t>
  </si>
  <si>
    <t>172.22.231.254</t>
  </si>
  <si>
    <t>云平台IaaS正式环境APP（教育类）</t>
  </si>
  <si>
    <t>172.22.232.0/24</t>
  </si>
  <si>
    <t>172.22.232.254</t>
  </si>
  <si>
    <t>云平台IaaS正式环境DB（教育类）</t>
  </si>
  <si>
    <t>172.22.233.0/24</t>
  </si>
  <si>
    <t>172.22.233.254</t>
  </si>
  <si>
    <t>云桌面应用</t>
  </si>
  <si>
    <t>云平台IaaS正式环境WEB（云桌面）</t>
  </si>
  <si>
    <t>172.22.240.0/24</t>
  </si>
  <si>
    <t>172.22.240.254</t>
  </si>
  <si>
    <t>云平台IaaS正式环境APP（云桌面）</t>
  </si>
  <si>
    <t>172.22.241.0/24</t>
  </si>
  <si>
    <t>172.22.241.254</t>
  </si>
  <si>
    <t>云平台IaaS正式环境DB（云桌面）</t>
  </si>
  <si>
    <t>172.22.242.0/24</t>
  </si>
  <si>
    <t>172.22.242.254</t>
  </si>
  <si>
    <t>运维管理应用</t>
  </si>
  <si>
    <t>运维管理系统(云WEB)</t>
  </si>
  <si>
    <t>172.24.44.0/24</t>
  </si>
  <si>
    <t>172.24.44.254</t>
  </si>
  <si>
    <t>20190731分配（已配置）</t>
  </si>
  <si>
    <t>运维管理系统(云APP)</t>
  </si>
  <si>
    <t>172.24.45.0/24</t>
  </si>
  <si>
    <t>172.24.45.254</t>
  </si>
  <si>
    <t>运维管理系统(云DB)</t>
  </si>
  <si>
    <t>172.24.48.0/24</t>
  </si>
  <si>
    <t>172.24.48.254</t>
  </si>
  <si>
    <t>开发测试</t>
  </si>
  <si>
    <t>云平台开发测试Vcenter</t>
  </si>
  <si>
    <t>172.23.0.0/24</t>
  </si>
  <si>
    <t>172.23.0.254</t>
  </si>
  <si>
    <t>云平台研发节点测试WEB</t>
  </si>
  <si>
    <t>172.23.1.0/24</t>
  </si>
  <si>
    <t>172.23.1.254</t>
  </si>
  <si>
    <t>云平台研发节点测试APP</t>
  </si>
  <si>
    <t>172.23.2.0/24</t>
  </si>
  <si>
    <t>172.23.2.254</t>
  </si>
  <si>
    <t>云平台研发节点测试DB</t>
  </si>
  <si>
    <t>172.23.3.0/24</t>
  </si>
  <si>
    <t>172.23.3.254</t>
  </si>
  <si>
    <t>云平台IaaS测试环境WEB（基础类）</t>
  </si>
  <si>
    <t>172.23.4.0/24</t>
  </si>
  <si>
    <t>172.23.4.254</t>
  </si>
  <si>
    <t>云平台IaaS测试环境APP（基础类）</t>
  </si>
  <si>
    <t>172.23.5.0/24</t>
  </si>
  <si>
    <t>172.23.5.254</t>
  </si>
  <si>
    <t>云平台IaaS测试环境DB（基础类）</t>
  </si>
  <si>
    <t>172.23.6.0/24</t>
  </si>
  <si>
    <t>172.23.6.254</t>
  </si>
  <si>
    <t>云平台开发测试PASS组件（基础类）</t>
  </si>
  <si>
    <t>172.23.7.0/24</t>
  </si>
  <si>
    <t>172.23.7.254</t>
  </si>
  <si>
    <t>云平台PaaS开发测试（基础类）</t>
  </si>
  <si>
    <t>172.23.27.0/24</t>
  </si>
  <si>
    <t>172.23.27.254</t>
  </si>
  <si>
    <t>20190619分配（已配置）</t>
  </si>
  <si>
    <t>用户测试（基础类）</t>
  </si>
  <si>
    <t>172.23.32.0/24</t>
  </si>
  <si>
    <t>172.23.32.254</t>
  </si>
  <si>
    <t>20190902分配（已配置）</t>
  </si>
  <si>
    <t>云平台开发测试（销售类）</t>
  </si>
  <si>
    <t>172.23.8.0/23</t>
  </si>
  <si>
    <t>172.23.9.254</t>
  </si>
  <si>
    <t>172.23.10.0/24</t>
  </si>
  <si>
    <t>172.23.10.254</t>
  </si>
  <si>
    <t>云平台压力测试（销售类）</t>
  </si>
  <si>
    <t>172.23.11.0/24</t>
  </si>
  <si>
    <t>172.23.11.254</t>
  </si>
  <si>
    <t>用户测试（销售类）</t>
  </si>
  <si>
    <t>172.23.56.0/23</t>
  </si>
  <si>
    <t>172.23.57.254</t>
  </si>
  <si>
    <t>云平台IaaS测试环境WEB（销售类）</t>
  </si>
  <si>
    <t>172.23.18.0/24</t>
  </si>
  <si>
    <t>172.23.18.254</t>
  </si>
  <si>
    <t>20190606分配（已配置）</t>
  </si>
  <si>
    <t>云平台IaaS测试环境APP（销售类）</t>
  </si>
  <si>
    <t>172.23.19.0/24</t>
  </si>
  <si>
    <t>172.23.19.254</t>
  </si>
  <si>
    <t>云平台IaaS测试环境DB（销售类）</t>
  </si>
  <si>
    <t>172.23.20.0/24</t>
  </si>
  <si>
    <t>172.23.20.254</t>
  </si>
  <si>
    <t>云平台IaaS测试环境WEB（生产类）</t>
  </si>
  <si>
    <t>172.23.12.0/24</t>
  </si>
  <si>
    <t>172.23.12.254</t>
  </si>
  <si>
    <t>云平台IaaS测试环境APP（生产类）</t>
  </si>
  <si>
    <t>172.23.13.0/24</t>
  </si>
  <si>
    <t>172.23.13.254</t>
  </si>
  <si>
    <t>云平台IaaS测试环境DB（生产类）</t>
  </si>
  <si>
    <t>172.23.14.0/24</t>
  </si>
  <si>
    <t>172.23.14.254</t>
  </si>
  <si>
    <t>云平台IaaS测试环境WEB（管理类）</t>
  </si>
  <si>
    <t>172.23.15.0/24</t>
  </si>
  <si>
    <t>172.23.15.254</t>
  </si>
  <si>
    <t>云平台IaaS测试环境APP（管理类）</t>
  </si>
  <si>
    <t>172.23.16.0/24</t>
  </si>
  <si>
    <t>172.23.16.254</t>
  </si>
  <si>
    <t>云平台IaaS测试环境DB（管理类）</t>
  </si>
  <si>
    <t>172.23.17.0/24</t>
  </si>
  <si>
    <t>172.23.17.254</t>
  </si>
  <si>
    <t>云平台PaaS开发测试（管理类）</t>
  </si>
  <si>
    <t>172.23.28.0/24</t>
  </si>
  <si>
    <t>172.23.28.254</t>
  </si>
  <si>
    <t>用户测试（管理类）</t>
  </si>
  <si>
    <t>172.23.48.0/24</t>
  </si>
  <si>
    <t>172.23.48.254</t>
  </si>
  <si>
    <t>云平台IaaS测试环境WEB（教育类）</t>
  </si>
  <si>
    <t>172.23.21.0/24</t>
  </si>
  <si>
    <t>172.23.21.254</t>
  </si>
  <si>
    <t>云平台IaaS测试环境APP（教育类）</t>
  </si>
  <si>
    <t>172.23.22.0/24</t>
  </si>
  <si>
    <t>172.23.22.254</t>
  </si>
  <si>
    <t>云平台IaaS测试环境DB（教育类）</t>
  </si>
  <si>
    <t>172.23.23.0/24</t>
  </si>
  <si>
    <t>172.23.23.254</t>
  </si>
  <si>
    <t>云平台IaaS测试环境WEB（云桌面类）</t>
  </si>
  <si>
    <t>172.23.24.0/24</t>
  </si>
  <si>
    <t>172.23.24.254</t>
  </si>
  <si>
    <t>云平台IaaS测试环境APP（云桌面类）</t>
  </si>
  <si>
    <t>172.23.25.0/24</t>
  </si>
  <si>
    <t>172.23.25.254</t>
  </si>
  <si>
    <t>云平台IaaS测试环境DB（云桌面类）</t>
  </si>
  <si>
    <t>172.23.26.0/24</t>
  </si>
  <si>
    <t>172.23.26.254</t>
  </si>
  <si>
    <t>压力测试</t>
  </si>
  <si>
    <t>云平台PaaS压力测试</t>
  </si>
  <si>
    <t>172.23.29.0/24</t>
  </si>
  <si>
    <t>172.23.29.254</t>
  </si>
  <si>
    <t>IDC（互联网接入区）</t>
  </si>
  <si>
    <t>丰云行（前置WEB）</t>
  </si>
  <si>
    <t>172.25.164.0/24</t>
  </si>
  <si>
    <t>172.25.164.254</t>
  </si>
  <si>
    <t>公用微服务组件（前置WEB）</t>
  </si>
  <si>
    <t>172.25.165.0/24</t>
  </si>
  <si>
    <t>172.25.165.254</t>
  </si>
  <si>
    <t>Pass中间件（前置WEB）</t>
  </si>
  <si>
    <t>172.25.166.0/24</t>
  </si>
  <si>
    <t>172.25.166.254</t>
  </si>
  <si>
    <t>PaaS正式环境WEB（前置WEB）</t>
  </si>
  <si>
    <t>172.25.170.0/24</t>
  </si>
  <si>
    <t>172.25.170.254</t>
  </si>
  <si>
    <t>20190619分配（已</t>
  </si>
  <si>
    <t>IaaS正式环境WEB（前置WEB）</t>
  </si>
  <si>
    <t>172.25.167.0/24</t>
  </si>
  <si>
    <t>172.25.167.254</t>
  </si>
  <si>
    <t>172.25.168.0/24</t>
  </si>
  <si>
    <t>172.25.168.254</t>
  </si>
  <si>
    <t>172.25.169.0/24</t>
  </si>
  <si>
    <t>172.25.169.254</t>
  </si>
  <si>
    <t>PaaS测试环境压力测试WEB（前置WEB）</t>
  </si>
  <si>
    <t>172.25.249.0/24</t>
  </si>
  <si>
    <t>172.25.249.254</t>
  </si>
  <si>
    <t>管理类应用（测试）</t>
  </si>
  <si>
    <t>PaaS测试环境管理类WEB（前置WEB）</t>
  </si>
  <si>
    <t>172.25.250.0/24</t>
  </si>
  <si>
    <t>172.25.250.254</t>
  </si>
  <si>
    <t>基础类应用（测试）</t>
  </si>
  <si>
    <t>PaaS测试环境基础类WEB（前置WEB）</t>
  </si>
  <si>
    <t>172.25.251.0/24</t>
  </si>
  <si>
    <t>172.25.251.254</t>
  </si>
  <si>
    <t>销售类应用（测试）</t>
  </si>
  <si>
    <t>PaaS测试环境销售类WEB（前置WEB）</t>
  </si>
  <si>
    <t>172.25.252.0/24</t>
  </si>
  <si>
    <t>172.25.252.254</t>
  </si>
  <si>
    <t>IaaS测试环境管理类WEB（前置WEB）</t>
  </si>
  <si>
    <t>172.25.253.0/24</t>
  </si>
  <si>
    <t>172.25.253.254</t>
  </si>
  <si>
    <t>IaaS测试环境基础类WEB（前置WEB）</t>
  </si>
  <si>
    <t>172.25.254.0/24</t>
  </si>
  <si>
    <t>172.25.254.254</t>
  </si>
  <si>
    <t>IaaS测试环境销售类WEB（前置WEB）</t>
  </si>
  <si>
    <t>172.25.255.0/24</t>
  </si>
  <si>
    <t>172.25.255.254</t>
  </si>
  <si>
    <t>20190520分配（已配置）</t>
  </si>
  <si>
    <t>WAN（合作伙伴接入区）</t>
  </si>
  <si>
    <t>172.30.128.0/24</t>
  </si>
  <si>
    <t>172.30.128.254</t>
  </si>
  <si>
    <t>172.30.129.0/24</t>
  </si>
  <si>
    <t>172.30.129.254</t>
  </si>
  <si>
    <t>172.30.130.0/24</t>
  </si>
  <si>
    <t>172.30.130.254</t>
  </si>
  <si>
    <t>172.30.131.0/24</t>
  </si>
  <si>
    <t>172.30.131.254</t>
  </si>
  <si>
    <t>172.30.188.0/24</t>
  </si>
  <si>
    <t>172.30.188.254</t>
  </si>
  <si>
    <t>生产类应用（测试）</t>
  </si>
  <si>
    <t>IaaS测试环境生产类WEB（前置WEB）</t>
  </si>
  <si>
    <t>172.30.189.0/24</t>
  </si>
  <si>
    <t>172.30.189.254</t>
  </si>
  <si>
    <t>172.30.190.0/24</t>
  </si>
  <si>
    <t>172.30.190.254</t>
  </si>
  <si>
    <t>172.30.191.0/24</t>
  </si>
  <si>
    <t>172.30.191.254</t>
  </si>
  <si>
    <t>运维管理区</t>
  </si>
  <si>
    <t>设备管理（IMM）</t>
  </si>
  <si>
    <t>云平台服务器管理</t>
  </si>
  <si>
    <t>172.24.1.0/24</t>
  </si>
  <si>
    <t>172.24.1.254</t>
  </si>
  <si>
    <t>DMP二期服务器管理</t>
  </si>
  <si>
    <t>172.24.2.0/24</t>
  </si>
  <si>
    <t>172.24.2.254</t>
  </si>
  <si>
    <t>宿主机管理（ESXi）</t>
  </si>
  <si>
    <t>云平台宿主机管理（正式池ESXi）</t>
  </si>
  <si>
    <t>172.24.16.0/24</t>
  </si>
  <si>
    <t>172.24.16.254</t>
  </si>
  <si>
    <t>云平台宿主机管理（业务池ESXi）</t>
  </si>
  <si>
    <t>172.24.17.0/24</t>
  </si>
  <si>
    <t>172.24.17.254</t>
  </si>
  <si>
    <t>云平台宿主机管理（测试池ESXi）</t>
  </si>
  <si>
    <t>172.24.22.0/24</t>
  </si>
  <si>
    <t>172.24.22.254</t>
  </si>
  <si>
    <t>心跳</t>
  </si>
  <si>
    <t>云平台DB心跳</t>
  </si>
  <si>
    <t>172.24.32.0/24</t>
  </si>
  <si>
    <t>172.24.32.254</t>
  </si>
  <si>
    <t>物理机管理</t>
  </si>
  <si>
    <t>云平台PASS管理</t>
  </si>
  <si>
    <t>172.24.56.0/24</t>
  </si>
  <si>
    <t>172.24.56.254</t>
  </si>
  <si>
    <t>进虚拟机资源列表</t>
  </si>
  <si>
    <t>(用途“其他”补充填写</t>
  </si>
  <si>
    <t>数据字符编码</t>
  </si>
  <si>
    <t>相同节点数</t>
  </si>
  <si>
    <t>单个节点CPU</t>
  </si>
  <si>
    <t>单个节点内存</t>
  </si>
  <si>
    <t>系统盘</t>
  </si>
  <si>
    <t>数据盘1</t>
  </si>
  <si>
    <t>数据盘2容量
（如不需要，请填0）</t>
  </si>
  <si>
    <t>总CPU</t>
  </si>
  <si>
    <t>总内存</t>
  </si>
  <si>
    <t>总系统盘</t>
  </si>
  <si>
    <t>总数据盘1</t>
  </si>
  <si>
    <t>总数据盘2</t>
  </si>
  <si>
    <t>S-78</t>
  </si>
  <si>
    <t>爱思博特</t>
  </si>
  <si>
    <t>朱嘉健</t>
  </si>
  <si>
    <t>电子零件目录</t>
  </si>
  <si>
    <t>epc</t>
  </si>
  <si>
    <t>utf8mb4-unicode-ci</t>
  </si>
  <si>
    <t>7天</t>
  </si>
  <si>
    <t xml:space="preserve"> &gt;8.0</t>
  </si>
  <si>
    <t>Redhat7.6 64bit</t>
  </si>
  <si>
    <t>其他</t>
  </si>
  <si>
    <t>ftp服务器</t>
  </si>
  <si>
    <t xml:space="preserve"> 3. 0.2</t>
  </si>
  <si>
    <t>此sheet页由项目组 填写</t>
  </si>
  <si>
    <t>CPU</t>
  </si>
  <si>
    <t>内存</t>
  </si>
  <si>
    <t>数据盘1容量</t>
  </si>
  <si>
    <t>数据盘配置
为裸盘（是/否）</t>
  </si>
  <si>
    <t>100G</t>
  </si>
  <si>
    <t>150G</t>
  </si>
  <si>
    <t>租户信息表</t>
  </si>
  <si>
    <t>PM</t>
  </si>
  <si>
    <r>
      <rPr>
        <b/>
        <sz val="14"/>
        <rFont val="微软雅黑"/>
        <charset val="134"/>
      </rPr>
      <t>供应商名称</t>
    </r>
    <r>
      <rPr>
        <b/>
        <sz val="14"/>
        <color rgb="FFFF0000"/>
        <rFont val="微软雅黑"/>
        <charset val="134"/>
      </rPr>
      <t>(*)</t>
    </r>
  </si>
  <si>
    <r>
      <rPr>
        <b/>
        <sz val="14"/>
        <rFont val="微软雅黑"/>
        <charset val="134"/>
      </rPr>
      <t>供应商英文编写</t>
    </r>
    <r>
      <rPr>
        <b/>
        <sz val="14"/>
        <color rgb="FFFF0000"/>
        <rFont val="微软雅黑"/>
        <charset val="134"/>
      </rPr>
      <t>(*)</t>
    </r>
  </si>
  <si>
    <r>
      <rPr>
        <b/>
        <sz val="14"/>
        <rFont val="微软雅黑"/>
        <charset val="134"/>
      </rPr>
      <t>供应商编号</t>
    </r>
    <r>
      <rPr>
        <b/>
        <sz val="14"/>
        <color rgb="FFFF0000"/>
        <rFont val="微软雅黑"/>
        <charset val="134"/>
      </rPr>
      <t>(*)</t>
    </r>
  </si>
  <si>
    <r>
      <rPr>
        <b/>
        <sz val="14"/>
        <rFont val="微软雅黑"/>
        <charset val="134"/>
      </rPr>
      <t>姓名</t>
    </r>
    <r>
      <rPr>
        <b/>
        <sz val="14"/>
        <color rgb="FFFF0000"/>
        <rFont val="微软雅黑"/>
        <charset val="134"/>
      </rPr>
      <t>(*)</t>
    </r>
  </si>
  <si>
    <t>角色</t>
  </si>
  <si>
    <r>
      <rPr>
        <b/>
        <sz val="14"/>
        <rFont val="微软雅黑"/>
        <charset val="134"/>
      </rPr>
      <t>姓名英文(idm账号)</t>
    </r>
    <r>
      <rPr>
        <b/>
        <sz val="14"/>
        <color rgb="FFFF0000"/>
        <rFont val="微软雅黑"/>
        <charset val="134"/>
      </rPr>
      <t>(*)</t>
    </r>
  </si>
  <si>
    <r>
      <rPr>
        <b/>
        <sz val="14"/>
        <rFont val="微软雅黑"/>
        <charset val="134"/>
      </rPr>
      <t>系统名称</t>
    </r>
    <r>
      <rPr>
        <b/>
        <sz val="14"/>
        <color rgb="FFFF0000"/>
        <rFont val="微软雅黑"/>
        <charset val="134"/>
      </rPr>
      <t>(*)</t>
    </r>
  </si>
  <si>
    <r>
      <rPr>
        <b/>
        <sz val="14"/>
        <rFont val="微软雅黑"/>
        <charset val="134"/>
      </rPr>
      <t>部署应用实例名称</t>
    </r>
    <r>
      <rPr>
        <b/>
        <sz val="14"/>
        <color rgb="FFFF0000"/>
        <rFont val="微软雅黑"/>
        <charset val="134"/>
      </rPr>
      <t>(*)</t>
    </r>
  </si>
  <si>
    <r>
      <rPr>
        <b/>
        <sz val="14"/>
        <rFont val="微软雅黑"/>
        <charset val="134"/>
      </rPr>
      <t>邮箱</t>
    </r>
    <r>
      <rPr>
        <b/>
        <sz val="14"/>
        <color rgb="FFFF0000"/>
        <rFont val="微软雅黑"/>
        <charset val="134"/>
      </rPr>
      <t>(*)</t>
    </r>
  </si>
  <si>
    <r>
      <rPr>
        <b/>
        <sz val="14"/>
        <rFont val="微软雅黑"/>
        <charset val="134"/>
      </rPr>
      <t>是否通过dcs
流水线打包</t>
    </r>
    <r>
      <rPr>
        <b/>
        <sz val="14"/>
        <color rgb="FFFF0000"/>
        <rFont val="微软雅黑"/>
        <charset val="134"/>
      </rPr>
      <t>(*)</t>
    </r>
  </si>
  <si>
    <r>
      <rPr>
        <b/>
        <sz val="14"/>
        <rFont val="微软雅黑"/>
        <charset val="134"/>
      </rPr>
      <t>是否需要开通efk
日志平台权限</t>
    </r>
    <r>
      <rPr>
        <b/>
        <sz val="14"/>
        <color rgb="FFFF0000"/>
        <rFont val="微软雅黑"/>
        <charset val="134"/>
      </rPr>
      <t>(*)</t>
    </r>
  </si>
  <si>
    <t>丰田互联</t>
  </si>
  <si>
    <t>d40050</t>
  </si>
  <si>
    <t>王云飞</t>
  </si>
  <si>
    <t>d40050-wangyunfei</t>
  </si>
  <si>
    <t>XXX</t>
  </si>
  <si>
    <t>yunfei_wang@ewinfo.com.cn</t>
  </si>
  <si>
    <r>
      <rPr>
        <b/>
        <sz val="24"/>
        <color theme="1"/>
        <rFont val="宋体"/>
        <charset val="134"/>
        <scheme val="minor"/>
      </rPr>
      <t xml:space="preserve">   </t>
    </r>
    <r>
      <rPr>
        <b/>
        <u/>
        <sz val="24"/>
        <color theme="1"/>
        <rFont val="宋体"/>
        <charset val="134"/>
        <scheme val="minor"/>
      </rPr>
      <t xml:space="preserve">       </t>
    </r>
    <r>
      <rPr>
        <b/>
        <sz val="24"/>
        <color theme="1"/>
        <rFont val="宋体"/>
        <charset val="134"/>
        <scheme val="minor"/>
      </rPr>
      <t>评审记录表</t>
    </r>
  </si>
  <si>
    <t>项目基本信息</t>
  </si>
  <si>
    <t>项目编号</t>
  </si>
  <si>
    <t>项目名称</t>
  </si>
  <si>
    <t>项目阶段</t>
  </si>
  <si>
    <t>评审轮次</t>
  </si>
  <si>
    <t>评审起始时间</t>
  </si>
  <si>
    <t>评审参与者</t>
  </si>
  <si>
    <t>项目担当</t>
  </si>
  <si>
    <t>产品架构师</t>
  </si>
  <si>
    <t>开发架构师</t>
  </si>
  <si>
    <t>中间件架构师</t>
  </si>
  <si>
    <t>基础架构师</t>
  </si>
  <si>
    <r>
      <rPr>
        <sz val="12"/>
        <color theme="1"/>
        <rFont val="等线 Regular"/>
        <charset val="134"/>
      </rPr>
      <t xml:space="preserve">备注
</t>
    </r>
    <r>
      <rPr>
        <sz val="9"/>
        <color theme="1"/>
        <rFont val="等线 Regular"/>
        <charset val="134"/>
      </rPr>
      <t>评审参与者设定理由</t>
    </r>
  </si>
  <si>
    <t>目的：</t>
  </si>
  <si>
    <t>原因</t>
  </si>
  <si>
    <t>资源申请</t>
  </si>
  <si>
    <t>□</t>
  </si>
  <si>
    <t>架构评审</t>
  </si>
  <si>
    <t>故障分析</t>
  </si>
  <si>
    <t>评审记录</t>
  </si>
  <si>
    <t>缺陷分类</t>
  </si>
  <si>
    <t>缺陷</t>
  </si>
  <si>
    <t>缺陷定义
评审标准</t>
  </si>
  <si>
    <t>缺陷具体描述</t>
  </si>
  <si>
    <t>工时</t>
  </si>
  <si>
    <t>评审人员</t>
  </si>
  <si>
    <t>如何保证系统出现故障情况下，业务侧能正常展示数据（如存副本数据，或者生产pdf文件发邮件等）需要明确下规划日程；</t>
  </si>
  <si>
    <t>孙玉新
黄涛</t>
  </si>
  <si>
    <t>数据库数据盘容量（500G）申请，请展开补充评估依据。</t>
  </si>
  <si>
    <t>修正记录</t>
  </si>
  <si>
    <t>缺陷序号</t>
  </si>
  <si>
    <t>是否修改</t>
  </si>
  <si>
    <t>未修改的原因（未修改时需填写）</t>
  </si>
  <si>
    <t>确认人</t>
  </si>
  <si>
    <t>后期会规划单机版本</t>
  </si>
  <si>
    <t>王立杰</t>
  </si>
  <si>
    <t>已在【8-进虚拟机资源列表(选填)】sheet页中说明</t>
  </si>
  <si>
    <t>本次评审最终结果</t>
  </si>
  <si>
    <t>最终结果</t>
  </si>
  <si>
    <t xml:space="preserve">整体部署架构与资源配置同业务需求相匹配，后续推进资源交付及部署。
</t>
  </si>
  <si>
    <t>网络策略申请表</t>
  </si>
  <si>
    <t>网络策略申请</t>
  </si>
  <si>
    <t>单号粘贴处:</t>
  </si>
  <si>
    <t>步骤一</t>
  </si>
  <si>
    <t>步骤二</t>
  </si>
  <si>
    <t>步骤三</t>
  </si>
  <si>
    <t>步骤四</t>
  </si>
  <si>
    <t>XXXX系统</t>
  </si>
  <si>
    <t>IS&lt;庞富文</t>
  </si>
  <si>
    <t>GTMC设备监控指标确认表</t>
  </si>
  <si>
    <t xml:space="preserve">                监控指标
              监控级别
              监控实现
设备清单</t>
  </si>
  <si>
    <t>硬件运行状态（虚拟机不涉及）</t>
  </si>
  <si>
    <t>操作系统运行状态</t>
  </si>
  <si>
    <t>设备性能监控</t>
  </si>
  <si>
    <t>设备容量监控</t>
  </si>
  <si>
    <t>I/O性能监控</t>
  </si>
  <si>
    <t>系统进程监控</t>
  </si>
  <si>
    <t>中间件/数据库进程监控</t>
  </si>
  <si>
    <t>应用进程监控</t>
  </si>
  <si>
    <t>日志监控</t>
  </si>
  <si>
    <t>电源</t>
  </si>
  <si>
    <t>主板</t>
  </si>
  <si>
    <t>RAID卡</t>
  </si>
  <si>
    <t>硬盘</t>
  </si>
  <si>
    <t>网卡</t>
  </si>
  <si>
    <t>HBA卡</t>
  </si>
  <si>
    <t>OS存活状态</t>
  </si>
  <si>
    <t>是否重启</t>
  </si>
  <si>
    <t>CPU使用率</t>
  </si>
  <si>
    <t>内存使用率</t>
  </si>
  <si>
    <t>磁盘繁忙度</t>
  </si>
  <si>
    <t>文件系统容量空间</t>
  </si>
  <si>
    <t>文件系统inode</t>
  </si>
  <si>
    <t>I/O读写</t>
  </si>
  <si>
    <t>I/O操作等待时间</t>
  </si>
  <si>
    <t>平均I/O队列长度</t>
  </si>
  <si>
    <t>I/O请求</t>
  </si>
  <si>
    <t>备份进程是否存活</t>
  </si>
  <si>
    <t>监控进程是否存活</t>
  </si>
  <si>
    <t>防病毒进程是否存活</t>
  </si>
  <si>
    <t>中间件进程是否存活</t>
  </si>
  <si>
    <t>数据库进程是否存活</t>
  </si>
  <si>
    <t>应用端口监听状态</t>
  </si>
  <si>
    <t>应用进程存活监控</t>
  </si>
  <si>
    <t>日志系统关健字</t>
  </si>
  <si>
    <t>C2</t>
  </si>
  <si>
    <t>C1</t>
  </si>
  <si>
    <t>C3</t>
  </si>
  <si>
    <t>C2C3</t>
  </si>
  <si>
    <t>支持</t>
  </si>
  <si>
    <t>不支持</t>
  </si>
  <si>
    <t>备份组监控</t>
  </si>
  <si>
    <t>不需要,无插件接入</t>
  </si>
  <si>
    <t>QITV3080</t>
  </si>
  <si>
    <t xml:space="preserve">×  </t>
  </si>
  <si>
    <t>●</t>
  </si>
  <si>
    <t>△</t>
  </si>
  <si>
    <t>/boot
/data
/run</t>
  </si>
  <si>
    <t>nginx
vsftpd</t>
  </si>
  <si>
    <t>QITV3076</t>
  </si>
  <si>
    <t>/boot
/data
/run
/mnt/yum</t>
  </si>
  <si>
    <t>mysqld（从库）</t>
  </si>
  <si>
    <t>MySQL主从状态监控：
关键字：ERROR
日志路径：/data/mysql/mysql-log/check_mysql_slave.log</t>
  </si>
  <si>
    <t>QITV3075</t>
  </si>
  <si>
    <t>/boot
/data</t>
  </si>
  <si>
    <t>mysqld（主库）</t>
  </si>
  <si>
    <t>QITV3078</t>
  </si>
  <si>
    <t>QITV3077</t>
  </si>
  <si>
    <t>QITV3101</t>
  </si>
  <si>
    <t>keepalived 
nginx</t>
  </si>
  <si>
    <t>QITV3102</t>
  </si>
  <si>
    <t>QITV3128</t>
  </si>
  <si>
    <t>/boot
/data/share01
/run</t>
  </si>
  <si>
    <t>QITV3129</t>
  </si>
  <si>
    <t>QITV3130</t>
  </si>
  <si>
    <t>QITV3131</t>
  </si>
  <si>
    <t>QITV3132</t>
  </si>
  <si>
    <t>QITV3133</t>
  </si>
  <si>
    <t>QITV3079</t>
  </si>
  <si>
    <t>/boot
/run</t>
  </si>
  <si>
    <t>QITV3073</t>
  </si>
  <si>
    <t>QITV3074</t>
  </si>
  <si>
    <t>QITV3099</t>
  </si>
  <si>
    <t>QITV3100</t>
  </si>
  <si>
    <t>QITV3279</t>
  </si>
  <si>
    <t>备份申请表</t>
  </si>
  <si>
    <t>资源提供方
(担当+供应商）</t>
  </si>
  <si>
    <r>
      <rPr>
        <b/>
        <sz val="7"/>
        <color indexed="10"/>
        <rFont val="微软雅黑"/>
        <charset val="134"/>
      </rPr>
      <t>备份接入申请流程及纳期：系统上线前提前1周提出，流程如下：</t>
    </r>
    <r>
      <rPr>
        <sz val="7"/>
        <color indexed="10"/>
        <rFont val="微软雅黑"/>
        <charset val="134"/>
      </rPr>
      <t>200GB以上的大数据备份纳期不再此范围明确。</t>
    </r>
    <r>
      <rPr>
        <sz val="7"/>
        <rFont val="微软雅黑"/>
        <charset val="134"/>
      </rPr>
      <t xml:space="preserve">
  需求提出（填写申请表）+事件管理单（签字到系长）---&gt;提交一线开单1天-&gt;担当签字1天-系长签字1天-&gt;评估确认1天-&gt;作业实施1天-&gt;备份情况观察及展开1天。</t>
    </r>
  </si>
  <si>
    <r>
      <rPr>
        <b/>
        <sz val="7"/>
        <color indexed="10"/>
        <rFont val="微软雅黑"/>
        <charset val="134"/>
      </rPr>
      <t>备份数据恢复接入：</t>
    </r>
    <r>
      <rPr>
        <sz val="7"/>
        <rFont val="微软雅黑"/>
        <charset val="134"/>
      </rPr>
      <t xml:space="preserve">
  需求提出（填写申请表）+事件管理单（签字到科长）---&gt;提交一线开单---&gt;同时联络备份组成员进行数据恢复准备。</t>
    </r>
  </si>
  <si>
    <t>关联事件单号(Issue No)</t>
  </si>
  <si>
    <t>GT-xxxx</t>
  </si>
  <si>
    <r>
      <rPr>
        <b/>
        <sz val="9"/>
        <rFont val="华文细黑"/>
        <charset val="134"/>
      </rPr>
      <t>【备份申请者填写】</t>
    </r>
    <r>
      <rPr>
        <b/>
        <sz val="8"/>
        <rFont val="华文细黑"/>
        <charset val="134"/>
      </rPr>
      <t xml:space="preserve">
备份基本信息（Backup Basic Information）</t>
    </r>
  </si>
  <si>
    <t>*主机名</t>
  </si>
  <si>
    <t>*资产编号</t>
  </si>
  <si>
    <t>*系统编码</t>
  </si>
  <si>
    <t>*所属业务系统</t>
  </si>
  <si>
    <t>*操作系统版本</t>
  </si>
  <si>
    <t>*操作补丁版本</t>
  </si>
  <si>
    <r>
      <rPr>
        <sz val="8"/>
        <rFont val="华文细黑"/>
        <charset val="134"/>
      </rPr>
      <t>*</t>
    </r>
    <r>
      <rPr>
        <sz val="8"/>
        <rFont val="华文细黑"/>
        <charset val="134"/>
      </rPr>
      <t>IP地址</t>
    </r>
    <r>
      <rPr>
        <sz val="8"/>
        <rFont val="华文细黑"/>
        <charset val="134"/>
      </rPr>
      <t>1：</t>
    </r>
  </si>
  <si>
    <t>*IP地址2：</t>
  </si>
  <si>
    <r>
      <rPr>
        <sz val="8"/>
        <rFont val="华文细黑"/>
        <charset val="134"/>
      </rPr>
      <t>IP地址</t>
    </r>
    <r>
      <rPr>
        <sz val="8"/>
        <rFont val="华文细黑"/>
        <charset val="134"/>
      </rPr>
      <t>3</t>
    </r>
    <r>
      <rPr>
        <sz val="8"/>
        <rFont val="华文细黑"/>
        <charset val="134"/>
      </rPr>
      <t>：</t>
    </r>
  </si>
  <si>
    <t>*数据库类型</t>
  </si>
  <si>
    <t>*数据库版本</t>
  </si>
  <si>
    <t>*企业版</t>
  </si>
  <si>
    <t>*标准版</t>
  </si>
  <si>
    <r>
      <rPr>
        <sz val="8"/>
        <rFont val="华文细黑"/>
        <charset val="134"/>
      </rPr>
      <t xml:space="preserve">*备份申请
</t>
    </r>
    <r>
      <rPr>
        <sz val="7"/>
        <rFont val="华文细黑"/>
        <charset val="134"/>
      </rPr>
      <t xml:space="preserve">（备份需求、备份路径、频率及数据保存期限） </t>
    </r>
  </si>
  <si>
    <t>新增</t>
  </si>
  <si>
    <t>修改</t>
  </si>
  <si>
    <t>删除</t>
  </si>
  <si>
    <t>数据恢复</t>
  </si>
  <si>
    <t>数据量大小</t>
  </si>
  <si>
    <t>数据增长量</t>
  </si>
  <si>
    <t>数据保存期限</t>
  </si>
  <si>
    <t>文件目录路径：</t>
  </si>
  <si>
    <t>2周</t>
  </si>
  <si>
    <t>1个月</t>
  </si>
  <si>
    <t>自定义</t>
  </si>
  <si>
    <t>数据库名称：</t>
  </si>
  <si>
    <t>2个月</t>
  </si>
  <si>
    <t>OS目录路径：</t>
  </si>
  <si>
    <t>*数据模式</t>
  </si>
  <si>
    <t>Oracle数据库开启归档模式</t>
  </si>
  <si>
    <t>SQL Server启用数据库完整模式</t>
  </si>
  <si>
    <t>*数据恢复时间要求</t>
  </si>
  <si>
    <t>数据恢复描述说明</t>
  </si>
  <si>
    <t>RTO
（单选）</t>
  </si>
  <si>
    <t>24H</t>
  </si>
  <si>
    <t>RTO说明：数据恢复所需时间，默认为24H。
  ① 数据恢复的时间与备份数据量大小及文件类型等有关.
  ② 提出RTO小于12H时，需要给出明确业务需求和评估计算方法。</t>
  </si>
  <si>
    <t>12H</t>
  </si>
  <si>
    <r>
      <rPr>
        <sz val="8"/>
        <rFont val="华文细黑"/>
        <charset val="134"/>
      </rPr>
      <t xml:space="preserve">RPO
</t>
    </r>
    <r>
      <rPr>
        <sz val="7"/>
        <rFont val="华文细黑"/>
        <charset val="134"/>
      </rPr>
      <t>（单选）</t>
    </r>
  </si>
  <si>
    <t>RPO说明：备份数据允许丢失时间点，默认为24H。
  ① RPO为24H：每24小时备份1次。
  ② RPO为12H：每12小时备份1次。</t>
  </si>
  <si>
    <r>
      <rPr>
        <sz val="8"/>
        <color rgb="FFFF0000"/>
        <rFont val="华文细黑"/>
        <charset val="134"/>
      </rPr>
      <t>允许备份时间段
（</t>
    </r>
    <r>
      <rPr>
        <sz val="7"/>
        <color rgb="FFFF0000"/>
        <rFont val="华文细黑"/>
        <charset val="134"/>
      </rPr>
      <t>非业务繁忙时间段）</t>
    </r>
  </si>
  <si>
    <t>示例</t>
  </si>
  <si>
    <t>星期一</t>
  </si>
  <si>
    <t>星期二</t>
  </si>
  <si>
    <t>星期三</t>
  </si>
  <si>
    <t>星期四</t>
  </si>
  <si>
    <t>星期五</t>
  </si>
  <si>
    <t>星期六</t>
  </si>
  <si>
    <t>星期日</t>
  </si>
  <si>
    <t>20:30-06:30</t>
  </si>
  <si>
    <r>
      <rPr>
        <sz val="8"/>
        <rFont val="华文细黑"/>
        <charset val="134"/>
      </rPr>
      <t>*预计接入备份</t>
    </r>
    <r>
      <rPr>
        <sz val="8"/>
        <rFont val="华文细黑"/>
        <charset val="134"/>
      </rPr>
      <t>/恢复</t>
    </r>
    <r>
      <rPr>
        <sz val="8"/>
        <rFont val="华文细黑"/>
        <charset val="134"/>
      </rPr>
      <t>日期</t>
    </r>
  </si>
  <si>
    <t>*联系人及联系电话</t>
  </si>
  <si>
    <t>申请确认</t>
  </si>
  <si>
    <t>日期</t>
  </si>
  <si>
    <t>备份需求确认 （Backup Requirement Reconfirm）</t>
  </si>
  <si>
    <t>备份数据类型</t>
  </si>
  <si>
    <t>备份内容及路径</t>
  </si>
  <si>
    <r>
      <rPr>
        <sz val="8"/>
        <rFont val="华文细黑"/>
        <charset val="134"/>
      </rPr>
      <t xml:space="preserve">备份数据量
</t>
    </r>
    <r>
      <rPr>
        <sz val="7"/>
        <rFont val="华文细黑"/>
        <charset val="134"/>
      </rPr>
      <t>大小（GB）</t>
    </r>
  </si>
  <si>
    <t>数据保留时间
（天）</t>
  </si>
  <si>
    <t>备份频率</t>
  </si>
  <si>
    <t>文件备份</t>
  </si>
  <si>
    <t>数据库备份</t>
  </si>
  <si>
    <t>操作系统备份</t>
  </si>
  <si>
    <t>备份资源评估 (Backup Resource Assessment）</t>
  </si>
  <si>
    <t>类型</t>
  </si>
  <si>
    <t>总资源</t>
  </si>
  <si>
    <t>可用资源</t>
  </si>
  <si>
    <t>当前资源使用率</t>
  </si>
  <si>
    <t>所需资源</t>
  </si>
  <si>
    <t>是否满足（√ ╳）</t>
  </si>
  <si>
    <t>虚拟带库-容量资源（单位：GB）</t>
  </si>
  <si>
    <t>虚拟带库-磁带资源（单位：盒）</t>
  </si>
  <si>
    <t>物理带库-磁带资源（单位：盒）</t>
  </si>
  <si>
    <t>备份策略设计录入内容  (Backup Policy Design details)</t>
  </si>
  <si>
    <t>对应(Resolution)</t>
  </si>
  <si>
    <t>LAN Client</t>
  </si>
  <si>
    <t>SAN Client</t>
  </si>
  <si>
    <t>备份系统可提供恢复数据时间点（H）</t>
  </si>
  <si>
    <t>接入集中备份</t>
  </si>
  <si>
    <t>接入新销售备份</t>
  </si>
  <si>
    <t>备份类型</t>
  </si>
  <si>
    <t>策略名</t>
  </si>
  <si>
    <t>Vault策略名</t>
  </si>
  <si>
    <t>增量备份窗口
（每天）</t>
  </si>
  <si>
    <t>全备份窗口</t>
  </si>
  <si>
    <t>备份文件保留期限
(单选“√”)</t>
  </si>
  <si>
    <t>起</t>
  </si>
  <si>
    <t>止</t>
  </si>
  <si>
    <t>日</t>
  </si>
  <si>
    <t>周</t>
  </si>
  <si>
    <t>月</t>
  </si>
  <si>
    <t>1周</t>
  </si>
  <si>
    <t>4周</t>
  </si>
  <si>
    <t>1月</t>
  </si>
  <si>
    <t>5周</t>
  </si>
  <si>
    <t>实施确认（Implementation Confirmation）</t>
  </si>
  <si>
    <t>确认者</t>
  </si>
  <si>
    <t>作业者</t>
  </si>
  <si>
    <t>庞富文</t>
  </si>
  <si>
    <t>决裁</t>
  </si>
  <si>
    <t>详细</t>
  </si>
  <si>
    <t>IS责任人</t>
  </si>
  <si>
    <t>2020年</t>
  </si>
  <si>
    <t>2021年</t>
  </si>
  <si>
    <t>数量</t>
  </si>
  <si>
    <t>单位</t>
  </si>
  <si>
    <t>分类小计(元)</t>
  </si>
  <si>
    <t>预估费用(元)</t>
  </si>
  <si>
    <t>支付</t>
  </si>
  <si>
    <t>采购申请计划</t>
  </si>
  <si>
    <t>出处</t>
  </si>
  <si>
    <t>丰云体系2020年项目开展提案</t>
  </si>
  <si>
    <t>基础资源</t>
  </si>
  <si>
    <t>服务器</t>
  </si>
  <si>
    <t>CPU：4*18C
内存：1T
磁盘：600G</t>
  </si>
  <si>
    <t>台</t>
  </si>
  <si>
    <t>投资</t>
  </si>
  <si>
    <t>SAN网络交换机</t>
  </si>
  <si>
    <t>SAN网络交换机2台(冗余高可用)</t>
  </si>
  <si>
    <t>存储</t>
  </si>
  <si>
    <t>存储柜</t>
  </si>
  <si>
    <t>万兆交换机（含模块）</t>
  </si>
  <si>
    <t>蔡启兴</t>
  </si>
  <si>
    <t>基础人工</t>
  </si>
  <si>
    <t>项目管理</t>
  </si>
  <si>
    <t>项目日程、课题跟进等</t>
  </si>
  <si>
    <t>人月</t>
  </si>
  <si>
    <t>要件/设计</t>
  </si>
  <si>
    <t>要件定义制作（含性能简单推导）、修改及确认
设计文档制作、修改及确认</t>
  </si>
  <si>
    <t>系统导入</t>
  </si>
  <si>
    <t>相关手顺制作，虚拟机/网络/备份/监控/防病毒等申请表制作签字，OS安装、数据库安装、防病毒软件安装，相关实施文档整理，checklist确认等</t>
  </si>
  <si>
    <t>测试/初稼动</t>
  </si>
  <si>
    <t>操作系统可用性测试、网络ip连接性测试，配合虚拟化组进行虚拟机高可用性测试，系统切替测试（配合应用侧），预估压测3次左右（测试环境、正式环境、预留1次重复测试）</t>
  </si>
  <si>
    <t>IDM/UCM</t>
  </si>
  <si>
    <t>清单梳理与确认；账号整理与配置；账号试用及问题处理；系统上线跟进</t>
  </si>
  <si>
    <t>网络人工</t>
  </si>
  <si>
    <t>项目管理及课题跟进、定例汇报，网络策略开通，网络架构设计</t>
  </si>
  <si>
    <t>机房布线</t>
  </si>
  <si>
    <t>对应12台设备（184条线路布线），存储光纤跳线，材料及实施工时费用</t>
  </si>
  <si>
    <t>王帆</t>
  </si>
  <si>
    <t>项</t>
  </si>
  <si>
    <t>整体架构</t>
  </si>
  <si>
    <t>系统架构及基础架构</t>
  </si>
  <si>
    <t>架构设计、架构评审、架构确认</t>
  </si>
  <si>
    <t>陈建桦/唐晖</t>
  </si>
  <si>
    <t>费用</t>
  </si>
  <si>
    <t>数据相关</t>
  </si>
  <si>
    <t>DMP</t>
  </si>
  <si>
    <t>系统数据入湖、实时性改善</t>
  </si>
  <si>
    <t>孙文磊</t>
  </si>
  <si>
    <t>PaaS对应</t>
  </si>
  <si>
    <t>平台相关架构及容器化相关设计实施支持等
微服化设计、构筑、维护</t>
  </si>
  <si>
    <t>基盘</t>
  </si>
  <si>
    <t>基盘持续改善/适配</t>
  </si>
  <si>
    <t>GLIF基盘持续改善，支持业务微服务的更高效便捷开发</t>
  </si>
  <si>
    <t>信息安全</t>
  </si>
  <si>
    <t>安全开发及安全渗透测试</t>
  </si>
  <si>
    <t>每次版本发布前的安全检查及渗透测试
根据应用的工作量进行评估</t>
  </si>
  <si>
    <t>林晨</t>
  </si>
  <si>
    <t>投资小计</t>
  </si>
  <si>
    <t>费用小计</t>
  </si>
  <si>
    <t>年份小计</t>
  </si>
  <si>
    <t xml:space="preserve"> 合计</t>
  </si>
</sst>
</file>

<file path=xl/styles.xml><?xml version="1.0" encoding="utf-8"?>
<styleSheet xmlns="http://schemas.openxmlformats.org/spreadsheetml/2006/main">
  <numFmts count="37">
    <numFmt numFmtId="176" formatCode="General&quot;H&quot;"/>
    <numFmt numFmtId="177" formatCode="#,##0;\(#,##0\)"/>
    <numFmt numFmtId="178" formatCode="0.0_ ;[Red]\-0.0\ "/>
    <numFmt numFmtId="179" formatCode="0_ ;[Red]&quot;\&quot;\!\-0&quot;\&quot;\!\ "/>
    <numFmt numFmtId="180" formatCode="#,##0,"/>
    <numFmt numFmtId="44" formatCode="_ &quot;￥&quot;* #,##0.00_ ;_ &quot;￥&quot;* \-#,##0.00_ ;_ &quot;￥&quot;* &quot;-&quot;??_ ;_ @_ "/>
    <numFmt numFmtId="181" formatCode="&quot;$&quot;#,##0.00_);[Red]\(&quot;$&quot;#,##0.00\)"/>
    <numFmt numFmtId="182" formatCode="_(* #,##0.0000_);_(* \(#,##0.0000\);_(* &quot;-&quot;??_);_(@_)"/>
    <numFmt numFmtId="183" formatCode="#,##0;\-#,##0;&quot;-&quot;"/>
    <numFmt numFmtId="184" formatCode="\t0.00%"/>
    <numFmt numFmtId="185" formatCode="&quot;\&quot;#,##0.00;[Red]&quot;\&quot;\-#,##0.00"/>
    <numFmt numFmtId="186" formatCode="&quot;\&quot;#,##0.00;[Red]\-&quot;\&quot;#,##0.00"/>
    <numFmt numFmtId="187" formatCode="#,##0_ "/>
    <numFmt numFmtId="43" formatCode="_ * #,##0.00_ ;_ * \-#,##0.00_ ;_ * &quot;-&quot;??_ ;_ @_ "/>
    <numFmt numFmtId="188" formatCode="_-&quot;$&quot;* #,##0_-;\-&quot;$&quot;* #,##0_-;_-&quot;$&quot;* &quot;-&quot;_-;_-@_-"/>
    <numFmt numFmtId="189" formatCode="_(&quot;$&quot;* #,##0.00_);_(&quot;$&quot;* \(#,##0.00\);_(&quot;$&quot;* &quot;-&quot;??_);_(@_)"/>
    <numFmt numFmtId="190" formatCode="0.0%;[Red]\(0.0%\)"/>
    <numFmt numFmtId="191" formatCode="&quot;$&quot;#,##0_);[Red]\(&quot;$&quot;#,##0\)"/>
    <numFmt numFmtId="192" formatCode="_-&quot;\&quot;* #,##0_-;\-&quot;\&quot;* #,##0_-;_-&quot;\&quot;* &quot;-&quot;_-;_-@_-"/>
    <numFmt numFmtId="193" formatCode="0%;[Red]\(0%\)"/>
    <numFmt numFmtId="194" formatCode="_-&quot;\&quot;* #,##0.00_-;\-&quot;\&quot;* #,##0.00_-;_-&quot;\&quot;* &quot;-&quot;??_-;_-@_-"/>
    <numFmt numFmtId="195" formatCode="0%;\(0%\)"/>
    <numFmt numFmtId="196" formatCode="_-* #,##0_-;\-* #,##0_-;_-* &quot;-&quot;_-;_-@_-"/>
    <numFmt numFmtId="197" formatCode="0.0%;\(0.0%\)"/>
    <numFmt numFmtId="198" formatCode="_(* #,##0_);_(* \(#,##0\);_(* &quot;-&quot;_)"/>
    <numFmt numFmtId="199" formatCode="\t#\ ??/??"/>
    <numFmt numFmtId="200" formatCode="&quot;\&quot;#,##0;[Red]&quot;\&quot;\-#,##0"/>
    <numFmt numFmtId="201" formatCode="&quot;   &quot;@"/>
    <numFmt numFmtId="41" formatCode="_ * #,##0_ ;_ * \-#,##0_ ;_ * &quot;-&quot;_ ;_ @_ "/>
    <numFmt numFmtId="202" formatCode="#,##0_ ;[Red]&quot;\&quot;\!\-#,##0&quot;\&quot;\!\ "/>
    <numFmt numFmtId="203" formatCode="0.00_);[Red]\(0.00\)"/>
    <numFmt numFmtId="204" formatCode="_-* #,##0.00_-;\-* #,##0.00_-;_-* &quot;-&quot;??_-;_-@_-"/>
    <numFmt numFmtId="205" formatCode="#,##0.0_);\(#,##0.0\)"/>
    <numFmt numFmtId="42" formatCode="_ &quot;￥&quot;* #,##0_ ;_ &quot;￥&quot;* \-#,##0_ ;_ &quot;￥&quot;* &quot;-&quot;_ ;_ @_ "/>
    <numFmt numFmtId="206" formatCode="&quot;$&quot;#,##0_);\(&quot;$&quot;#,##0\)"/>
    <numFmt numFmtId="207" formatCode="#,##0.0&quot;人月&quot;"/>
    <numFmt numFmtId="208" formatCode="\$#,##0\ ;\(\$#,##0\)"/>
  </numFmts>
  <fonts count="248">
    <font>
      <sz val="11"/>
      <color theme="1"/>
      <name val="宋体"/>
      <charset val="134"/>
      <scheme val="minor"/>
    </font>
    <font>
      <sz val="9"/>
      <name val="微软雅黑"/>
      <charset val="134"/>
    </font>
    <font>
      <b/>
      <sz val="12"/>
      <color theme="1"/>
      <name val="微软雅黑"/>
      <charset val="134"/>
    </font>
    <font>
      <sz val="10"/>
      <color theme="1"/>
      <name val="微软雅黑"/>
      <charset val="134"/>
    </font>
    <font>
      <sz val="12"/>
      <color theme="1"/>
      <name val="微软雅黑"/>
      <charset val="134"/>
    </font>
    <font>
      <sz val="12"/>
      <color rgb="FFFF0000"/>
      <name val="微软雅黑"/>
      <charset val="134"/>
    </font>
    <font>
      <sz val="7"/>
      <name val="华文细黑"/>
      <charset val="134"/>
    </font>
    <font>
      <sz val="8"/>
      <name val="华文细黑"/>
      <charset val="134"/>
    </font>
    <font>
      <sz val="10"/>
      <name val="华文细黑"/>
      <charset val="134"/>
    </font>
    <font>
      <b/>
      <sz val="7"/>
      <name val="微软雅黑"/>
      <charset val="134"/>
    </font>
    <font>
      <b/>
      <sz val="8"/>
      <name val="华文细黑"/>
      <charset val="134"/>
    </font>
    <font>
      <sz val="9"/>
      <name val="华文细黑"/>
      <charset val="134"/>
    </font>
    <font>
      <b/>
      <sz val="9"/>
      <name val="华文细黑"/>
      <charset val="134"/>
    </font>
    <font>
      <sz val="8"/>
      <color rgb="FFFF0000"/>
      <name val="华文细黑"/>
      <charset val="134"/>
    </font>
    <font>
      <sz val="8.5"/>
      <name val="华文细黑"/>
      <charset val="134"/>
    </font>
    <font>
      <b/>
      <sz val="10"/>
      <name val="华文细黑"/>
      <charset val="134"/>
    </font>
    <font>
      <b/>
      <sz val="8.5"/>
      <name val="华文细黑"/>
      <charset val="134"/>
    </font>
    <font>
      <b/>
      <sz val="8"/>
      <color rgb="FFFF0000"/>
      <name val="华文细黑"/>
      <charset val="134"/>
    </font>
    <font>
      <sz val="14"/>
      <color rgb="FFFF0000"/>
      <name val="微软雅黑"/>
      <charset val="134"/>
    </font>
    <font>
      <sz val="8"/>
      <color theme="1"/>
      <name val="华文细黑"/>
      <charset val="134"/>
    </font>
    <font>
      <sz val="9"/>
      <color theme="1"/>
      <name val="华文细黑"/>
      <charset val="134"/>
    </font>
    <font>
      <sz val="11"/>
      <color theme="1"/>
      <name val="微软雅黑"/>
      <charset val="134"/>
    </font>
    <font>
      <sz val="11"/>
      <color rgb="FFFF0000"/>
      <name val="微软雅黑"/>
      <charset val="134"/>
    </font>
    <font>
      <b/>
      <sz val="11"/>
      <color theme="1"/>
      <name val="宋体"/>
      <charset val="134"/>
      <scheme val="minor"/>
    </font>
    <font>
      <sz val="11"/>
      <name val="宋体"/>
      <charset val="134"/>
      <scheme val="minor"/>
    </font>
    <font>
      <sz val="11"/>
      <color rgb="FFFF0000"/>
      <name val="宋体"/>
      <charset val="134"/>
      <scheme val="minor"/>
    </font>
    <font>
      <sz val="12"/>
      <color theme="1"/>
      <name val="宋体"/>
      <charset val="134"/>
      <scheme val="minor"/>
    </font>
    <font>
      <sz val="11"/>
      <color indexed="8"/>
      <name val="宋体"/>
      <charset val="134"/>
    </font>
    <font>
      <sz val="11"/>
      <name val="微软雅黑"/>
      <charset val="134"/>
    </font>
    <font>
      <sz val="14"/>
      <name val="微软雅黑"/>
      <charset val="134"/>
    </font>
    <font>
      <sz val="14"/>
      <color theme="1"/>
      <name val="微软雅黑"/>
      <charset val="134"/>
    </font>
    <font>
      <b/>
      <sz val="24"/>
      <color theme="1"/>
      <name val="宋体"/>
      <charset val="134"/>
      <scheme val="minor"/>
    </font>
    <font>
      <sz val="24"/>
      <color theme="1"/>
      <name val="宋体"/>
      <charset val="134"/>
      <scheme val="minor"/>
    </font>
    <font>
      <b/>
      <sz val="12"/>
      <color theme="0"/>
      <name val="宋体"/>
      <charset val="134"/>
      <scheme val="minor"/>
    </font>
    <font>
      <sz val="12"/>
      <color theme="1"/>
      <name val="等线 Regular"/>
      <charset val="134"/>
    </font>
    <font>
      <sz val="12"/>
      <color rgb="FF000000"/>
      <name val="等线"/>
      <charset val="134"/>
    </font>
    <font>
      <sz val="9"/>
      <color rgb="FF000000"/>
      <name val="等线"/>
      <charset val="134"/>
    </font>
    <font>
      <sz val="8"/>
      <color theme="1"/>
      <name val="宋体"/>
      <charset val="134"/>
      <scheme val="minor"/>
    </font>
    <font>
      <sz val="10"/>
      <color rgb="FF000000"/>
      <name val="等线"/>
      <charset val="134"/>
    </font>
    <font>
      <sz val="14"/>
      <color theme="1"/>
      <name val="宋体"/>
      <charset val="134"/>
      <scheme val="minor"/>
    </font>
    <font>
      <sz val="24"/>
      <name val="微软雅黑"/>
      <charset val="134"/>
    </font>
    <font>
      <sz val="20"/>
      <name val="微软雅黑"/>
      <charset val="134"/>
    </font>
    <font>
      <b/>
      <sz val="14"/>
      <name val="微软雅黑"/>
      <charset val="134"/>
    </font>
    <font>
      <sz val="14"/>
      <color indexed="8"/>
      <name val="微软雅黑"/>
      <charset val="134"/>
    </font>
    <font>
      <sz val="18"/>
      <color indexed="8"/>
      <name val="宋体"/>
      <charset val="134"/>
    </font>
    <font>
      <sz val="10"/>
      <color indexed="8"/>
      <name val="宋体"/>
      <charset val="134"/>
    </font>
    <font>
      <u/>
      <sz val="11"/>
      <color rgb="FF0000FF"/>
      <name val="宋体"/>
      <charset val="134"/>
      <scheme val="minor"/>
    </font>
    <font>
      <u/>
      <sz val="14"/>
      <color theme="10"/>
      <name val="宋体"/>
      <charset val="134"/>
    </font>
    <font>
      <sz val="16"/>
      <color theme="1"/>
      <name val="微软雅黑"/>
      <charset val="134"/>
    </font>
    <font>
      <sz val="8"/>
      <color theme="1"/>
      <name val="微软雅黑"/>
      <charset val="134"/>
    </font>
    <font>
      <b/>
      <sz val="11"/>
      <color rgb="FFFF0000"/>
      <name val="微软雅黑"/>
      <charset val="134"/>
    </font>
    <font>
      <b/>
      <sz val="20"/>
      <color rgb="FFFF0000"/>
      <name val="微软雅黑"/>
      <charset val="134"/>
    </font>
    <font>
      <sz val="12"/>
      <name val="微软雅黑"/>
      <charset val="134"/>
    </font>
    <font>
      <b/>
      <sz val="11"/>
      <color theme="1"/>
      <name val="微软雅黑"/>
      <charset val="134"/>
    </font>
    <font>
      <sz val="36"/>
      <color rgb="FFFF0000"/>
      <name val="微软雅黑"/>
      <charset val="134"/>
    </font>
    <font>
      <sz val="10"/>
      <color rgb="FFFF0000"/>
      <name val="微软雅黑"/>
      <charset val="134"/>
    </font>
    <font>
      <sz val="10"/>
      <name val="微软雅黑"/>
      <charset val="134"/>
    </font>
    <font>
      <sz val="11"/>
      <color rgb="FF000000"/>
      <name val="微软雅黑"/>
      <charset val="134"/>
    </font>
    <font>
      <sz val="12"/>
      <color rgb="FF000000"/>
      <name val="微软雅黑"/>
      <charset val="134"/>
    </font>
    <font>
      <sz val="14"/>
      <color rgb="FF000000"/>
      <name val="微软雅黑"/>
      <charset val="134"/>
    </font>
    <font>
      <b/>
      <sz val="16"/>
      <color theme="1"/>
      <name val="微软雅黑"/>
      <charset val="134"/>
    </font>
    <font>
      <sz val="24"/>
      <color theme="1"/>
      <name val="微软雅黑"/>
      <charset val="134"/>
    </font>
    <font>
      <sz val="12"/>
      <color rgb="FF000000"/>
      <name val="宋体"/>
      <charset val="134"/>
    </font>
    <font>
      <b/>
      <sz val="18"/>
      <color theme="1"/>
      <name val="微软雅黑"/>
      <charset val="134"/>
    </font>
    <font>
      <sz val="16"/>
      <name val="微软雅黑"/>
      <charset val="134"/>
    </font>
    <font>
      <sz val="16"/>
      <color theme="1"/>
      <name val="宋体"/>
      <charset val="134"/>
      <scheme val="minor"/>
    </font>
    <font>
      <sz val="16"/>
      <color rgb="FFFF0000"/>
      <name val="微软雅黑"/>
      <charset val="134"/>
    </font>
    <font>
      <sz val="16"/>
      <color rgb="FFFF0000"/>
      <name val="宋体"/>
      <charset val="134"/>
      <scheme val="minor"/>
    </font>
    <font>
      <b/>
      <sz val="16"/>
      <name val="微软雅黑"/>
      <charset val="134"/>
    </font>
    <font>
      <sz val="16"/>
      <name val="宋体"/>
      <charset val="134"/>
    </font>
    <font>
      <sz val="18"/>
      <color theme="1"/>
      <name val="微软雅黑"/>
      <charset val="134"/>
    </font>
    <font>
      <sz val="18"/>
      <name val="微软雅黑"/>
      <charset val="134"/>
    </font>
    <font>
      <sz val="11"/>
      <name val="宋体"/>
      <charset val="134"/>
    </font>
    <font>
      <b/>
      <sz val="12"/>
      <name val="宋体"/>
      <charset val="134"/>
    </font>
    <font>
      <b/>
      <sz val="18"/>
      <name val="宋体"/>
      <charset val="134"/>
    </font>
    <font>
      <b/>
      <sz val="18"/>
      <color indexed="8"/>
      <name val="宋体"/>
      <charset val="134"/>
    </font>
    <font>
      <b/>
      <sz val="16"/>
      <name val="宋体"/>
      <charset val="134"/>
    </font>
    <font>
      <sz val="14"/>
      <name val="宋体"/>
      <charset val="134"/>
    </font>
    <font>
      <sz val="14"/>
      <color indexed="8"/>
      <name val="宋体"/>
      <charset val="134"/>
    </font>
    <font>
      <b/>
      <sz val="18"/>
      <name val="微软雅黑"/>
      <charset val="134"/>
    </font>
    <font>
      <sz val="14"/>
      <color rgb="FFFF0000"/>
      <name val="宋体"/>
      <charset val="134"/>
    </font>
    <font>
      <sz val="14"/>
      <color theme="1"/>
      <name val="宋体"/>
      <charset val="134"/>
    </font>
    <font>
      <b/>
      <sz val="14"/>
      <color indexed="8"/>
      <name val="微软雅黑"/>
      <charset val="134"/>
    </font>
    <font>
      <sz val="24"/>
      <color indexed="8"/>
      <name val="微软雅黑"/>
      <charset val="134"/>
    </font>
    <font>
      <b/>
      <sz val="24"/>
      <name val="微软雅黑"/>
      <charset val="134"/>
    </font>
    <font>
      <b/>
      <sz val="16"/>
      <color rgb="FFFF0000"/>
      <name val="微软雅黑"/>
      <charset val="134"/>
    </font>
    <font>
      <sz val="16"/>
      <color indexed="8"/>
      <name val="微软雅黑"/>
      <charset val="134"/>
    </font>
    <font>
      <sz val="16"/>
      <color indexed="8"/>
      <name val="宋体"/>
      <charset val="134"/>
    </font>
    <font>
      <sz val="20"/>
      <color indexed="8"/>
      <name val="宋体"/>
      <charset val="134"/>
    </font>
    <font>
      <sz val="18"/>
      <name val="宋体"/>
      <charset val="134"/>
    </font>
    <font>
      <b/>
      <sz val="24"/>
      <name val="宋体"/>
      <charset val="134"/>
    </font>
    <font>
      <b/>
      <sz val="18"/>
      <color indexed="8"/>
      <name val="微软雅黑"/>
      <charset val="134"/>
    </font>
    <font>
      <b/>
      <sz val="20"/>
      <color indexed="8"/>
      <name val="微软雅黑"/>
      <charset val="134"/>
    </font>
    <font>
      <b/>
      <sz val="20"/>
      <name val="微软雅黑"/>
      <charset val="134"/>
    </font>
    <font>
      <b/>
      <sz val="14"/>
      <name val="宋体"/>
      <charset val="134"/>
    </font>
    <font>
      <b/>
      <sz val="20"/>
      <name val="宋体"/>
      <charset val="134"/>
    </font>
    <font>
      <sz val="20"/>
      <color rgb="FF000000"/>
      <name val="微软雅黑"/>
      <charset val="134"/>
    </font>
    <font>
      <sz val="16"/>
      <color rgb="FF000000"/>
      <name val="微软雅黑"/>
      <charset val="134"/>
    </font>
    <font>
      <sz val="20"/>
      <color theme="1"/>
      <name val="微软雅黑"/>
      <charset val="134"/>
    </font>
    <font>
      <sz val="26"/>
      <name val="微软雅黑"/>
      <charset val="134"/>
    </font>
    <font>
      <sz val="18"/>
      <color indexed="8"/>
      <name val="微软雅黑"/>
      <charset val="134"/>
    </font>
    <font>
      <sz val="20"/>
      <color indexed="8"/>
      <name val="微软雅黑"/>
      <charset val="134"/>
    </font>
    <font>
      <sz val="18"/>
      <color rgb="FFFF0000"/>
      <name val="微软雅黑"/>
      <charset val="134"/>
    </font>
    <font>
      <i/>
      <sz val="10"/>
      <name val="宋体"/>
      <charset val="134"/>
    </font>
    <font>
      <sz val="10"/>
      <name val="SimSun"/>
      <charset val="134"/>
    </font>
    <font>
      <sz val="10"/>
      <name val="宋体"/>
      <charset val="134"/>
    </font>
    <font>
      <sz val="20"/>
      <name val="宋体"/>
      <charset val="134"/>
    </font>
    <font>
      <sz val="24"/>
      <name val="宋体"/>
      <charset val="134"/>
    </font>
    <font>
      <i/>
      <sz val="11"/>
      <color theme="1"/>
      <name val="宋体"/>
      <charset val="134"/>
      <scheme val="minor"/>
    </font>
    <font>
      <sz val="11"/>
      <name val="明朝"/>
      <charset val="134"/>
    </font>
    <font>
      <sz val="11"/>
      <color theme="0"/>
      <name val="宋体"/>
      <charset val="0"/>
      <scheme val="minor"/>
    </font>
    <font>
      <sz val="11"/>
      <color indexed="9"/>
      <name val="宋体"/>
      <charset val="134"/>
    </font>
    <font>
      <sz val="10"/>
      <color indexed="8"/>
      <name val="Arial"/>
      <charset val="134"/>
    </font>
    <font>
      <sz val="14"/>
      <name val="뼻뮝"/>
      <charset val="129"/>
    </font>
    <font>
      <i/>
      <sz val="11"/>
      <color rgb="FF7F7F7F"/>
      <name val="宋体"/>
      <charset val="0"/>
      <scheme val="minor"/>
    </font>
    <font>
      <sz val="11"/>
      <color rgb="FF9C0006"/>
      <name val="宋体"/>
      <charset val="0"/>
      <scheme val="minor"/>
    </font>
    <font>
      <sz val="11"/>
      <name val="ＭＳ ゴシック"/>
      <charset val="128"/>
    </font>
    <font>
      <sz val="11"/>
      <name val="??"/>
      <charset val="134"/>
    </font>
    <font>
      <sz val="11"/>
      <color theme="1"/>
      <name val="宋体"/>
      <charset val="0"/>
      <scheme val="minor"/>
    </font>
    <font>
      <sz val="10"/>
      <name val="Geneva"/>
      <charset val="134"/>
    </font>
    <font>
      <sz val="12"/>
      <name val="宋体"/>
      <charset val="134"/>
    </font>
    <font>
      <b/>
      <sz val="18"/>
      <color indexed="62"/>
      <name val="Cambria"/>
      <charset val="134"/>
    </font>
    <font>
      <sz val="10"/>
      <name val="Helv"/>
      <charset val="134"/>
    </font>
    <font>
      <sz val="11"/>
      <color rgb="FF3F3F76"/>
      <name val="宋体"/>
      <charset val="0"/>
      <scheme val="minor"/>
    </font>
    <font>
      <sz val="10"/>
      <name val="ＭＳ Ｐゴシック"/>
      <charset val="128"/>
    </font>
    <font>
      <sz val="11"/>
      <color indexed="20"/>
      <name val="宋体"/>
      <charset val="134"/>
    </font>
    <font>
      <b/>
      <sz val="13"/>
      <color theme="3"/>
      <name val="宋体"/>
      <charset val="134"/>
      <scheme val="minor"/>
    </font>
    <font>
      <b/>
      <sz val="12"/>
      <name val="ＭＳ ゴシック"/>
      <charset val="128"/>
    </font>
    <font>
      <sz val="12"/>
      <name val="???"/>
      <charset val="134"/>
    </font>
    <font>
      <b/>
      <sz val="14"/>
      <name val="ＭＳ ゴシック"/>
      <charset val="128"/>
    </font>
    <font>
      <sz val="10"/>
      <name val="MS Sans Serif"/>
      <charset val="134"/>
    </font>
    <font>
      <b/>
      <sz val="11"/>
      <name val="ＭＳ ゴシック"/>
      <charset val="128"/>
    </font>
    <font>
      <sz val="10"/>
      <name val="Arial"/>
      <charset val="134"/>
    </font>
    <font>
      <b/>
      <sz val="11"/>
      <color indexed="9"/>
      <name val="宋体"/>
      <charset val="134"/>
    </font>
    <font>
      <b/>
      <sz val="11"/>
      <color theme="3"/>
      <name val="宋体"/>
      <charset val="134"/>
      <scheme val="minor"/>
    </font>
    <font>
      <u/>
      <sz val="11"/>
      <color rgb="FF800080"/>
      <name val="宋体"/>
      <charset val="0"/>
      <scheme val="minor"/>
    </font>
    <font>
      <b/>
      <sz val="18"/>
      <color indexed="56"/>
      <name val="宋体"/>
      <charset val="134"/>
    </font>
    <font>
      <sz val="11"/>
      <color rgb="FF9C6500"/>
      <name val="宋体"/>
      <charset val="0"/>
      <scheme val="minor"/>
    </font>
    <font>
      <sz val="10"/>
      <name val="ＭＳ 明朝"/>
      <charset val="128"/>
    </font>
    <font>
      <sz val="10"/>
      <name val="굴림체"/>
      <charset val="129"/>
    </font>
    <font>
      <sz val="11"/>
      <name val="ＭＳ Ｐゴシック"/>
      <charset val="128"/>
    </font>
    <font>
      <sz val="9"/>
      <name val="ＭＳ Ｐゴシック"/>
      <charset val="128"/>
    </font>
    <font>
      <sz val="10.5"/>
      <name val="ＭＳ Ｐゴシック"/>
      <charset val="128"/>
    </font>
    <font>
      <sz val="12"/>
      <name val="¹UAAA¼"/>
      <charset val="134"/>
    </font>
    <font>
      <b/>
      <sz val="11"/>
      <color rgb="FFFA7D00"/>
      <name val="宋体"/>
      <charset val="0"/>
      <scheme val="minor"/>
    </font>
    <font>
      <sz val="11"/>
      <color indexed="9"/>
      <name val="Calibri"/>
      <charset val="134"/>
    </font>
    <font>
      <sz val="11"/>
      <color indexed="52"/>
      <name val="宋体"/>
      <charset val="134"/>
    </font>
    <font>
      <sz val="11"/>
      <color indexed="60"/>
      <name val="宋体"/>
      <charset val="134"/>
    </font>
    <font>
      <b/>
      <sz val="11"/>
      <color indexed="9"/>
      <name val="Calibri"/>
      <charset val="134"/>
    </font>
    <font>
      <b/>
      <sz val="13"/>
      <color indexed="56"/>
      <name val="宋体"/>
      <charset val="134"/>
    </font>
    <font>
      <sz val="11"/>
      <color indexed="17"/>
      <name val="ＭＳ Ｐゴシック"/>
      <charset val="128"/>
    </font>
    <font>
      <sz val="11"/>
      <color indexed="10"/>
      <name val="宋体"/>
      <charset val="134"/>
    </font>
    <font>
      <u/>
      <sz val="11"/>
      <color indexed="36"/>
      <name val="ＭＳ Ｐゴシック"/>
      <charset val="128"/>
    </font>
    <font>
      <u/>
      <sz val="11"/>
      <color indexed="12"/>
      <name val="lr oSVbN"/>
      <charset val="134"/>
    </font>
    <font>
      <sz val="11"/>
      <name val="ＭＳ 明朝"/>
      <charset val="128"/>
    </font>
    <font>
      <sz val="11"/>
      <color indexed="62"/>
      <name val="宋体"/>
      <charset val="134"/>
    </font>
    <font>
      <sz val="12"/>
      <name val="ＭＳ Ｐゴシック"/>
      <charset val="128"/>
    </font>
    <font>
      <b/>
      <sz val="11"/>
      <color indexed="56"/>
      <name val="宋体"/>
      <charset val="134"/>
    </font>
    <font>
      <sz val="11"/>
      <color rgb="FF006100"/>
      <name val="宋体"/>
      <charset val="134"/>
      <scheme val="minor"/>
    </font>
    <font>
      <b/>
      <sz val="11"/>
      <color indexed="63"/>
      <name val="宋体"/>
      <charset val="134"/>
    </font>
    <font>
      <b/>
      <sz val="11"/>
      <color theme="1"/>
      <name val="宋体"/>
      <charset val="0"/>
      <scheme val="minor"/>
    </font>
    <font>
      <b/>
      <sz val="11"/>
      <color indexed="8"/>
      <name val="宋体"/>
      <charset val="134"/>
    </font>
    <font>
      <sz val="11"/>
      <color indexed="10"/>
      <name val="Calibri"/>
      <charset val="134"/>
    </font>
    <font>
      <sz val="11"/>
      <color rgb="FFFF0000"/>
      <name val="宋体"/>
      <charset val="0"/>
      <scheme val="minor"/>
    </font>
    <font>
      <sz val="12"/>
      <name val="Helv"/>
      <charset val="134"/>
    </font>
    <font>
      <sz val="12"/>
      <name val="Arial"/>
      <charset val="134"/>
    </font>
    <font>
      <b/>
      <i/>
      <sz val="10"/>
      <name val="Times New Roman"/>
      <charset val="134"/>
    </font>
    <font>
      <sz val="10"/>
      <name val="Times New Roman"/>
      <charset val="134"/>
    </font>
    <font>
      <b/>
      <sz val="10"/>
      <name val="MS Sans Serif"/>
      <charset val="134"/>
    </font>
    <font>
      <u/>
      <sz val="12"/>
      <color indexed="12"/>
      <name val="宋体"/>
      <charset val="134"/>
    </font>
    <font>
      <strike/>
      <sz val="10.5"/>
      <name val="ＭＳ Ｐゴシック"/>
      <charset val="128"/>
    </font>
    <font>
      <sz val="8"/>
      <color indexed="12"/>
      <name val="Helv"/>
      <charset val="134"/>
    </font>
    <font>
      <sz val="12"/>
      <name val="바탕체"/>
      <charset val="129"/>
    </font>
    <font>
      <sz val="12"/>
      <name val="Times New Roman"/>
      <charset val="134"/>
    </font>
    <font>
      <sz val="8"/>
      <name val="Arial"/>
      <charset val="134"/>
    </font>
    <font>
      <sz val="10"/>
      <name val="ＭＳ ゴシック"/>
      <charset val="128"/>
    </font>
    <font>
      <sz val="11"/>
      <color indexed="23"/>
      <name val="Calibri"/>
      <charset val="134"/>
    </font>
    <font>
      <sz val="11"/>
      <color theme="0"/>
      <name val="宋体"/>
      <charset val="134"/>
      <scheme val="minor"/>
    </font>
    <font>
      <b/>
      <sz val="18"/>
      <name val="Arial"/>
      <charset val="134"/>
    </font>
    <font>
      <b/>
      <sz val="12"/>
      <color indexed="9"/>
      <name val="Tms Rmn"/>
      <charset val="134"/>
    </font>
    <font>
      <i/>
      <sz val="11"/>
      <name val="明朝"/>
      <charset val="134"/>
    </font>
    <font>
      <b/>
      <sz val="10"/>
      <name val="Times New Roman"/>
      <charset val="134"/>
    </font>
    <font>
      <b/>
      <sz val="11"/>
      <color indexed="62"/>
      <name val="Calibri"/>
      <charset val="134"/>
    </font>
    <font>
      <sz val="11"/>
      <color indexed="20"/>
      <name val="ＭＳ Ｐゴシック"/>
      <charset val="128"/>
    </font>
    <font>
      <sz val="10"/>
      <name val="ＭＳ ・団"/>
      <charset val="134"/>
    </font>
    <font>
      <sz val="12"/>
      <name val="MS Gothic"/>
      <charset val="128"/>
    </font>
    <font>
      <sz val="9"/>
      <color indexed="27"/>
      <name val="明朝"/>
      <charset val="134"/>
    </font>
    <font>
      <sz val="9"/>
      <name val="Times New Roman"/>
      <charset val="134"/>
    </font>
    <font>
      <sz val="11"/>
      <color indexed="62"/>
      <name val="Calibri"/>
      <charset val="134"/>
    </font>
    <font>
      <sz val="24"/>
      <name val="ＭＳ ゴシック"/>
      <charset val="128"/>
    </font>
    <font>
      <i/>
      <sz val="11"/>
      <color indexed="23"/>
      <name val="宋体"/>
      <charset val="134"/>
    </font>
    <font>
      <b/>
      <sz val="11"/>
      <color indexed="52"/>
      <name val="宋体"/>
      <charset val="134"/>
    </font>
    <font>
      <sz val="10"/>
      <name val="ＭＳ Ｐ明朝"/>
      <charset val="128"/>
    </font>
    <font>
      <b/>
      <sz val="18"/>
      <color theme="3"/>
      <name val="宋体"/>
      <charset val="134"/>
      <scheme val="minor"/>
    </font>
    <font>
      <b/>
      <sz val="20"/>
      <name val="ＭＳ ゴシック"/>
      <charset val="128"/>
    </font>
    <font>
      <b/>
      <sz val="11"/>
      <color rgb="FFFFFFFF"/>
      <name val="宋体"/>
      <charset val="0"/>
      <scheme val="minor"/>
    </font>
    <font>
      <u/>
      <sz val="14"/>
      <color indexed="36"/>
      <name val="Cordia New"/>
      <charset val="222"/>
    </font>
    <font>
      <sz val="12"/>
      <name val=".VnTime"/>
      <charset val="134"/>
    </font>
    <font>
      <sz val="12"/>
      <name val="뼻뮝"/>
      <charset val="129"/>
    </font>
    <font>
      <b/>
      <sz val="15"/>
      <color indexed="56"/>
      <name val="宋体"/>
      <charset val="134"/>
    </font>
    <font>
      <u/>
      <sz val="14"/>
      <color indexed="12"/>
      <name val="Cordia New"/>
      <charset val="222"/>
    </font>
    <font>
      <sz val="8"/>
      <color indexed="16"/>
      <name val="Century Schoolbook"/>
      <charset val="134"/>
    </font>
    <font>
      <sz val="11"/>
      <color rgb="FF9C0006"/>
      <name val="宋体"/>
      <charset val="134"/>
      <scheme val="minor"/>
    </font>
    <font>
      <b/>
      <sz val="12"/>
      <name val="Arial"/>
      <charset val="134"/>
    </font>
    <font>
      <b/>
      <sz val="16"/>
      <name val="ＭＳ ゴシック"/>
      <charset val="128"/>
    </font>
    <font>
      <sz val="7"/>
      <name val="Small Fonts"/>
      <charset val="134"/>
    </font>
    <font>
      <b/>
      <sz val="11"/>
      <color indexed="52"/>
      <name val="Calibri"/>
      <charset val="134"/>
    </font>
    <font>
      <u/>
      <sz val="11"/>
      <color indexed="36"/>
      <name val="lr oSVbN"/>
      <charset val="134"/>
    </font>
    <font>
      <sz val="11"/>
      <color rgb="FF006100"/>
      <name val="宋体"/>
      <charset val="0"/>
      <scheme val="minor"/>
    </font>
    <font>
      <b/>
      <sz val="11"/>
      <color rgb="FF3F3F3F"/>
      <name val="宋体"/>
      <charset val="0"/>
      <scheme val="minor"/>
    </font>
    <font>
      <sz val="11"/>
      <color indexed="17"/>
      <name val="宋体"/>
      <charset val="134"/>
    </font>
    <font>
      <sz val="6"/>
      <name val="ＭＳ Ｐゴシック"/>
      <charset val="128"/>
    </font>
    <font>
      <sz val="11"/>
      <color indexed="20"/>
      <name val="Calibri"/>
      <charset val="134"/>
    </font>
    <font>
      <u/>
      <sz val="11"/>
      <color indexed="12"/>
      <name val="ＭＳ Ｐゴシック"/>
      <charset val="128"/>
    </font>
    <font>
      <sz val="22"/>
      <name val="ＭＳ 明朝"/>
      <charset val="128"/>
    </font>
    <font>
      <sz val="11"/>
      <color rgb="FFFA7D00"/>
      <name val="宋体"/>
      <charset val="0"/>
      <scheme val="minor"/>
    </font>
    <font>
      <sz val="11"/>
      <color indexed="52"/>
      <name val="Calibri"/>
      <charset val="134"/>
    </font>
    <font>
      <sz val="12"/>
      <name val="Tms Rmn"/>
      <charset val="134"/>
    </font>
    <font>
      <b/>
      <sz val="11"/>
      <color indexed="63"/>
      <name val="Calibri"/>
      <charset val="134"/>
    </font>
    <font>
      <u/>
      <sz val="8"/>
      <color indexed="12"/>
      <name val="Times New Roman"/>
      <charset val="134"/>
    </font>
    <font>
      <sz val="11"/>
      <color indexed="17"/>
      <name val="Calibri"/>
      <charset val="134"/>
    </font>
    <font>
      <sz val="11"/>
      <color indexed="60"/>
      <name val="Calibri"/>
      <charset val="134"/>
    </font>
    <font>
      <sz val="11"/>
      <name val="ＭＳ Ｐ明朝"/>
      <charset val="128"/>
    </font>
    <font>
      <b/>
      <sz val="15"/>
      <color theme="3"/>
      <name val="宋体"/>
      <charset val="134"/>
      <scheme val="minor"/>
    </font>
    <font>
      <u/>
      <sz val="9.35"/>
      <color indexed="12"/>
      <name val="ＭＳ Ｐゴシック"/>
      <charset val="128"/>
    </font>
    <font>
      <i/>
      <sz val="11"/>
      <color indexed="23"/>
      <name val="Calibri"/>
      <charset val="134"/>
    </font>
    <font>
      <b/>
      <sz val="11"/>
      <name val="Helv"/>
      <charset val="134"/>
    </font>
    <font>
      <sz val="8"/>
      <name val="ＭＳ Ｐゴシック"/>
      <charset val="128"/>
    </font>
    <font>
      <sz val="14"/>
      <name val="ＭＳ 明朝"/>
      <charset val="128"/>
    </font>
    <font>
      <b/>
      <i/>
      <sz val="16"/>
      <name val="Helv"/>
      <charset val="134"/>
    </font>
    <font>
      <sz val="9"/>
      <name val="lr oSVbN"/>
      <charset val="134"/>
    </font>
    <font>
      <b/>
      <sz val="7"/>
      <color indexed="10"/>
      <name val="微软雅黑"/>
      <charset val="134"/>
    </font>
    <font>
      <sz val="7"/>
      <color indexed="10"/>
      <name val="微软雅黑"/>
      <charset val="134"/>
    </font>
    <font>
      <sz val="7"/>
      <name val="微软雅黑"/>
      <charset val="134"/>
    </font>
    <font>
      <sz val="7"/>
      <color rgb="FFFF0000"/>
      <name val="华文细黑"/>
      <charset val="134"/>
    </font>
    <font>
      <b/>
      <u/>
      <sz val="24"/>
      <color theme="1"/>
      <name val="宋体"/>
      <charset val="134"/>
      <scheme val="minor"/>
    </font>
    <font>
      <sz val="9"/>
      <color theme="1"/>
      <name val="等线 Regular"/>
      <charset val="134"/>
    </font>
    <font>
      <b/>
      <sz val="14"/>
      <color rgb="FFFF0000"/>
      <name val="微软雅黑"/>
      <charset val="134"/>
    </font>
    <font>
      <b/>
      <sz val="26"/>
      <color rgb="FFFF0000"/>
      <name val="微软雅黑"/>
      <charset val="134"/>
    </font>
    <font>
      <b/>
      <sz val="20"/>
      <color theme="1"/>
      <name val="微软雅黑"/>
      <charset val="134"/>
    </font>
    <font>
      <b/>
      <sz val="14"/>
      <color theme="1"/>
      <name val="微软雅黑"/>
      <charset val="134"/>
    </font>
    <font>
      <b/>
      <sz val="12"/>
      <color rgb="FFFF0000"/>
      <name val="微软雅黑"/>
      <charset val="134"/>
    </font>
    <font>
      <sz val="16"/>
      <color rgb="FFFF0000"/>
      <name val="宋体"/>
      <charset val="134"/>
    </font>
    <font>
      <sz val="20"/>
      <color rgb="FFFF0000"/>
      <name val="微软雅黑"/>
      <charset val="134"/>
    </font>
    <font>
      <sz val="16"/>
      <color indexed="8"/>
      <name val="MS Gothic"/>
      <charset val="128"/>
    </font>
    <font>
      <sz val="18"/>
      <color rgb="FF000000"/>
      <name val="微软雅黑"/>
      <charset val="134"/>
    </font>
    <font>
      <sz val="9"/>
      <name val="宋体"/>
      <charset val="134"/>
    </font>
    <font>
      <b/>
      <sz val="9"/>
      <name val="宋体"/>
      <charset val="134"/>
    </font>
  </fonts>
  <fills count="78">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rgb="FFFFFF00"/>
        <bgColor indexed="64"/>
      </patternFill>
    </fill>
    <fill>
      <patternFill patternType="solid">
        <fgColor indexed="9"/>
        <bgColor indexed="64"/>
      </patternFill>
    </fill>
    <fill>
      <patternFill patternType="solid">
        <fgColor theme="9" tint="0.799890133365886"/>
        <bgColor indexed="64"/>
      </patternFill>
    </fill>
    <fill>
      <patternFill patternType="solid">
        <fgColor theme="4" tint="0.599993896298105"/>
        <bgColor indexed="64"/>
      </patternFill>
    </fill>
    <fill>
      <patternFill patternType="solid">
        <fgColor theme="9" tint="0.799737540818506"/>
        <bgColor indexed="64"/>
      </patternFill>
    </fill>
    <fill>
      <patternFill patternType="solid">
        <fgColor theme="1"/>
        <bgColor indexed="64"/>
      </patternFill>
    </fill>
    <fill>
      <patternFill patternType="solid">
        <fgColor theme="2"/>
        <bgColor indexed="64"/>
      </patternFill>
    </fill>
    <fill>
      <patternFill patternType="solid">
        <fgColor theme="9" tint="0.599993896298105"/>
        <bgColor indexed="64"/>
      </patternFill>
    </fill>
    <fill>
      <patternFill patternType="solid">
        <fgColor theme="0" tint="-0.249977111117893"/>
        <bgColor indexed="64"/>
      </patternFill>
    </fill>
    <fill>
      <patternFill patternType="solid">
        <fgColor theme="0" tint="-0.149906918546098"/>
        <bgColor indexed="64"/>
      </patternFill>
    </fill>
    <fill>
      <patternFill patternType="solid">
        <fgColor rgb="FF9DC3E6"/>
        <bgColor indexed="64"/>
      </patternFill>
    </fill>
    <fill>
      <patternFill patternType="solid">
        <fgColor theme="4" tint="0.799890133365886"/>
        <bgColor indexed="64"/>
      </patternFill>
    </fill>
    <fill>
      <patternFill patternType="solid">
        <fgColor theme="9" tint="-0.249977111117893"/>
        <bgColor indexed="64"/>
      </patternFill>
    </fill>
    <fill>
      <patternFill patternType="solid">
        <fgColor rgb="FF00B0F0"/>
        <bgColor indexed="64"/>
      </patternFill>
    </fill>
    <fill>
      <patternFill patternType="solid">
        <fgColor rgb="FF92D050"/>
        <bgColor indexed="64"/>
      </patternFill>
    </fill>
    <fill>
      <patternFill patternType="solid">
        <fgColor theme="9" tint="0.799920651875362"/>
        <bgColor indexed="64"/>
      </patternFill>
    </fill>
    <fill>
      <patternFill patternType="solid">
        <fgColor rgb="FFFFC000"/>
        <bgColor indexed="64"/>
      </patternFill>
    </fill>
    <fill>
      <patternFill patternType="solid">
        <fgColor theme="9"/>
        <bgColor indexed="64"/>
      </patternFill>
    </fill>
    <fill>
      <patternFill patternType="solid">
        <fgColor indexed="10"/>
        <bgColor indexed="64"/>
      </patternFill>
    </fill>
    <fill>
      <patternFill patternType="solid">
        <fgColor theme="8"/>
        <bgColor indexed="64"/>
      </patternFill>
    </fill>
    <fill>
      <patternFill patternType="solid">
        <fgColor rgb="FFFFC7CE"/>
        <bgColor indexed="64"/>
      </patternFill>
    </fill>
    <fill>
      <patternFill patternType="solid">
        <fgColor indexed="43"/>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6"/>
        <bgColor indexed="64"/>
      </patternFill>
    </fill>
    <fill>
      <patternFill patternType="solid">
        <fgColor rgb="FFFFCC99"/>
        <bgColor indexed="64"/>
      </patternFill>
    </fill>
    <fill>
      <patternFill patternType="solid">
        <fgColor indexed="45"/>
        <bgColor indexed="64"/>
      </patternFill>
    </fill>
    <fill>
      <patternFill patternType="solid">
        <fgColor theme="5" tint="0.799981688894314"/>
        <bgColor indexed="64"/>
      </patternFill>
    </fill>
    <fill>
      <patternFill patternType="solid">
        <fgColor indexed="53"/>
        <bgColor indexed="64"/>
      </patternFill>
    </fill>
    <fill>
      <patternFill patternType="solid">
        <fgColor theme="7"/>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indexed="55"/>
        <bgColor indexed="64"/>
      </patternFill>
    </fill>
    <fill>
      <patternFill patternType="solid">
        <fgColor rgb="FFFFEB9C"/>
        <bgColor indexed="64"/>
      </patternFill>
    </fill>
    <fill>
      <patternFill patternType="solid">
        <fgColor indexed="49"/>
        <bgColor indexed="64"/>
      </patternFill>
    </fill>
    <fill>
      <patternFill patternType="solid">
        <fgColor indexed="26"/>
        <bgColor indexed="64"/>
      </patternFill>
    </fill>
    <fill>
      <patternFill patternType="solid">
        <fgColor theme="6" tint="0.799981688894314"/>
        <bgColor indexed="64"/>
      </patternFill>
    </fill>
    <fill>
      <patternFill patternType="solid">
        <fgColor indexed="47"/>
        <bgColor indexed="64"/>
      </patternFill>
    </fill>
    <fill>
      <patternFill patternType="solid">
        <fgColor rgb="FFF2F2F2"/>
        <bgColor indexed="64"/>
      </patternFill>
    </fill>
    <fill>
      <patternFill patternType="solid">
        <fgColor indexed="29"/>
        <bgColor indexed="64"/>
      </patternFill>
    </fill>
    <fill>
      <patternFill patternType="solid">
        <fgColor indexed="36"/>
        <bgColor indexed="64"/>
      </patternFill>
    </fill>
    <fill>
      <patternFill patternType="solid">
        <fgColor indexed="42"/>
        <bgColor indexed="64"/>
      </patternFill>
    </fill>
    <fill>
      <patternFill patternType="solid">
        <fgColor rgb="FFC6EFCE"/>
        <bgColor indexed="64"/>
      </patternFill>
    </fill>
    <fill>
      <patternFill patternType="solid">
        <fgColor indexed="62"/>
        <bgColor indexed="64"/>
      </patternFill>
    </fill>
    <fill>
      <patternFill patternType="solid">
        <fgColor indexed="65"/>
        <bgColor indexed="64"/>
      </patternFill>
    </fill>
    <fill>
      <patternFill patternType="solid">
        <fgColor indexed="31"/>
        <bgColor indexed="64"/>
      </patternFill>
    </fill>
    <fill>
      <patternFill patternType="solid">
        <fgColor indexed="51"/>
        <bgColor indexed="64"/>
      </patternFill>
    </fill>
    <fill>
      <patternFill patternType="solid">
        <fgColor theme="5" tint="0.399945066682943"/>
        <bgColor indexed="64"/>
      </patternFill>
    </fill>
    <fill>
      <patternFill patternType="solid">
        <fgColor indexed="30"/>
        <bgColor indexed="64"/>
      </patternFill>
    </fill>
    <fill>
      <patternFill patternType="solid">
        <fgColor indexed="11"/>
        <bgColor indexed="64"/>
      </patternFill>
    </fill>
    <fill>
      <patternFill patternType="solid">
        <fgColor theme="9" tint="0.399975585192419"/>
        <bgColor indexed="64"/>
      </patternFill>
    </fill>
    <fill>
      <patternFill patternType="solid">
        <fgColor indexed="54"/>
        <bgColor indexed="64"/>
      </patternFill>
    </fill>
    <fill>
      <patternFill patternType="solid">
        <fgColor indexed="52"/>
        <bgColor indexed="64"/>
      </patternFill>
    </fill>
    <fill>
      <patternFill patternType="mediumGray">
        <fgColor indexed="8"/>
        <bgColor indexed="37"/>
      </patternFill>
    </fill>
    <fill>
      <patternFill patternType="solid">
        <fgColor indexed="57"/>
        <bgColor indexed="64"/>
      </patternFill>
    </fill>
    <fill>
      <patternFill patternType="solid">
        <fgColor indexed="44"/>
        <bgColor indexed="64"/>
      </patternFill>
    </fill>
    <fill>
      <patternFill patternType="solid">
        <fgColor theme="5"/>
        <bgColor indexed="64"/>
      </patternFill>
    </fill>
    <fill>
      <patternFill patternType="solid">
        <fgColor indexed="27"/>
        <bgColor indexed="64"/>
      </patternFill>
    </fill>
    <fill>
      <patternFill patternType="solid">
        <fgColor rgb="FFA5A5A5"/>
        <bgColor indexed="64"/>
      </patternFill>
    </fill>
    <fill>
      <patternFill patternType="solid">
        <fgColor indexed="46"/>
        <bgColor indexed="64"/>
      </patternFill>
    </fill>
    <fill>
      <patternFill patternType="solid">
        <fgColor theme="4"/>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theme="5" tint="0.399975585192419"/>
        <bgColor indexed="64"/>
      </patternFill>
    </fill>
    <fill>
      <patternFill patternType="gray0625"/>
    </fill>
    <fill>
      <patternFill patternType="solid">
        <fgColor theme="9" tint="0.799981688894314"/>
        <bgColor indexed="64"/>
      </patternFill>
    </fill>
    <fill>
      <patternFill patternType="solid">
        <fgColor theme="8" tint="0.599993896298105"/>
        <bgColor indexed="64"/>
      </patternFill>
    </fill>
    <fill>
      <patternFill patternType="solid">
        <fgColor rgb="FFFFFFCC"/>
        <bgColor indexed="64"/>
      </patternFill>
    </fill>
  </fills>
  <borders count="20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dashed">
        <color auto="1"/>
      </left>
      <right style="thin">
        <color auto="1"/>
      </right>
      <top style="dashed">
        <color auto="1"/>
      </top>
      <bottom style="dashed">
        <color auto="1"/>
      </bottom>
      <diagonal/>
    </border>
    <border>
      <left style="thin">
        <color auto="1"/>
      </left>
      <right style="thin">
        <color auto="1"/>
      </right>
      <top style="dashed">
        <color auto="1"/>
      </top>
      <bottom style="dashed">
        <color auto="1"/>
      </bottom>
      <diagonal/>
    </border>
    <border>
      <left style="double">
        <color auto="1"/>
      </left>
      <right/>
      <top style="double">
        <color auto="1"/>
      </top>
      <bottom/>
      <diagonal/>
    </border>
    <border>
      <left/>
      <right/>
      <top style="double">
        <color auto="1"/>
      </top>
      <bottom/>
      <diagonal/>
    </border>
    <border>
      <left style="double">
        <color auto="1"/>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style="medium">
        <color auto="1"/>
      </left>
      <right/>
      <top/>
      <bottom/>
      <diagonal/>
    </border>
    <border>
      <left style="medium">
        <color auto="1"/>
      </left>
      <right/>
      <top/>
      <bottom style="thin">
        <color auto="1"/>
      </bottom>
      <diagonal/>
    </border>
    <border>
      <left/>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double">
        <color auto="1"/>
      </left>
      <right/>
      <top/>
      <bottom style="thin">
        <color auto="1"/>
      </bottom>
      <diagonal/>
    </border>
    <border>
      <left/>
      <right/>
      <top/>
      <bottom style="medium">
        <color auto="1"/>
      </bottom>
      <diagonal/>
    </border>
    <border>
      <left style="medium">
        <color auto="1"/>
      </left>
      <right/>
      <top style="thin">
        <color auto="1"/>
      </top>
      <bottom style="thin">
        <color auto="1"/>
      </bottom>
      <diagonal/>
    </border>
    <border>
      <left style="medium">
        <color auto="1"/>
      </left>
      <right/>
      <top/>
      <bottom style="medium">
        <color auto="1"/>
      </bottom>
      <diagonal/>
    </border>
    <border>
      <left/>
      <right style="medium">
        <color auto="1"/>
      </right>
      <top style="medium">
        <color auto="1"/>
      </top>
      <bottom style="medium">
        <color auto="1"/>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right style="thin">
        <color auto="1"/>
      </right>
      <top/>
      <bottom style="medium">
        <color auto="1"/>
      </bottom>
      <diagonal/>
    </border>
    <border>
      <left style="thin">
        <color auto="1"/>
      </left>
      <right/>
      <top style="hair">
        <color auto="1"/>
      </top>
      <bottom style="medium">
        <color auto="1"/>
      </bottom>
      <diagonal/>
    </border>
    <border>
      <left/>
      <right style="thin">
        <color auto="1"/>
      </right>
      <top/>
      <bottom/>
      <diagonal/>
    </border>
    <border>
      <left style="thin">
        <color auto="1"/>
      </left>
      <right/>
      <top/>
      <bottom/>
      <diagonal/>
    </border>
    <border>
      <left style="thin">
        <color auto="1"/>
      </left>
      <right/>
      <top/>
      <bottom style="dashed">
        <color auto="1"/>
      </bottom>
      <diagonal/>
    </border>
    <border>
      <left/>
      <right/>
      <top/>
      <bottom style="dashed">
        <color auto="1"/>
      </bottom>
      <diagonal/>
    </border>
    <border>
      <left style="thin">
        <color auto="1"/>
      </left>
      <right/>
      <top style="dashed">
        <color auto="1"/>
      </top>
      <bottom/>
      <diagonal/>
    </border>
    <border>
      <left/>
      <right/>
      <top style="dashed">
        <color auto="1"/>
      </top>
      <bottom/>
      <diagonal/>
    </border>
    <border>
      <left style="thin">
        <color auto="1"/>
      </left>
      <right/>
      <top/>
      <bottom style="hair">
        <color auto="1"/>
      </bottom>
      <diagonal/>
    </border>
    <border>
      <left/>
      <right/>
      <top/>
      <bottom style="hair">
        <color auto="1"/>
      </bottom>
      <diagonal/>
    </border>
    <border>
      <left style="thin">
        <color auto="1"/>
      </left>
      <right/>
      <top style="hair">
        <color auto="1"/>
      </top>
      <bottom/>
      <diagonal/>
    </border>
    <border>
      <left/>
      <right/>
      <top style="hair">
        <color auto="1"/>
      </top>
      <bottom/>
      <diagonal/>
    </border>
    <border>
      <left style="thin">
        <color auto="1"/>
      </left>
      <right/>
      <top style="thin">
        <color auto="1"/>
      </top>
      <bottom style="dashed">
        <color auto="1"/>
      </bottom>
      <diagonal/>
    </border>
    <border>
      <left/>
      <right/>
      <top style="thin">
        <color auto="1"/>
      </top>
      <bottom style="dashed">
        <color auto="1"/>
      </bottom>
      <diagonal/>
    </border>
    <border>
      <left style="thin">
        <color auto="1"/>
      </left>
      <right/>
      <top style="dashed">
        <color auto="1"/>
      </top>
      <bottom style="thin">
        <color auto="1"/>
      </bottom>
      <diagonal/>
    </border>
    <border>
      <left/>
      <right/>
      <top style="dashed">
        <color auto="1"/>
      </top>
      <bottom style="thin">
        <color auto="1"/>
      </bottom>
      <diagonal/>
    </border>
    <border>
      <left/>
      <right style="thin">
        <color auto="1"/>
      </right>
      <top style="thin">
        <color auto="1"/>
      </top>
      <bottom style="medium">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medium">
        <color auto="1"/>
      </bottom>
      <diagonal/>
    </border>
    <border>
      <left style="thin">
        <color auto="1"/>
      </left>
      <right style="thin">
        <color auto="1"/>
      </right>
      <top style="dashed">
        <color auto="1"/>
      </top>
      <bottom/>
      <diagonal/>
    </border>
    <border>
      <left style="thin">
        <color auto="1"/>
      </left>
      <right/>
      <top style="thin">
        <color auto="1"/>
      </top>
      <bottom style="medium">
        <color auto="1"/>
      </bottom>
      <diagonal/>
    </border>
    <border>
      <left/>
      <right style="thin">
        <color auto="1"/>
      </right>
      <top style="thin">
        <color auto="1"/>
      </top>
      <bottom style="dashed">
        <color auto="1"/>
      </bottom>
      <diagonal/>
    </border>
    <border>
      <left/>
      <right style="thin">
        <color auto="1"/>
      </right>
      <top style="dashed">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medium">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style="medium">
        <color auto="1"/>
      </bottom>
      <diagonal/>
    </border>
    <border>
      <left/>
      <right/>
      <top/>
      <bottom style="hair">
        <color rgb="FF000000"/>
      </bottom>
      <diagonal/>
    </border>
    <border>
      <left/>
      <right/>
      <top style="hair">
        <color rgb="FF000000"/>
      </top>
      <bottom style="hair">
        <color rgb="FF000000"/>
      </bottom>
      <diagonal/>
    </border>
    <border>
      <left/>
      <right style="thin">
        <color auto="1"/>
      </right>
      <top/>
      <bottom style="dashed">
        <color auto="1"/>
      </bottom>
      <diagonal/>
    </border>
    <border>
      <left/>
      <right style="thin">
        <color auto="1"/>
      </right>
      <top/>
      <bottom style="hair">
        <color auto="1"/>
      </bottom>
      <diagonal/>
    </border>
    <border>
      <left/>
      <right/>
      <top style="hair">
        <color rgb="FF000000"/>
      </top>
      <bottom/>
      <diagonal/>
    </border>
    <border>
      <left/>
      <right style="thin">
        <color auto="1"/>
      </right>
      <top style="medium">
        <color auto="1"/>
      </top>
      <bottom style="thin">
        <color auto="1"/>
      </bottom>
      <diagonal/>
    </border>
    <border>
      <left/>
      <right style="hair">
        <color auto="1"/>
      </right>
      <top style="thin">
        <color auto="1"/>
      </top>
      <bottom/>
      <diagonal/>
    </border>
    <border>
      <left style="hair">
        <color auto="1"/>
      </left>
      <right/>
      <top style="thin">
        <color auto="1"/>
      </top>
      <bottom/>
      <diagonal/>
    </border>
    <border>
      <left/>
      <right style="hair">
        <color auto="1"/>
      </right>
      <top/>
      <bottom/>
      <diagonal/>
    </border>
    <border>
      <left style="hair">
        <color auto="1"/>
      </left>
      <right/>
      <top/>
      <bottom/>
      <diagonal/>
    </border>
    <border>
      <left/>
      <right style="hair">
        <color auto="1"/>
      </right>
      <top/>
      <bottom style="dashed">
        <color auto="1"/>
      </bottom>
      <diagonal/>
    </border>
    <border>
      <left style="hair">
        <color auto="1"/>
      </left>
      <right/>
      <top/>
      <bottom style="dashed">
        <color auto="1"/>
      </bottom>
      <diagonal/>
    </border>
    <border>
      <left/>
      <right style="hair">
        <color auto="1"/>
      </right>
      <top style="dashed">
        <color auto="1"/>
      </top>
      <bottom/>
      <diagonal/>
    </border>
    <border>
      <left style="hair">
        <color auto="1"/>
      </left>
      <right/>
      <top style="dashed">
        <color auto="1"/>
      </top>
      <bottom/>
      <diagonal/>
    </border>
    <border>
      <left style="hair">
        <color auto="1"/>
      </left>
      <right/>
      <top/>
      <bottom style="thin">
        <color auto="1"/>
      </bottom>
      <diagonal/>
    </border>
    <border>
      <left style="hair">
        <color auto="1"/>
      </left>
      <right/>
      <top style="thin">
        <color auto="1"/>
      </top>
      <bottom style="dashed">
        <color auto="1"/>
      </bottom>
      <diagonal/>
    </border>
    <border>
      <left style="thin">
        <color auto="1"/>
      </left>
      <right style="dashed">
        <color auto="1"/>
      </right>
      <top style="dashed">
        <color auto="1"/>
      </top>
      <bottom style="dashed">
        <color auto="1"/>
      </bottom>
      <diagonal/>
    </border>
    <border>
      <left style="thin">
        <color auto="1"/>
      </left>
      <right style="dashed">
        <color auto="1"/>
      </right>
      <top style="dashed">
        <color auto="1"/>
      </top>
      <bottom/>
      <diagonal/>
    </border>
    <border>
      <left/>
      <right style="double">
        <color auto="1"/>
      </right>
      <top style="double">
        <color auto="1"/>
      </top>
      <bottom/>
      <diagonal/>
    </border>
    <border>
      <left/>
      <right style="double">
        <color auto="1"/>
      </right>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right style="medium">
        <color auto="1"/>
      </right>
      <top/>
      <bottom style="thin">
        <color auto="1"/>
      </bottom>
      <diagonal/>
    </border>
    <border>
      <left/>
      <right style="medium">
        <color auto="1"/>
      </right>
      <top style="thin">
        <color auto="1"/>
      </top>
      <bottom style="dashed">
        <color auto="1"/>
      </bottom>
      <diagonal/>
    </border>
    <border>
      <left/>
      <right style="medium">
        <color auto="1"/>
      </right>
      <top/>
      <bottom/>
      <diagonal/>
    </border>
    <border>
      <left/>
      <right style="medium">
        <color auto="1"/>
      </right>
      <top style="thin">
        <color auto="1"/>
      </top>
      <bottom style="medium">
        <color auto="1"/>
      </bottom>
      <diagonal/>
    </border>
    <border>
      <left/>
      <right style="double">
        <color auto="1"/>
      </right>
      <top/>
      <bottom style="double">
        <color auto="1"/>
      </bottom>
      <diagonal/>
    </border>
    <border>
      <left style="thin">
        <color auto="1"/>
      </left>
      <right style="medium">
        <color auto="1"/>
      </right>
      <top style="thin">
        <color auto="1"/>
      </top>
      <bottom style="medium">
        <color auto="1"/>
      </bottom>
      <diagonal/>
    </border>
    <border>
      <left/>
      <right style="double">
        <color auto="1"/>
      </right>
      <top/>
      <bottom style="thin">
        <color auto="1"/>
      </bottom>
      <diagonal/>
    </border>
    <border>
      <left/>
      <right style="medium">
        <color auto="1"/>
      </right>
      <top style="thin">
        <color auto="1"/>
      </top>
      <bottom style="thin">
        <color auto="1"/>
      </bottom>
      <diagonal/>
    </border>
    <border>
      <left style="hair">
        <color auto="1"/>
      </left>
      <right/>
      <top style="thin">
        <color auto="1"/>
      </top>
      <bottom style="hair">
        <color auto="1"/>
      </bottom>
      <diagonal/>
    </border>
    <border>
      <left style="hair">
        <color auto="1"/>
      </left>
      <right style="medium">
        <color auto="1"/>
      </right>
      <top style="thin">
        <color auto="1"/>
      </top>
      <bottom style="hair">
        <color auto="1"/>
      </bottom>
      <diagonal/>
    </border>
    <border>
      <left style="hair">
        <color auto="1"/>
      </left>
      <right/>
      <top style="hair">
        <color auto="1"/>
      </top>
      <bottom style="hair">
        <color auto="1"/>
      </bottom>
      <diagonal/>
    </border>
    <border>
      <left style="hair">
        <color auto="1"/>
      </left>
      <right style="medium">
        <color auto="1"/>
      </right>
      <top style="hair">
        <color auto="1"/>
      </top>
      <bottom style="hair">
        <color auto="1"/>
      </bottom>
      <diagonal/>
    </border>
    <border>
      <left style="hair">
        <color auto="1"/>
      </left>
      <right/>
      <top style="hair">
        <color auto="1"/>
      </top>
      <bottom style="medium">
        <color auto="1"/>
      </bottom>
      <diagonal/>
    </border>
    <border>
      <left style="hair">
        <color auto="1"/>
      </left>
      <right style="medium">
        <color auto="1"/>
      </right>
      <top style="hair">
        <color auto="1"/>
      </top>
      <bottom style="medium">
        <color auto="1"/>
      </bottom>
      <diagonal/>
    </border>
    <border>
      <left style="double">
        <color auto="1"/>
      </left>
      <right/>
      <top/>
      <bottom style="double">
        <color auto="1"/>
      </bottom>
      <diagonal/>
    </border>
    <border>
      <left/>
      <right/>
      <top/>
      <bottom style="double">
        <color auto="1"/>
      </bottom>
      <diagonal/>
    </border>
    <border>
      <left style="thin">
        <color auto="1"/>
      </left>
      <right style="thin">
        <color auto="1"/>
      </right>
      <top/>
      <bottom/>
      <diagonal/>
    </border>
    <border>
      <left style="medium">
        <color auto="1"/>
      </left>
      <right/>
      <top style="medium">
        <color auto="1"/>
      </top>
      <bottom/>
      <diagonal/>
    </border>
    <border>
      <left/>
      <right/>
      <top style="medium">
        <color auto="1"/>
      </top>
      <bottom/>
      <diagonal/>
    </border>
    <border>
      <left style="medium">
        <color auto="1"/>
      </left>
      <right/>
      <top/>
      <bottom style="hair">
        <color auto="1"/>
      </bottom>
      <diagonal/>
    </border>
    <border>
      <left style="medium">
        <color auto="1"/>
      </left>
      <right/>
      <top style="hair">
        <color auto="1"/>
      </top>
      <bottom/>
      <diagonal/>
    </border>
    <border>
      <left style="medium">
        <color theme="1"/>
      </left>
      <right style="hair">
        <color auto="1"/>
      </right>
      <top style="medium">
        <color auto="1"/>
      </top>
      <bottom/>
      <diagonal/>
    </border>
    <border>
      <left style="hair">
        <color auto="1"/>
      </left>
      <right/>
      <top style="medium">
        <color auto="1"/>
      </top>
      <bottom/>
      <diagonal/>
    </border>
    <border>
      <left style="medium">
        <color theme="1"/>
      </left>
      <right style="hair">
        <color auto="1"/>
      </right>
      <top/>
      <bottom/>
      <diagonal/>
    </border>
    <border>
      <left style="medium">
        <color theme="1"/>
      </left>
      <right style="hair">
        <color theme="1"/>
      </right>
      <top style="hair">
        <color theme="1"/>
      </top>
      <bottom style="hair">
        <color auto="1"/>
      </bottom>
      <diagonal/>
    </border>
    <border>
      <left style="hair">
        <color theme="1"/>
      </left>
      <right/>
      <top style="hair">
        <color auto="1"/>
      </top>
      <bottom style="thin">
        <color theme="1"/>
      </bottom>
      <diagonal/>
    </border>
    <border>
      <left/>
      <right/>
      <top style="hair">
        <color auto="1"/>
      </top>
      <bottom style="thin">
        <color theme="1"/>
      </bottom>
      <diagonal/>
    </border>
    <border>
      <left style="medium">
        <color theme="1"/>
      </left>
      <right style="hair">
        <color theme="1"/>
      </right>
      <top/>
      <bottom style="medium">
        <color auto="1"/>
      </bottom>
      <diagonal/>
    </border>
    <border>
      <left style="hair">
        <color theme="1"/>
      </left>
      <right/>
      <top/>
      <bottom style="medium">
        <color auto="1"/>
      </bottom>
      <diagonal/>
    </border>
    <border>
      <left style="hair">
        <color auto="1"/>
      </left>
      <right/>
      <top/>
      <bottom style="hair">
        <color auto="1"/>
      </bottom>
      <diagonal/>
    </border>
    <border>
      <left style="medium">
        <color auto="1"/>
      </left>
      <right/>
      <top/>
      <bottom style="medium">
        <color theme="1"/>
      </bottom>
      <diagonal/>
    </border>
    <border>
      <left/>
      <right/>
      <top/>
      <bottom style="medium">
        <color theme="1"/>
      </bottom>
      <diagonal/>
    </border>
    <border>
      <left/>
      <right style="hair">
        <color auto="1"/>
      </right>
      <top/>
      <bottom style="medium">
        <color theme="1"/>
      </bottom>
      <diagonal/>
    </border>
    <border>
      <left style="hair">
        <color auto="1"/>
      </left>
      <right/>
      <top/>
      <bottom style="medium">
        <color theme="1"/>
      </bottom>
      <diagonal/>
    </border>
    <border>
      <left/>
      <right style="medium">
        <color auto="1"/>
      </right>
      <top style="medium">
        <color auto="1"/>
      </top>
      <bottom/>
      <diagonal/>
    </border>
    <border>
      <left/>
      <right style="hair">
        <color auto="1"/>
      </right>
      <top style="medium">
        <color auto="1"/>
      </top>
      <bottom/>
      <diagonal/>
    </border>
    <border>
      <left/>
      <right style="hair">
        <color auto="1"/>
      </right>
      <top/>
      <bottom style="hair">
        <color auto="1"/>
      </bottom>
      <diagonal/>
    </border>
    <border>
      <left/>
      <right style="hair">
        <color auto="1"/>
      </right>
      <top style="hair">
        <color auto="1"/>
      </top>
      <bottom/>
      <diagonal/>
    </border>
    <border>
      <left style="hair">
        <color auto="1"/>
      </left>
      <right/>
      <top style="hair">
        <color auto="1"/>
      </top>
      <bottom/>
      <diagonal/>
    </border>
    <border>
      <left/>
      <right style="hair">
        <color auto="1"/>
      </right>
      <top/>
      <bottom style="medium">
        <color auto="1"/>
      </bottom>
      <diagonal/>
    </border>
    <border>
      <left/>
      <right style="hair">
        <color theme="1"/>
      </right>
      <top style="hair">
        <color auto="1"/>
      </top>
      <bottom style="thin">
        <color theme="1"/>
      </bottom>
      <diagonal/>
    </border>
    <border>
      <left style="hair">
        <color theme="1"/>
      </left>
      <right/>
      <top style="hair">
        <color theme="1"/>
      </top>
      <bottom style="hair">
        <color auto="1"/>
      </bottom>
      <diagonal/>
    </border>
    <border>
      <left/>
      <right/>
      <top style="hair">
        <color theme="1"/>
      </top>
      <bottom style="hair">
        <color auto="1"/>
      </bottom>
      <diagonal/>
    </border>
    <border>
      <left/>
      <right style="hair">
        <color theme="1"/>
      </right>
      <top/>
      <bottom style="medium">
        <color auto="1"/>
      </bottom>
      <diagonal/>
    </border>
    <border>
      <left style="hair">
        <color theme="1"/>
      </left>
      <right/>
      <top style="hair">
        <color auto="1"/>
      </top>
      <bottom style="medium">
        <color auto="1"/>
      </bottom>
      <diagonal/>
    </border>
    <border>
      <left/>
      <right style="hair">
        <color auto="1"/>
      </right>
      <top style="hair">
        <color auto="1"/>
      </top>
      <bottom style="hair">
        <color auto="1"/>
      </bottom>
      <diagonal/>
    </border>
    <border>
      <left/>
      <right style="thin">
        <color auto="1"/>
      </right>
      <top style="hair">
        <color auto="1"/>
      </top>
      <bottom/>
      <diagonal/>
    </border>
    <border>
      <left style="thin">
        <color auto="1"/>
      </left>
      <right/>
      <top/>
      <bottom style="medium">
        <color auto="1"/>
      </bottom>
      <diagonal/>
    </border>
    <border>
      <left style="hair">
        <color auto="1"/>
      </left>
      <right/>
      <top/>
      <bottom style="hair">
        <color theme="1"/>
      </bottom>
      <diagonal/>
    </border>
    <border>
      <left/>
      <right style="hair">
        <color theme="1"/>
      </right>
      <top style="hair">
        <color theme="1"/>
      </top>
      <bottom style="hair">
        <color auto="1"/>
      </bottom>
      <diagonal/>
    </border>
    <border>
      <left/>
      <right style="hair">
        <color theme="1"/>
      </right>
      <top style="hair">
        <color auto="1"/>
      </top>
      <bottom style="medium">
        <color auto="1"/>
      </bottom>
      <diagonal/>
    </border>
    <border>
      <left style="hair">
        <color rgb="FF000000"/>
      </left>
      <right/>
      <top style="medium">
        <color rgb="FF000000"/>
      </top>
      <bottom/>
      <diagonal/>
    </border>
    <border>
      <left/>
      <right/>
      <top style="medium">
        <color rgb="FF000000"/>
      </top>
      <bottom/>
      <diagonal/>
    </border>
    <border>
      <left style="hair">
        <color rgb="FF000000"/>
      </left>
      <right/>
      <top/>
      <bottom style="hair">
        <color rgb="FF000000"/>
      </bottom>
      <diagonal/>
    </border>
    <border>
      <left style="hair">
        <color auto="1"/>
      </left>
      <right/>
      <top style="hair">
        <color rgb="FF000000"/>
      </top>
      <bottom style="hair">
        <color auto="1"/>
      </bottom>
      <diagonal/>
    </border>
    <border>
      <left/>
      <right/>
      <top style="hair">
        <color rgb="FF000000"/>
      </top>
      <bottom style="hair">
        <color auto="1"/>
      </bottom>
      <diagonal/>
    </border>
    <border>
      <left/>
      <right/>
      <top/>
      <bottom style="hair">
        <color theme="1"/>
      </bottom>
      <diagonal/>
    </border>
    <border>
      <left/>
      <right style="hair">
        <color theme="1"/>
      </right>
      <top style="medium">
        <color auto="1"/>
      </top>
      <bottom/>
      <diagonal/>
    </border>
    <border>
      <left style="hair">
        <color theme="1"/>
      </left>
      <right/>
      <top style="medium">
        <color auto="1"/>
      </top>
      <bottom/>
      <diagonal/>
    </border>
    <border>
      <left/>
      <right style="hair">
        <color theme="1"/>
      </right>
      <top/>
      <bottom style="hair">
        <color theme="1"/>
      </bottom>
      <diagonal/>
    </border>
    <border>
      <left style="hair">
        <color theme="1"/>
      </left>
      <right/>
      <top/>
      <bottom style="hair">
        <color theme="1"/>
      </bottom>
      <diagonal/>
    </border>
    <border>
      <left/>
      <right style="hair">
        <color auto="1"/>
      </right>
      <top/>
      <bottom style="hair">
        <color theme="1"/>
      </bottom>
      <diagonal/>
    </border>
    <border>
      <left style="hair">
        <color rgb="FF000000"/>
      </left>
      <right style="hair">
        <color rgb="FF000000"/>
      </right>
      <top style="medium">
        <color rgb="FF000000"/>
      </top>
      <bottom style="hair">
        <color rgb="FF000000"/>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style="hair">
        <color auto="1"/>
      </bottom>
      <diagonal/>
    </border>
    <border>
      <left style="hair">
        <color rgb="FF000000"/>
      </left>
      <right/>
      <top style="hair">
        <color rgb="FF000000"/>
      </top>
      <bottom style="hair">
        <color auto="1"/>
      </bottom>
      <diagonal/>
    </border>
    <border>
      <left style="hair">
        <color rgb="FF000000"/>
      </left>
      <right/>
      <top/>
      <bottom style="medium">
        <color theme="1"/>
      </bottom>
      <diagonal/>
    </border>
    <border>
      <left/>
      <right style="medium">
        <color auto="1"/>
      </right>
      <top/>
      <bottom style="hair">
        <color auto="1"/>
      </bottom>
      <diagonal/>
    </border>
    <border>
      <left/>
      <right style="medium">
        <color auto="1"/>
      </right>
      <top style="hair">
        <color auto="1"/>
      </top>
      <bottom/>
      <diagonal/>
    </border>
    <border>
      <left/>
      <right style="medium">
        <color auto="1"/>
      </right>
      <top style="hair">
        <color auto="1"/>
      </top>
      <bottom style="hair">
        <color auto="1"/>
      </bottom>
      <diagonal/>
    </border>
    <border>
      <left/>
      <right style="medium">
        <color auto="1"/>
      </right>
      <top/>
      <bottom style="medium">
        <color auto="1"/>
      </bottom>
      <diagonal/>
    </border>
    <border>
      <left/>
      <right style="medium">
        <color theme="1"/>
      </right>
      <top style="hair">
        <color theme="1"/>
      </top>
      <bottom style="hair">
        <color auto="1"/>
      </bottom>
      <diagonal/>
    </border>
    <border>
      <left/>
      <right style="medium">
        <color theme="1"/>
      </right>
      <top style="hair">
        <color auto="1"/>
      </top>
      <bottom style="medium">
        <color auto="1"/>
      </bottom>
      <diagonal/>
    </border>
    <border>
      <left style="hair">
        <color rgb="FF000000"/>
      </left>
      <right style="medium">
        <color rgb="FF000000"/>
      </right>
      <top style="medium">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medium">
        <color rgb="FF000000"/>
      </right>
      <top style="hair">
        <color rgb="FF000000"/>
      </top>
      <bottom style="hair">
        <color auto="1"/>
      </bottom>
      <diagonal/>
    </border>
    <border>
      <left/>
      <right style="medium">
        <color rgb="FF000000"/>
      </right>
      <top/>
      <bottom style="medium">
        <color theme="1"/>
      </bottom>
      <diagonal/>
    </border>
    <border>
      <left style="thin">
        <color theme="5" tint="0.399945066682943"/>
      </left>
      <right/>
      <top/>
      <bottom/>
      <diagonal/>
    </border>
    <border>
      <left/>
      <right style="hair">
        <color auto="1"/>
      </right>
      <top/>
      <bottom style="thin">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auto="1"/>
      </left>
      <right/>
      <top style="double">
        <color auto="1"/>
      </top>
      <bottom/>
      <diagonal/>
    </border>
    <border>
      <left/>
      <right/>
      <top/>
      <bottom style="double">
        <color indexed="52"/>
      </bottom>
      <diagonal/>
    </border>
    <border>
      <left/>
      <right/>
      <top/>
      <bottom style="thick">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thin">
        <color theme="4"/>
      </top>
      <bottom style="double">
        <color theme="4"/>
      </bottom>
      <diagonal/>
    </border>
    <border>
      <left/>
      <right/>
      <top style="thin">
        <color indexed="62"/>
      </top>
      <bottom style="double">
        <color indexed="62"/>
      </bottom>
      <diagonal/>
    </border>
    <border>
      <left/>
      <right/>
      <top style="double">
        <color indexed="8"/>
      </top>
      <bottom/>
      <diagonal/>
    </border>
    <border>
      <left/>
      <right/>
      <top style="thin">
        <color auto="1"/>
      </top>
      <bottom style="double">
        <color auto="1"/>
      </bottom>
      <diagonal/>
    </border>
    <border>
      <left/>
      <right/>
      <top/>
      <bottom style="medium">
        <color theme="4" tint="0.499984740745262"/>
      </bottom>
      <diagonal/>
    </border>
    <border>
      <left/>
      <right/>
      <top/>
      <bottom style="medium">
        <color indexed="49"/>
      </bottom>
      <diagonal/>
    </border>
    <border>
      <left style="thin">
        <color auto="1"/>
      </left>
      <right style="thin">
        <color auto="1"/>
      </right>
      <top style="double">
        <color auto="1"/>
      </top>
      <bottom style="thin">
        <color auto="1"/>
      </bottom>
      <diagonal/>
    </border>
    <border>
      <left style="thin">
        <color auto="1"/>
      </left>
      <right style="thin">
        <color auto="1"/>
      </right>
      <top style="dotted">
        <color auto="1"/>
      </top>
      <bottom style="dotted">
        <color auto="1"/>
      </bottom>
      <diagonal/>
    </border>
    <border>
      <left style="double">
        <color rgb="FF3F3F3F"/>
      </left>
      <right style="double">
        <color rgb="FF3F3F3F"/>
      </right>
      <top style="double">
        <color rgb="FF3F3F3F"/>
      </top>
      <bottom style="double">
        <color rgb="FF3F3F3F"/>
      </bottom>
      <diagonal/>
    </border>
    <border>
      <left/>
      <right/>
      <top/>
      <bottom style="thick">
        <color indexed="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643">
    <xf numFmtId="0" fontId="0" fillId="0" borderId="0"/>
    <xf numFmtId="0" fontId="189" fillId="0" borderId="0"/>
    <xf numFmtId="0" fontId="136" fillId="0" borderId="0" applyNumberFormat="0" applyFill="0" applyBorder="0" applyAlignment="0" applyProtection="0">
      <alignment vertical="center"/>
    </xf>
    <xf numFmtId="0" fontId="122" fillId="0" borderId="0"/>
    <xf numFmtId="181" fontId="130" fillId="0" borderId="0" applyFont="0" applyFill="0" applyBorder="0" applyAlignment="0" applyProtection="0"/>
    <xf numFmtId="0" fontId="199" fillId="0" borderId="196" applyNumberFormat="0" applyFill="0" applyAlignment="0" applyProtection="0">
      <alignment vertical="center"/>
    </xf>
    <xf numFmtId="0" fontId="122" fillId="0" borderId="0"/>
    <xf numFmtId="0" fontId="172" fillId="0" borderId="0"/>
    <xf numFmtId="0" fontId="111" fillId="52" borderId="0" applyNumberFormat="0" applyBorder="0" applyAlignment="0" applyProtection="0">
      <alignment vertical="center"/>
    </xf>
    <xf numFmtId="38" fontId="130" fillId="0" borderId="0" applyFont="0" applyFill="0" applyBorder="0" applyAlignment="0" applyProtection="0"/>
    <xf numFmtId="0" fontId="192" fillId="0" borderId="0" applyNumberFormat="0" applyFill="0" applyBorder="0" applyProtection="0"/>
    <xf numFmtId="0" fontId="111" fillId="52" borderId="0" applyNumberFormat="0" applyBorder="0" applyAlignment="0" applyProtection="0">
      <alignment vertical="center"/>
    </xf>
    <xf numFmtId="0" fontId="119" fillId="0" borderId="0"/>
    <xf numFmtId="205" fontId="122" fillId="0" borderId="0" applyFill="0" applyBorder="0" applyAlignment="0"/>
    <xf numFmtId="0" fontId="155" fillId="2" borderId="184" applyNumberFormat="0" applyAlignment="0" applyProtection="0">
      <alignment vertical="center"/>
    </xf>
    <xf numFmtId="0" fontId="132" fillId="0" borderId="0"/>
    <xf numFmtId="177" fontId="167" fillId="0" borderId="0"/>
    <xf numFmtId="1" fontId="175" fillId="0" borderId="0" applyProtection="0">
      <protection locked="0"/>
    </xf>
    <xf numFmtId="0" fontId="224" fillId="0" borderId="0" applyNumberFormat="0" applyFill="0" applyBorder="0" applyAlignment="0" applyProtection="0">
      <alignment vertical="top"/>
      <protection locked="0"/>
    </xf>
    <xf numFmtId="0" fontId="136" fillId="0" borderId="0" applyNumberFormat="0" applyFill="0" applyBorder="0" applyAlignment="0" applyProtection="0">
      <alignment vertical="center"/>
    </xf>
    <xf numFmtId="0" fontId="176" fillId="0" borderId="0"/>
    <xf numFmtId="0" fontId="111" fillId="49" borderId="0" applyNumberFormat="0" applyBorder="0" applyAlignment="0" applyProtection="0">
      <alignment vertical="center"/>
    </xf>
    <xf numFmtId="0" fontId="173" fillId="0" borderId="0"/>
    <xf numFmtId="3" fontId="132" fillId="0" borderId="0" applyFont="0" applyFill="0" applyBorder="0" applyAlignment="0" applyProtection="0"/>
    <xf numFmtId="0" fontId="207" fillId="0" borderId="0" applyNumberFormat="0" applyFill="0" applyBorder="0" applyAlignment="0" applyProtection="0">
      <alignment vertical="top"/>
      <protection locked="0"/>
    </xf>
    <xf numFmtId="0" fontId="136" fillId="0" borderId="0" applyNumberFormat="0" applyFill="0" applyBorder="0" applyAlignment="0" applyProtection="0">
      <alignment vertical="center"/>
    </xf>
    <xf numFmtId="0" fontId="111" fillId="58" borderId="0" applyNumberFormat="0" applyBorder="0" applyAlignment="0" applyProtection="0">
      <alignment vertical="center"/>
    </xf>
    <xf numFmtId="0" fontId="27" fillId="0" borderId="0">
      <alignment vertical="center"/>
    </xf>
    <xf numFmtId="0" fontId="111" fillId="49" borderId="0" applyNumberFormat="0" applyBorder="0" applyAlignment="0" applyProtection="0">
      <alignment vertical="center"/>
    </xf>
    <xf numFmtId="0" fontId="180" fillId="0" borderId="0" applyNumberFormat="0" applyFill="0" applyBorder="0" applyAlignment="0" applyProtection="0"/>
    <xf numFmtId="0" fontId="132" fillId="0" borderId="0"/>
    <xf numFmtId="0" fontId="230" fillId="0" borderId="0"/>
    <xf numFmtId="189" fontId="122" fillId="0" borderId="0" applyFill="0" applyBorder="0" applyAlignment="0"/>
    <xf numFmtId="0" fontId="122" fillId="0" borderId="0"/>
    <xf numFmtId="0" fontId="119" fillId="0" borderId="0"/>
    <xf numFmtId="182" fontId="122" fillId="0" borderId="0" applyFill="0" applyBorder="0" applyAlignment="0"/>
    <xf numFmtId="10" fontId="132" fillId="0" borderId="0" applyFont="0" applyFill="0" applyBorder="0" applyAlignment="0" applyProtection="0"/>
    <xf numFmtId="0" fontId="132" fillId="0" borderId="0"/>
    <xf numFmtId="0" fontId="128" fillId="0" borderId="0"/>
    <xf numFmtId="0" fontId="119" fillId="0" borderId="0"/>
    <xf numFmtId="194" fontId="132" fillId="0" borderId="0" applyFont="0" applyFill="0" applyBorder="0" applyAlignment="0" applyProtection="0"/>
    <xf numFmtId="0" fontId="143" fillId="0" borderId="0" applyFont="0" applyFill="0" applyBorder="0" applyAlignment="0" applyProtection="0"/>
    <xf numFmtId="199" fontId="132" fillId="0" borderId="0"/>
    <xf numFmtId="43" fontId="27" fillId="0" borderId="0" applyFont="0" applyFill="0" applyBorder="0" applyAlignment="0" applyProtection="0">
      <alignment vertical="center"/>
    </xf>
    <xf numFmtId="0" fontId="203" fillId="0" borderId="0" applyProtection="0"/>
    <xf numFmtId="208" fontId="132" fillId="0" borderId="0" applyFont="0" applyFill="0" applyBorder="0" applyAlignment="0" applyProtection="0"/>
    <xf numFmtId="0" fontId="175" fillId="0" borderId="0"/>
    <xf numFmtId="0" fontId="136" fillId="0" borderId="0" applyNumberFormat="0" applyFill="0" applyBorder="0" applyAlignment="0" applyProtection="0">
      <alignment vertical="center"/>
    </xf>
    <xf numFmtId="0" fontId="145" fillId="43" borderId="0" applyNumberFormat="0" applyBorder="0" applyAlignment="0" applyProtection="0"/>
    <xf numFmtId="0" fontId="132" fillId="0" borderId="0"/>
    <xf numFmtId="0" fontId="155" fillId="2" borderId="184" applyNumberFormat="0" applyAlignment="0" applyProtection="0">
      <alignment vertical="center"/>
    </xf>
    <xf numFmtId="0" fontId="119" fillId="0" borderId="0"/>
    <xf numFmtId="0" fontId="119" fillId="0" borderId="0"/>
    <xf numFmtId="0" fontId="111" fillId="57" borderId="0" applyNumberFormat="0" applyBorder="0" applyAlignment="0" applyProtection="0">
      <alignment vertical="center"/>
    </xf>
    <xf numFmtId="0" fontId="173" fillId="0" borderId="0"/>
    <xf numFmtId="189" fontId="122" fillId="0" borderId="0" applyFill="0" applyBorder="0" applyAlignment="0"/>
    <xf numFmtId="0" fontId="120" fillId="0" borderId="0">
      <alignment vertical="center"/>
    </xf>
    <xf numFmtId="0" fontId="119" fillId="0" borderId="0"/>
    <xf numFmtId="0" fontId="210" fillId="50" borderId="0" applyNumberFormat="0" applyBorder="0" applyAlignment="0" applyProtection="0">
      <alignment vertical="center"/>
    </xf>
    <xf numFmtId="0" fontId="225" fillId="0" borderId="0" applyNumberFormat="0" applyFill="0" applyBorder="0" applyAlignment="0" applyProtection="0"/>
    <xf numFmtId="0" fontId="111" fillId="24" borderId="0" applyNumberFormat="0" applyBorder="0" applyAlignment="0" applyProtection="0">
      <alignment vertical="center"/>
    </xf>
    <xf numFmtId="0" fontId="136" fillId="0" borderId="0" applyNumberFormat="0" applyFill="0" applyBorder="0" applyAlignment="0" applyProtection="0">
      <alignment vertical="center"/>
    </xf>
    <xf numFmtId="0" fontId="181" fillId="0" borderId="1">
      <alignment horizontal="center" vertical="top" wrapText="1"/>
      <protection locked="0"/>
    </xf>
    <xf numFmtId="0" fontId="111" fillId="43" borderId="0" applyNumberFormat="0" applyBorder="0" applyAlignment="0" applyProtection="0">
      <alignment vertical="center"/>
    </xf>
    <xf numFmtId="0" fontId="173" fillId="0" borderId="0"/>
    <xf numFmtId="0" fontId="168" fillId="74" borderId="0">
      <alignment horizontal="center"/>
      <protection locked="0"/>
    </xf>
    <xf numFmtId="0" fontId="147" fillId="27" borderId="0" applyNumberFormat="0" applyBorder="0" applyAlignment="0" applyProtection="0">
      <alignment vertical="center"/>
    </xf>
    <xf numFmtId="0" fontId="133" fillId="41" borderId="179" applyNumberFormat="0" applyAlignment="0" applyProtection="0">
      <alignment vertical="center"/>
    </xf>
    <xf numFmtId="0" fontId="132" fillId="0" borderId="0"/>
    <xf numFmtId="0" fontId="172" fillId="0" borderId="0"/>
    <xf numFmtId="0" fontId="27" fillId="48" borderId="0" applyNumberFormat="0" applyBorder="0" applyAlignment="0" applyProtection="0">
      <alignment vertical="center"/>
    </xf>
    <xf numFmtId="181" fontId="130" fillId="0" borderId="0" applyFont="0" applyFill="0" applyBorder="0" applyAlignment="0" applyProtection="0"/>
    <xf numFmtId="0" fontId="143" fillId="0" borderId="0"/>
    <xf numFmtId="0" fontId="132" fillId="0" borderId="0"/>
    <xf numFmtId="0" fontId="136" fillId="0" borderId="0" applyNumberFormat="0" applyFill="0" applyBorder="0" applyAlignment="0" applyProtection="0">
      <alignment vertical="center"/>
    </xf>
    <xf numFmtId="0" fontId="164" fillId="0" borderId="0"/>
    <xf numFmtId="0" fontId="199" fillId="0" borderId="196" applyNumberFormat="0" applyFill="0" applyAlignment="0" applyProtection="0">
      <alignment vertical="center"/>
    </xf>
    <xf numFmtId="183" fontId="112" fillId="0" borderId="0" applyFill="0" applyBorder="0" applyAlignment="0"/>
    <xf numFmtId="0" fontId="147" fillId="27" borderId="0" applyNumberFormat="0" applyBorder="0" applyAlignment="0" applyProtection="0">
      <alignment vertical="center"/>
    </xf>
    <xf numFmtId="17" fontId="122" fillId="0" borderId="0" applyNumberFormat="0" applyFont="0" applyFill="0" applyBorder="0" applyAlignment="0" applyProtection="0">
      <alignment horizontal="right"/>
    </xf>
    <xf numFmtId="0" fontId="143" fillId="0" borderId="0"/>
    <xf numFmtId="0" fontId="0" fillId="0" borderId="0">
      <alignment vertical="center"/>
    </xf>
    <xf numFmtId="0" fontId="149" fillId="0" borderId="183" applyNumberFormat="0" applyFill="0" applyAlignment="0" applyProtection="0">
      <alignment vertical="center"/>
    </xf>
    <xf numFmtId="0" fontId="132" fillId="0" borderId="0"/>
    <xf numFmtId="0" fontId="120" fillId="0" borderId="0"/>
    <xf numFmtId="0" fontId="111" fillId="43" borderId="0" applyNumberFormat="0" applyBorder="0" applyAlignment="0" applyProtection="0">
      <alignment vertical="center"/>
    </xf>
    <xf numFmtId="0" fontId="132" fillId="0" borderId="0"/>
    <xf numFmtId="197" fontId="122" fillId="0" borderId="0" applyFill="0" applyBorder="0" applyAlignment="0"/>
    <xf numFmtId="0" fontId="0" fillId="0" borderId="0"/>
    <xf numFmtId="0" fontId="27" fillId="0" borderId="0">
      <alignment vertical="center"/>
    </xf>
    <xf numFmtId="0" fontId="159" fillId="2" borderId="186" applyNumberFormat="0" applyAlignment="0" applyProtection="0">
      <alignment vertical="center"/>
    </xf>
    <xf numFmtId="0" fontId="0" fillId="0" borderId="0">
      <alignment vertical="center"/>
    </xf>
    <xf numFmtId="0" fontId="180" fillId="0" borderId="0" applyNumberFormat="0" applyFill="0" applyBorder="0" applyAlignment="0" applyProtection="0"/>
    <xf numFmtId="43" fontId="27" fillId="0" borderId="0" applyFont="0" applyFill="0" applyBorder="0" applyAlignment="0" applyProtection="0">
      <alignment vertical="center"/>
    </xf>
    <xf numFmtId="0" fontId="27" fillId="55" borderId="0" applyNumberFormat="0" applyBorder="0" applyAlignment="0" applyProtection="0">
      <alignment vertical="center"/>
    </xf>
    <xf numFmtId="0" fontId="202" fillId="26" borderId="0" applyNumberFormat="0" applyBorder="0" applyAlignment="0" applyProtection="0">
      <alignment vertical="center"/>
    </xf>
    <xf numFmtId="10" fontId="132" fillId="0" borderId="0" applyFont="0" applyFill="0" applyBorder="0" applyAlignment="0" applyProtection="0"/>
    <xf numFmtId="0" fontId="220" fillId="50" borderId="0" applyNumberFormat="0" applyBorder="0" applyAlignment="0" applyProtection="0"/>
    <xf numFmtId="0" fontId="155" fillId="46" borderId="184" applyNumberFormat="0" applyAlignment="0" applyProtection="0">
      <alignment vertical="center"/>
    </xf>
    <xf numFmtId="9" fontId="222" fillId="0" borderId="0" applyFont="0" applyFill="0" applyBorder="0" applyAlignment="0" applyProtection="0"/>
    <xf numFmtId="0" fontId="164" fillId="0" borderId="0"/>
    <xf numFmtId="0" fontId="120" fillId="0" borderId="0"/>
    <xf numFmtId="0" fontId="219" fillId="0" borderId="0" applyNumberFormat="0" applyFill="0" applyBorder="0" applyAlignment="0" applyProtection="0">
      <alignment vertical="top"/>
      <protection locked="0"/>
    </xf>
    <xf numFmtId="0" fontId="136" fillId="0" borderId="0" applyNumberFormat="0" applyFill="0" applyBorder="0" applyAlignment="0" applyProtection="0">
      <alignment vertical="center"/>
    </xf>
    <xf numFmtId="0" fontId="133" fillId="41" borderId="179" applyNumberFormat="0" applyAlignment="0" applyProtection="0">
      <alignment vertical="center"/>
    </xf>
    <xf numFmtId="0" fontId="109" fillId="0" borderId="0"/>
    <xf numFmtId="0" fontId="111" fillId="57" borderId="0" applyNumberFormat="0" applyBorder="0" applyAlignment="0" applyProtection="0">
      <alignment vertical="center"/>
    </xf>
    <xf numFmtId="0" fontId="111" fillId="37" borderId="0" applyNumberFormat="0" applyBorder="0" applyAlignment="0" applyProtection="0">
      <alignment vertical="center"/>
    </xf>
    <xf numFmtId="0" fontId="120" fillId="0" borderId="0">
      <alignment vertical="center"/>
    </xf>
    <xf numFmtId="0" fontId="119" fillId="0" borderId="0"/>
    <xf numFmtId="0" fontId="167" fillId="0" borderId="0"/>
    <xf numFmtId="0" fontId="111" fillId="43" borderId="0" applyNumberFormat="0" applyBorder="0" applyAlignment="0" applyProtection="0">
      <alignment vertical="center"/>
    </xf>
    <xf numFmtId="0" fontId="140" fillId="0" borderId="0"/>
    <xf numFmtId="0" fontId="132" fillId="0" borderId="0"/>
    <xf numFmtId="0" fontId="187" fillId="0" borderId="0">
      <alignment horizontal="left"/>
    </xf>
    <xf numFmtId="0" fontId="175" fillId="0" borderId="0"/>
    <xf numFmtId="0" fontId="122" fillId="0" borderId="0"/>
    <xf numFmtId="0" fontId="173" fillId="0" borderId="0"/>
    <xf numFmtId="0" fontId="132" fillId="0" borderId="0"/>
    <xf numFmtId="0" fontId="147" fillId="27" borderId="0" applyNumberFormat="0" applyBorder="0" applyAlignment="0" applyProtection="0">
      <alignment vertical="center"/>
    </xf>
    <xf numFmtId="0" fontId="173" fillId="0" borderId="0"/>
    <xf numFmtId="0" fontId="132" fillId="0" borderId="0"/>
    <xf numFmtId="0" fontId="27" fillId="68" borderId="0" applyNumberFormat="0" applyBorder="0" applyAlignment="0" applyProtection="0">
      <alignment vertical="center"/>
    </xf>
    <xf numFmtId="0" fontId="119" fillId="0" borderId="0"/>
    <xf numFmtId="0" fontId="198" fillId="0" borderId="0"/>
    <xf numFmtId="0" fontId="27" fillId="68" borderId="0" applyNumberFormat="0" applyBorder="0" applyAlignment="0" applyProtection="0">
      <alignment vertical="center"/>
    </xf>
    <xf numFmtId="0" fontId="27" fillId="44" borderId="180" applyNumberFormat="0" applyFont="0" applyAlignment="0" applyProtection="0">
      <alignment vertical="center"/>
    </xf>
    <xf numFmtId="0" fontId="132" fillId="0" borderId="0"/>
    <xf numFmtId="0" fontId="172" fillId="0" borderId="0"/>
    <xf numFmtId="0" fontId="173" fillId="0" borderId="0"/>
    <xf numFmtId="2" fontId="165" fillId="0" borderId="0" applyProtection="0"/>
    <xf numFmtId="0" fontId="119" fillId="0" borderId="0"/>
    <xf numFmtId="0" fontId="122" fillId="0" borderId="0"/>
    <xf numFmtId="0" fontId="210" fillId="50" borderId="0" applyNumberFormat="0" applyBorder="0" applyAlignment="0" applyProtection="0">
      <alignment vertical="center"/>
    </xf>
    <xf numFmtId="0" fontId="132" fillId="0" borderId="0"/>
    <xf numFmtId="0" fontId="200" fillId="0" borderId="0" applyNumberFormat="0" applyFill="0" applyBorder="0" applyAlignment="0" applyProtection="0">
      <alignment vertical="top"/>
      <protection locked="0"/>
    </xf>
    <xf numFmtId="49" fontId="112" fillId="0" borderId="0" applyFill="0" applyBorder="0" applyAlignment="0"/>
    <xf numFmtId="0" fontId="26" fillId="0" borderId="0">
      <alignment vertical="center"/>
    </xf>
    <xf numFmtId="0" fontId="111" fillId="24" borderId="0" applyNumberFormat="0" applyBorder="0" applyAlignment="0" applyProtection="0">
      <alignment vertical="center"/>
    </xf>
    <xf numFmtId="0" fontId="136" fillId="0" borderId="0" applyNumberFormat="0" applyFill="0" applyBorder="0" applyAlignment="0" applyProtection="0">
      <alignment vertical="center"/>
    </xf>
    <xf numFmtId="0" fontId="203" fillId="0" borderId="3">
      <alignment horizontal="left" vertical="center"/>
    </xf>
    <xf numFmtId="0" fontId="132" fillId="44" borderId="180" applyNumberFormat="0" applyFont="0" applyAlignment="0" applyProtection="0"/>
    <xf numFmtId="0" fontId="140" fillId="0" borderId="0"/>
    <xf numFmtId="0" fontId="145" fillId="2" borderId="0" applyNumberFormat="0" applyBorder="0" applyAlignment="0" applyProtection="0"/>
    <xf numFmtId="0" fontId="176" fillId="2" borderId="0" applyNumberFormat="0" applyBorder="0" applyAlignment="0" applyProtection="0"/>
    <xf numFmtId="0" fontId="27" fillId="64" borderId="0" applyNumberFormat="0" applyBorder="0" applyAlignment="0" applyProtection="0">
      <alignment vertical="center"/>
    </xf>
    <xf numFmtId="0" fontId="173" fillId="0" borderId="0"/>
    <xf numFmtId="0" fontId="159" fillId="2" borderId="186" applyNumberFormat="0" applyAlignment="0" applyProtection="0">
      <alignment vertical="center"/>
    </xf>
    <xf numFmtId="195" fontId="132" fillId="0" borderId="0" applyFont="0" applyFill="0" applyBorder="0" applyAlignment="0" applyProtection="0"/>
    <xf numFmtId="0" fontId="122" fillId="0" borderId="0"/>
    <xf numFmtId="0" fontId="190" fillId="0" borderId="0" applyNumberFormat="0" applyFill="0" applyBorder="0" applyAlignment="0" applyProtection="0">
      <alignment vertical="center"/>
    </xf>
    <xf numFmtId="0" fontId="119" fillId="0" borderId="0"/>
    <xf numFmtId="49" fontId="124" fillId="0" borderId="0"/>
    <xf numFmtId="0" fontId="157" fillId="0" borderId="0" applyNumberFormat="0" applyFill="0" applyBorder="0" applyAlignment="0" applyProtection="0">
      <alignment vertical="center"/>
    </xf>
    <xf numFmtId="0" fontId="173" fillId="0" borderId="0"/>
    <xf numFmtId="38" fontId="113" fillId="0" borderId="0" applyFont="0" applyFill="0" applyBorder="0" applyAlignment="0" applyProtection="0"/>
    <xf numFmtId="0" fontId="173" fillId="0" borderId="0"/>
    <xf numFmtId="197" fontId="122" fillId="0" borderId="0" applyFill="0" applyBorder="0" applyAlignment="0"/>
    <xf numFmtId="0" fontId="158" fillId="51" borderId="0" applyNumberFormat="0" applyBorder="0" applyAlignment="0" applyProtection="0">
      <alignment vertical="center"/>
    </xf>
    <xf numFmtId="0" fontId="119" fillId="0" borderId="0"/>
    <xf numFmtId="0" fontId="0" fillId="0" borderId="0">
      <alignment vertical="center"/>
    </xf>
    <xf numFmtId="196" fontId="132" fillId="0" borderId="0" applyFont="0" applyFill="0" applyBorder="0" applyAlignment="0" applyProtection="0"/>
    <xf numFmtId="0" fontId="158" fillId="51" borderId="0" applyNumberFormat="0" applyBorder="0" applyAlignment="0" applyProtection="0">
      <alignment vertical="center"/>
    </xf>
    <xf numFmtId="0" fontId="173" fillId="0" borderId="0"/>
    <xf numFmtId="0" fontId="175" fillId="0" borderId="0" applyBorder="0"/>
    <xf numFmtId="0" fontId="173" fillId="0" borderId="0"/>
    <xf numFmtId="0" fontId="132" fillId="0" borderId="0"/>
    <xf numFmtId="0" fontId="111" fillId="63" borderId="0" applyNumberFormat="0" applyBorder="0" applyAlignment="0" applyProtection="0">
      <alignment vertical="center"/>
    </xf>
    <xf numFmtId="0" fontId="111" fillId="49" borderId="0" applyNumberFormat="0" applyBorder="0" applyAlignment="0" applyProtection="0">
      <alignment vertical="center"/>
    </xf>
    <xf numFmtId="0" fontId="0" fillId="0" borderId="0">
      <alignment vertical="center"/>
    </xf>
    <xf numFmtId="0" fontId="111" fillId="63" borderId="0" applyNumberFormat="0" applyBorder="0" applyAlignment="0" applyProtection="0">
      <alignment vertical="center"/>
    </xf>
    <xf numFmtId="0" fontId="149" fillId="0" borderId="183" applyNumberFormat="0" applyFill="0" applyAlignment="0" applyProtection="0">
      <alignment vertical="center"/>
    </xf>
    <xf numFmtId="0" fontId="172" fillId="0" borderId="0"/>
    <xf numFmtId="0" fontId="191" fillId="2" borderId="184" applyNumberFormat="0" applyAlignment="0" applyProtection="0">
      <alignment vertical="center"/>
    </xf>
    <xf numFmtId="0" fontId="132" fillId="0" borderId="0"/>
    <xf numFmtId="0" fontId="157" fillId="0" borderId="0" applyNumberFormat="0" applyFill="0" applyBorder="0" applyAlignment="0" applyProtection="0">
      <alignment vertical="center"/>
    </xf>
    <xf numFmtId="0" fontId="0" fillId="0" borderId="0">
      <alignment vertical="center"/>
    </xf>
    <xf numFmtId="0" fontId="203" fillId="0" borderId="27" applyNumberFormat="0" applyAlignment="0" applyProtection="0">
      <alignment horizontal="left" vertical="center"/>
    </xf>
    <xf numFmtId="0" fontId="119" fillId="0" borderId="0"/>
    <xf numFmtId="0" fontId="173" fillId="0" borderId="0"/>
    <xf numFmtId="0" fontId="173" fillId="0" borderId="0"/>
    <xf numFmtId="0" fontId="218" fillId="7" borderId="186" applyNumberFormat="0" applyAlignment="0" applyProtection="0"/>
    <xf numFmtId="0" fontId="122" fillId="0" borderId="0"/>
    <xf numFmtId="0" fontId="109" fillId="0" borderId="0"/>
    <xf numFmtId="189" fontId="122" fillId="0" borderId="0" applyFill="0" applyBorder="0" applyAlignment="0"/>
    <xf numFmtId="0" fontId="173" fillId="0" borderId="0"/>
    <xf numFmtId="0" fontId="191" fillId="2" borderId="184" applyNumberFormat="0" applyAlignment="0" applyProtection="0">
      <alignment vertical="center"/>
    </xf>
    <xf numFmtId="0" fontId="145" fillId="63" borderId="0" applyNumberFormat="0" applyBorder="0" applyAlignment="0" applyProtection="0"/>
    <xf numFmtId="49" fontId="124" fillId="7" borderId="67">
      <alignment horizontal="center"/>
    </xf>
    <xf numFmtId="0" fontId="122" fillId="0" borderId="0"/>
    <xf numFmtId="0" fontId="176" fillId="44" borderId="0" applyNumberFormat="0" applyBorder="0" applyAlignment="0" applyProtection="0"/>
    <xf numFmtId="0" fontId="176" fillId="46" borderId="0" applyNumberFormat="0" applyBorder="0" applyAlignment="0" applyProtection="0"/>
    <xf numFmtId="0" fontId="119" fillId="0" borderId="0"/>
    <xf numFmtId="0" fontId="203" fillId="0" borderId="0" applyNumberFormat="0" applyFill="0" applyBorder="0" applyAlignment="0" applyProtection="0"/>
    <xf numFmtId="0" fontId="122" fillId="0" borderId="0"/>
    <xf numFmtId="0" fontId="111" fillId="58" borderId="0" applyNumberFormat="0" applyBorder="0" applyAlignment="0" applyProtection="0">
      <alignment vertical="center"/>
    </xf>
    <xf numFmtId="0" fontId="0" fillId="0" borderId="0">
      <alignment vertical="center"/>
    </xf>
    <xf numFmtId="0" fontId="111" fillId="37" borderId="0" applyNumberFormat="0" applyBorder="0" applyAlignment="0" applyProtection="0">
      <alignment vertical="center"/>
    </xf>
    <xf numFmtId="0" fontId="172" fillId="0" borderId="0"/>
    <xf numFmtId="0" fontId="119" fillId="0" borderId="0"/>
    <xf numFmtId="0" fontId="155" fillId="46" borderId="184" applyNumberFormat="0" applyAlignment="0" applyProtection="0">
      <alignment vertical="center"/>
    </xf>
    <xf numFmtId="0" fontId="132" fillId="0" borderId="0" applyFont="0" applyFill="0" applyBorder="0" applyAlignment="0" applyProtection="0"/>
    <xf numFmtId="0" fontId="119" fillId="0" borderId="0"/>
    <xf numFmtId="0" fontId="122" fillId="0" borderId="0"/>
    <xf numFmtId="0" fontId="217" fillId="0" borderId="0" applyNumberFormat="0" applyFill="0" applyBorder="0" applyAlignment="0" applyProtection="0"/>
    <xf numFmtId="0" fontId="132" fillId="0" borderId="0"/>
    <xf numFmtId="0" fontId="111" fillId="63" borderId="0" applyNumberFormat="0" applyBorder="0" applyAlignment="0" applyProtection="0">
      <alignment vertical="center"/>
    </xf>
    <xf numFmtId="0" fontId="0" fillId="0" borderId="0">
      <alignment vertical="center"/>
    </xf>
    <xf numFmtId="0" fontId="136" fillId="0" borderId="0" applyNumberFormat="0" applyFill="0" applyBorder="0" applyAlignment="0" applyProtection="0">
      <alignment vertical="center"/>
    </xf>
    <xf numFmtId="0" fontId="132" fillId="0" borderId="0"/>
    <xf numFmtId="0" fontId="182" fillId="0" borderId="0" applyNumberFormat="0" applyFill="0" applyBorder="0" applyAlignment="0" applyProtection="0"/>
    <xf numFmtId="0" fontId="132" fillId="0" borderId="0"/>
    <xf numFmtId="0" fontId="176" fillId="0" borderId="0"/>
    <xf numFmtId="0" fontId="177" fillId="56" borderId="0" applyNumberFormat="0" applyBorder="0" applyAlignment="0" applyProtection="0">
      <alignment vertical="center"/>
    </xf>
    <xf numFmtId="0" fontId="132" fillId="0" borderId="0"/>
    <xf numFmtId="0" fontId="132" fillId="0" borderId="0"/>
    <xf numFmtId="188" fontId="132" fillId="0" borderId="0" applyFont="0" applyFill="0" applyBorder="0" applyAlignment="0" applyProtection="0"/>
    <xf numFmtId="0" fontId="132" fillId="0" borderId="0"/>
    <xf numFmtId="0" fontId="122" fillId="0" borderId="0"/>
    <xf numFmtId="0" fontId="228" fillId="0" borderId="0"/>
    <xf numFmtId="0" fontId="199" fillId="0" borderId="196" applyNumberFormat="0" applyFill="0" applyAlignment="0" applyProtection="0">
      <alignment vertical="center"/>
    </xf>
    <xf numFmtId="0" fontId="119" fillId="0" borderId="0"/>
    <xf numFmtId="0" fontId="119" fillId="0" borderId="0"/>
    <xf numFmtId="0" fontId="122" fillId="0" borderId="0"/>
    <xf numFmtId="0" fontId="180" fillId="0" borderId="0" applyNumberFormat="0" applyFill="0" applyBorder="0" applyAlignment="0" applyProtection="0"/>
    <xf numFmtId="0" fontId="172" fillId="0" borderId="0"/>
    <xf numFmtId="0" fontId="111" fillId="48" borderId="0" applyNumberFormat="0" applyBorder="0" applyAlignment="0" applyProtection="0">
      <alignment vertical="center"/>
    </xf>
    <xf numFmtId="0" fontId="176" fillId="64" borderId="0" applyNumberFormat="0" applyBorder="0" applyAlignment="0" applyProtection="0"/>
    <xf numFmtId="0" fontId="111" fillId="48" borderId="0" applyNumberFormat="0" applyBorder="0" applyAlignment="0" applyProtection="0">
      <alignment vertical="center"/>
    </xf>
    <xf numFmtId="0" fontId="176" fillId="46" borderId="0" applyNumberFormat="0" applyBorder="0" applyAlignment="0" applyProtection="0"/>
    <xf numFmtId="0" fontId="27" fillId="54" borderId="0" applyNumberFormat="0" applyBorder="0" applyAlignment="0" applyProtection="0">
      <alignment vertical="center"/>
    </xf>
    <xf numFmtId="0" fontId="111" fillId="49" borderId="0" applyNumberFormat="0" applyBorder="0" applyAlignment="0" applyProtection="0">
      <alignment vertical="center"/>
    </xf>
    <xf numFmtId="0" fontId="110" fillId="69" borderId="0" applyNumberFormat="0" applyBorder="0" applyAlignment="0" applyProtection="0">
      <alignment vertical="center"/>
    </xf>
    <xf numFmtId="0" fontId="27" fillId="66" borderId="0" applyNumberFormat="0" applyBorder="0" applyAlignment="0" applyProtection="0">
      <alignment vertical="center"/>
    </xf>
    <xf numFmtId="0" fontId="122" fillId="0" borderId="0"/>
    <xf numFmtId="0" fontId="132" fillId="0" borderId="0"/>
    <xf numFmtId="0" fontId="27" fillId="68" borderId="0" applyNumberFormat="0" applyBorder="0" applyAlignment="0" applyProtection="0">
      <alignment vertical="center"/>
    </xf>
    <xf numFmtId="0" fontId="132" fillId="0" borderId="0"/>
    <xf numFmtId="0" fontId="176" fillId="7" borderId="0" applyNumberFormat="0" applyBorder="0" applyAlignment="0" applyProtection="0"/>
    <xf numFmtId="0" fontId="111" fillId="57" borderId="0" applyNumberFormat="0" applyBorder="0" applyAlignment="0" applyProtection="0">
      <alignment vertical="center"/>
    </xf>
    <xf numFmtId="205" fontId="122" fillId="0" borderId="0" applyFill="0" applyBorder="0" applyAlignment="0"/>
    <xf numFmtId="0" fontId="176" fillId="66" borderId="0" applyNumberFormat="0" applyBorder="0" applyAlignment="0" applyProtection="0"/>
    <xf numFmtId="0" fontId="176" fillId="46" borderId="0" applyNumberFormat="0" applyBorder="0" applyAlignment="0" applyProtection="0"/>
    <xf numFmtId="0" fontId="196" fillId="0" borderId="0" applyNumberFormat="0" applyFill="0" applyBorder="0" applyAlignment="0" applyProtection="0">
      <alignment vertical="top"/>
      <protection locked="0"/>
    </xf>
    <xf numFmtId="0" fontId="109" fillId="0" borderId="0"/>
    <xf numFmtId="0" fontId="27" fillId="54" borderId="0" applyNumberFormat="0" applyBorder="0" applyAlignment="0" applyProtection="0">
      <alignment vertical="center"/>
    </xf>
    <xf numFmtId="0" fontId="109" fillId="0" borderId="0"/>
    <xf numFmtId="0" fontId="27" fillId="35" borderId="0" applyNumberFormat="0" applyBorder="0" applyAlignment="0" applyProtection="0">
      <alignment vertical="center"/>
    </xf>
    <xf numFmtId="0" fontId="27" fillId="50" borderId="0" applyNumberFormat="0" applyBorder="0" applyAlignment="0" applyProtection="0">
      <alignment vertical="center"/>
    </xf>
    <xf numFmtId="0" fontId="132" fillId="0" borderId="0"/>
    <xf numFmtId="0" fontId="159" fillId="2" borderId="186" applyNumberFormat="0" applyAlignment="0" applyProtection="0">
      <alignment vertical="center"/>
    </xf>
    <xf numFmtId="0" fontId="128" fillId="0" borderId="0"/>
    <xf numFmtId="0" fontId="173" fillId="0" borderId="0"/>
    <xf numFmtId="0" fontId="27" fillId="66" borderId="0" applyNumberFormat="0" applyBorder="0" applyAlignment="0" applyProtection="0">
      <alignment vertical="center"/>
    </xf>
    <xf numFmtId="0" fontId="159" fillId="2" borderId="186" applyNumberFormat="0" applyAlignment="0" applyProtection="0">
      <alignment vertical="center"/>
    </xf>
    <xf numFmtId="0" fontId="140" fillId="0" borderId="0"/>
    <xf numFmtId="0" fontId="27" fillId="46" borderId="0" applyNumberFormat="0" applyBorder="0" applyAlignment="0" applyProtection="0">
      <alignment vertical="center"/>
    </xf>
    <xf numFmtId="0" fontId="122" fillId="0" borderId="0"/>
    <xf numFmtId="0" fontId="176" fillId="48" borderId="0" applyNumberFormat="0" applyBorder="0" applyAlignment="0" applyProtection="0"/>
    <xf numFmtId="0" fontId="140" fillId="0" borderId="0"/>
    <xf numFmtId="0" fontId="145" fillId="43" borderId="0" applyNumberFormat="0" applyBorder="0" applyAlignment="0" applyProtection="0"/>
    <xf numFmtId="0" fontId="191" fillId="2" borderId="184" applyNumberFormat="0" applyAlignment="0" applyProtection="0">
      <alignment vertical="center"/>
    </xf>
    <xf numFmtId="0" fontId="27" fillId="58" borderId="0" applyNumberFormat="0" applyBorder="0" applyAlignment="0" applyProtection="0">
      <alignment vertical="center"/>
    </xf>
    <xf numFmtId="0" fontId="176" fillId="27" borderId="0" applyNumberFormat="0" applyBorder="0" applyAlignment="0" applyProtection="0"/>
    <xf numFmtId="0" fontId="145" fillId="46" borderId="0" applyNumberFormat="0" applyBorder="0" applyAlignment="0" applyProtection="0"/>
    <xf numFmtId="0" fontId="111" fillId="52" borderId="0" applyNumberFormat="0" applyBorder="0" applyAlignment="0" applyProtection="0">
      <alignment vertical="center"/>
    </xf>
    <xf numFmtId="0" fontId="140" fillId="0" borderId="0">
      <alignment vertical="center"/>
    </xf>
    <xf numFmtId="0" fontId="27" fillId="64" borderId="0" applyNumberFormat="0" applyBorder="0" applyAlignment="0" applyProtection="0">
      <alignment vertical="center"/>
    </xf>
    <xf numFmtId="0" fontId="27" fillId="64" borderId="0" applyNumberFormat="0" applyBorder="0" applyAlignment="0" applyProtection="0">
      <alignment vertical="center"/>
    </xf>
    <xf numFmtId="0" fontId="27" fillId="58" borderId="0" applyNumberFormat="0" applyBorder="0" applyAlignment="0" applyProtection="0">
      <alignment vertical="center"/>
    </xf>
    <xf numFmtId="0" fontId="145" fillId="43" borderId="0" applyNumberFormat="0" applyBorder="0" applyAlignment="0" applyProtection="0"/>
    <xf numFmtId="0" fontId="27" fillId="64" borderId="0" applyNumberFormat="0" applyBorder="0" applyAlignment="0" applyProtection="0">
      <alignment vertical="center"/>
    </xf>
    <xf numFmtId="44" fontId="0" fillId="0" borderId="0" applyFont="0" applyFill="0" applyBorder="0" applyAlignment="0" applyProtection="0">
      <alignment vertical="center"/>
    </xf>
    <xf numFmtId="205" fontId="122" fillId="0" borderId="0" applyFill="0" applyBorder="0" applyAlignment="0"/>
    <xf numFmtId="0" fontId="111" fillId="49" borderId="0" applyNumberFormat="0" applyBorder="0" applyAlignment="0" applyProtection="0">
      <alignment vertical="center"/>
    </xf>
    <xf numFmtId="0" fontId="111" fillId="48" borderId="0" applyNumberFormat="0" applyBorder="0" applyAlignment="0" applyProtection="0">
      <alignment vertical="center"/>
    </xf>
    <xf numFmtId="0" fontId="215" fillId="0" borderId="198" applyNumberFormat="0" applyFill="0" applyAlignment="0" applyProtection="0">
      <alignment vertical="center"/>
    </xf>
    <xf numFmtId="191" fontId="130" fillId="0" borderId="0" applyFont="0" applyFill="0" applyBorder="0" applyAlignment="0" applyProtection="0"/>
    <xf numFmtId="0" fontId="111" fillId="49" borderId="0" applyNumberFormat="0" applyBorder="0" applyAlignment="0" applyProtection="0">
      <alignment vertical="center"/>
    </xf>
    <xf numFmtId="0" fontId="111" fillId="43" borderId="0" applyNumberFormat="0" applyBorder="0" applyAlignment="0" applyProtection="0">
      <alignment vertical="center"/>
    </xf>
    <xf numFmtId="0" fontId="146" fillId="0" borderId="182" applyNumberFormat="0" applyFill="0" applyAlignment="0" applyProtection="0">
      <alignment vertical="center"/>
    </xf>
    <xf numFmtId="0" fontId="111" fillId="58" borderId="0" applyNumberFormat="0" applyBorder="0" applyAlignment="0" applyProtection="0">
      <alignment vertical="center"/>
    </xf>
    <xf numFmtId="0" fontId="140" fillId="0" borderId="194"/>
    <xf numFmtId="0" fontId="140" fillId="0" borderId="0">
      <alignment vertical="center"/>
    </xf>
    <xf numFmtId="0" fontId="145" fillId="27" borderId="0" applyNumberFormat="0" applyBorder="0" applyAlignment="0" applyProtection="0"/>
    <xf numFmtId="0" fontId="146" fillId="0" borderId="182" applyNumberFormat="0" applyFill="0" applyAlignment="0" applyProtection="0">
      <alignment vertical="center"/>
    </xf>
    <xf numFmtId="0" fontId="140" fillId="0" borderId="194"/>
    <xf numFmtId="0" fontId="111" fillId="58" borderId="0" applyNumberFormat="0" applyBorder="0" applyAlignment="0" applyProtection="0">
      <alignment vertical="center"/>
    </xf>
    <xf numFmtId="0" fontId="111" fillId="43" borderId="0" applyNumberFormat="0" applyBorder="0" applyAlignment="0" applyProtection="0">
      <alignment vertical="center"/>
    </xf>
    <xf numFmtId="0" fontId="27" fillId="50" borderId="0" applyNumberFormat="0" applyBorder="0" applyAlignment="0" applyProtection="0">
      <alignment vertical="center"/>
    </xf>
    <xf numFmtId="0" fontId="111" fillId="61" borderId="0" applyNumberFormat="0" applyBorder="0" applyAlignment="0" applyProtection="0">
      <alignment vertical="center"/>
    </xf>
    <xf numFmtId="0" fontId="111" fillId="63" borderId="0" applyNumberFormat="0" applyBorder="0" applyAlignment="0" applyProtection="0">
      <alignment vertical="center"/>
    </xf>
    <xf numFmtId="0" fontId="120" fillId="0" borderId="0"/>
    <xf numFmtId="0" fontId="111" fillId="63" borderId="0" applyNumberFormat="0" applyBorder="0" applyAlignment="0" applyProtection="0">
      <alignment vertical="center"/>
    </xf>
    <xf numFmtId="0" fontId="140" fillId="0" borderId="0"/>
    <xf numFmtId="0" fontId="111" fillId="61" borderId="0" applyNumberFormat="0" applyBorder="0" applyAlignment="0" applyProtection="0">
      <alignment vertical="center"/>
    </xf>
    <xf numFmtId="0" fontId="111" fillId="61" borderId="0" applyNumberFormat="0" applyBorder="0" applyAlignment="0" applyProtection="0">
      <alignment vertical="center"/>
    </xf>
    <xf numFmtId="0" fontId="145" fillId="43" borderId="0" applyNumberFormat="0" applyBorder="0" applyAlignment="0" applyProtection="0"/>
    <xf numFmtId="0" fontId="111" fillId="57" borderId="0" applyNumberFormat="0" applyBorder="0" applyAlignment="0" applyProtection="0">
      <alignment vertical="center"/>
    </xf>
    <xf numFmtId="9" fontId="140" fillId="0" borderId="0" applyFont="0" applyFill="0" applyBorder="0" applyAlignment="0" applyProtection="0"/>
    <xf numFmtId="0" fontId="176" fillId="2" borderId="0" applyNumberFormat="0" applyBorder="0" applyAlignment="0" applyProtection="0"/>
    <xf numFmtId="0" fontId="111" fillId="48" borderId="0" applyNumberFormat="0" applyBorder="0" applyAlignment="0" applyProtection="0">
      <alignment vertical="center"/>
    </xf>
    <xf numFmtId="0" fontId="111" fillId="52" borderId="0" applyNumberFormat="0" applyBorder="0" applyAlignment="0" applyProtection="0">
      <alignment vertical="center"/>
    </xf>
    <xf numFmtId="0" fontId="176" fillId="7" borderId="0" applyNumberFormat="0" applyBorder="0" applyAlignment="0" applyProtection="0"/>
    <xf numFmtId="0" fontId="0" fillId="0" borderId="0">
      <alignment vertical="center"/>
    </xf>
    <xf numFmtId="0" fontId="132" fillId="0" borderId="0"/>
    <xf numFmtId="0" fontId="111" fillId="43" borderId="0" applyNumberFormat="0" applyBorder="0" applyAlignment="0" applyProtection="0">
      <alignment vertical="center"/>
    </xf>
    <xf numFmtId="0" fontId="175" fillId="0" borderId="0"/>
    <xf numFmtId="4" fontId="186" fillId="62" borderId="0" applyNumberFormat="0" applyBorder="0" applyAlignment="0" applyProtection="0">
      <alignment horizontal="left"/>
    </xf>
    <xf numFmtId="0" fontId="111" fillId="43" borderId="0" applyNumberFormat="0" applyBorder="0" applyAlignment="0" applyProtection="0">
      <alignment vertical="center"/>
    </xf>
    <xf numFmtId="0" fontId="111" fillId="61" borderId="0" applyNumberFormat="0" applyBorder="0" applyAlignment="0" applyProtection="0">
      <alignment vertical="center"/>
    </xf>
    <xf numFmtId="0" fontId="119" fillId="0" borderId="0"/>
    <xf numFmtId="0" fontId="111" fillId="61" borderId="0" applyNumberFormat="0" applyBorder="0" applyAlignment="0" applyProtection="0">
      <alignment vertical="center"/>
    </xf>
    <xf numFmtId="0" fontId="146" fillId="0" borderId="182" applyNumberFormat="0" applyFill="0" applyAlignment="0" applyProtection="0">
      <alignment vertical="center"/>
    </xf>
    <xf numFmtId="0" fontId="111" fillId="49" borderId="0" applyNumberFormat="0" applyBorder="0" applyAlignment="0" applyProtection="0">
      <alignment vertical="center"/>
    </xf>
    <xf numFmtId="0" fontId="157" fillId="0" borderId="185" applyNumberFormat="0" applyFill="0" applyAlignment="0" applyProtection="0">
      <alignment vertical="center"/>
    </xf>
    <xf numFmtId="0" fontId="184" fillId="0" borderId="0">
      <alignment horizontal="left" vertical="center"/>
    </xf>
    <xf numFmtId="0" fontId="140" fillId="0" borderId="0"/>
    <xf numFmtId="0" fontId="111" fillId="49" borderId="0" applyNumberFormat="0" applyBorder="0" applyAlignment="0" applyProtection="0">
      <alignment vertical="center"/>
    </xf>
    <xf numFmtId="0" fontId="132" fillId="0" borderId="0"/>
    <xf numFmtId="196" fontId="132" fillId="0" borderId="0" applyFont="0" applyFill="0" applyBorder="0" applyAlignment="0" applyProtection="0"/>
    <xf numFmtId="0" fontId="184" fillId="0" borderId="0">
      <alignment horizontal="left" vertical="center"/>
    </xf>
    <xf numFmtId="0" fontId="140" fillId="0" borderId="0"/>
    <xf numFmtId="0" fontId="157" fillId="0" borderId="185" applyNumberFormat="0" applyFill="0" applyAlignment="0" applyProtection="0">
      <alignment vertical="center"/>
    </xf>
    <xf numFmtId="192" fontId="132" fillId="0" borderId="0" applyFont="0" applyFill="0" applyBorder="0" applyAlignment="0" applyProtection="0"/>
    <xf numFmtId="0" fontId="145" fillId="24" borderId="0" applyNumberFormat="0" applyBorder="0" applyAlignment="0" applyProtection="0"/>
    <xf numFmtId="0" fontId="145" fillId="60" borderId="0" applyNumberFormat="0" applyBorder="0" applyAlignment="0" applyProtection="0"/>
    <xf numFmtId="0" fontId="143" fillId="0" borderId="0" applyFont="0" applyFill="0" applyBorder="0" applyAlignment="0" applyProtection="0"/>
    <xf numFmtId="0" fontId="27" fillId="35" borderId="0" applyNumberFormat="0" applyBorder="0" applyAlignment="0" applyProtection="0">
      <alignment vertical="center"/>
    </xf>
    <xf numFmtId="0" fontId="111" fillId="43" borderId="0" applyNumberFormat="0" applyBorder="0" applyAlignment="0" applyProtection="0">
      <alignment vertical="center"/>
    </xf>
    <xf numFmtId="4" fontId="186" fillId="62" borderId="0" applyNumberFormat="0" applyBorder="0" applyAlignment="0" applyProtection="0">
      <alignment horizontal="left"/>
    </xf>
    <xf numFmtId="0" fontId="111" fillId="49" borderId="0" applyNumberFormat="0" applyBorder="0" applyAlignment="0" applyProtection="0">
      <alignment vertical="center"/>
    </xf>
    <xf numFmtId="37" fontId="205" fillId="0" borderId="0"/>
    <xf numFmtId="4" fontId="186" fillId="62" borderId="0" applyNumberFormat="0" applyBorder="0" applyAlignment="0" applyProtection="0">
      <alignment horizontal="left"/>
    </xf>
    <xf numFmtId="0" fontId="140" fillId="0" borderId="0"/>
    <xf numFmtId="0" fontId="212" fillId="35" borderId="0" applyNumberFormat="0" applyBorder="0" applyAlignment="0" applyProtection="0"/>
    <xf numFmtId="0" fontId="122" fillId="0" borderId="0"/>
    <xf numFmtId="0" fontId="183" fillId="35" borderId="0" applyNumberFormat="0" applyBorder="0" applyAlignment="0" applyProtection="0">
      <alignment vertical="center"/>
    </xf>
    <xf numFmtId="0" fontId="192" fillId="0" borderId="0">
      <alignment vertical="center" wrapText="1"/>
    </xf>
    <xf numFmtId="0" fontId="157" fillId="0" borderId="185" applyNumberFormat="0" applyFill="0" applyAlignment="0" applyProtection="0">
      <alignment vertical="center"/>
    </xf>
    <xf numFmtId="0" fontId="120" fillId="0" borderId="0">
      <alignment vertical="center"/>
    </xf>
    <xf numFmtId="0" fontId="213" fillId="0" borderId="0" applyNumberFormat="0" applyFill="0" applyBorder="0" applyAlignment="0" applyProtection="0">
      <alignment vertical="top"/>
      <protection locked="0"/>
    </xf>
    <xf numFmtId="0" fontId="132" fillId="0" borderId="0" applyFont="0" applyFill="0" applyBorder="0" applyAlignment="0" applyProtection="0"/>
    <xf numFmtId="202" fontId="124" fillId="0" borderId="0" applyBorder="0">
      <alignment horizontal="right"/>
    </xf>
    <xf numFmtId="0" fontId="142" fillId="46" borderId="193" applyNumberFormat="0" applyFont="0" applyBorder="0" applyAlignment="0" applyProtection="0">
      <alignment horizontal="right" vertical="center"/>
    </xf>
    <xf numFmtId="0" fontId="229" fillId="0" borderId="0"/>
    <xf numFmtId="205" fontId="122" fillId="0" borderId="0" applyFill="0" applyBorder="0" applyAlignment="0"/>
    <xf numFmtId="190" fontId="122" fillId="0" borderId="0" applyFill="0" applyBorder="0" applyAlignment="0"/>
    <xf numFmtId="0" fontId="182" fillId="0" borderId="192" applyNumberFormat="0" applyFill="0" applyAlignment="0" applyProtection="0"/>
    <xf numFmtId="0" fontId="119" fillId="0" borderId="0"/>
    <xf numFmtId="197" fontId="122" fillId="0" borderId="0" applyFill="0" applyBorder="0" applyAlignment="0"/>
    <xf numFmtId="0" fontId="132" fillId="0" borderId="0"/>
    <xf numFmtId="0" fontId="206" fillId="7" borderId="184" applyNumberFormat="0" applyAlignment="0" applyProtection="0"/>
    <xf numFmtId="0" fontId="132" fillId="0" borderId="0"/>
    <xf numFmtId="9" fontId="130" fillId="0" borderId="116" applyNumberFormat="0" applyBorder="0"/>
    <xf numFmtId="193" fontId="122" fillId="0" borderId="0" applyFill="0" applyBorder="0" applyAlignment="0"/>
    <xf numFmtId="189" fontId="122" fillId="0" borderId="0" applyFont="0" applyFill="0" applyBorder="0" applyAlignment="0" applyProtection="0"/>
    <xf numFmtId="0" fontId="120" fillId="0" borderId="0">
      <alignment vertical="center"/>
    </xf>
    <xf numFmtId="205" fontId="122" fillId="0" borderId="0" applyFont="0" applyFill="0" applyBorder="0" applyAlignment="0" applyProtection="0"/>
    <xf numFmtId="0" fontId="181" fillId="0" borderId="1">
      <alignment horizontal="center" vertical="top" wrapText="1"/>
    </xf>
    <xf numFmtId="0" fontId="165" fillId="0" borderId="0" applyProtection="0"/>
    <xf numFmtId="0" fontId="167" fillId="0" borderId="0">
      <alignment vertical="center"/>
    </xf>
    <xf numFmtId="0" fontId="164" fillId="0" borderId="0"/>
    <xf numFmtId="0" fontId="132" fillId="0" borderId="0"/>
    <xf numFmtId="0" fontId="132" fillId="0" borderId="0"/>
    <xf numFmtId="0" fontId="136" fillId="0" borderId="0" applyNumberFormat="0" applyFill="0" applyBorder="0" applyAlignment="0" applyProtection="0">
      <alignment vertical="center"/>
    </xf>
    <xf numFmtId="0" fontId="111" fillId="24" borderId="0" applyNumberFormat="0" applyBorder="0" applyAlignment="0" applyProtection="0">
      <alignment vertical="center"/>
    </xf>
    <xf numFmtId="0" fontId="111" fillId="58" borderId="0" applyNumberFormat="0" applyBorder="0" applyAlignment="0" applyProtection="0">
      <alignment vertical="center"/>
    </xf>
    <xf numFmtId="0" fontId="181" fillId="0" borderId="1">
      <alignment horizontal="center" vertical="top" wrapText="1"/>
      <protection locked="0"/>
    </xf>
    <xf numFmtId="38" fontId="174" fillId="2" borderId="0" applyNumberFormat="0" applyBorder="0" applyAlignment="0" applyProtection="0"/>
    <xf numFmtId="179" fontId="124" fillId="0" borderId="0" applyFill="0" applyBorder="0"/>
    <xf numFmtId="0" fontId="179" fillId="53" borderId="0"/>
    <xf numFmtId="0" fontId="178" fillId="0" borderId="0" applyNumberFormat="0" applyFill="0" applyBorder="0" applyAlignment="0" applyProtection="0"/>
    <xf numFmtId="0" fontId="111" fillId="48" borderId="0" applyNumberFormat="0" applyBorder="0" applyAlignment="0" applyProtection="0">
      <alignment vertical="center"/>
    </xf>
    <xf numFmtId="0" fontId="178" fillId="0" borderId="0" applyProtection="0"/>
    <xf numFmtId="204" fontId="132" fillId="0" borderId="0" applyFont="0" applyFill="0" applyBorder="0" applyAlignment="0" applyProtection="0"/>
    <xf numFmtId="0" fontId="175" fillId="0" borderId="0" applyBorder="0"/>
    <xf numFmtId="0" fontId="27" fillId="55" borderId="0" applyNumberFormat="0" applyBorder="0" applyAlignment="0" applyProtection="0">
      <alignment vertical="center"/>
    </xf>
    <xf numFmtId="205" fontId="122" fillId="0" borderId="0" applyFill="0" applyBorder="0" applyAlignment="0"/>
    <xf numFmtId="0" fontId="175" fillId="0" borderId="0" applyBorder="0"/>
    <xf numFmtId="0" fontId="150" fillId="50" borderId="0" applyNumberFormat="0" applyBorder="0" applyAlignment="0" applyProtection="0">
      <alignment vertical="center"/>
    </xf>
    <xf numFmtId="10" fontId="174" fillId="44" borderId="1" applyNumberFormat="0" applyBorder="0" applyAlignment="0" applyProtection="0"/>
    <xf numFmtId="0" fontId="188" fillId="46" borderId="184" applyNumberFormat="0" applyAlignment="0" applyProtection="0"/>
    <xf numFmtId="0" fontId="184" fillId="0" borderId="0">
      <alignment horizontal="left" vertical="center"/>
    </xf>
    <xf numFmtId="0" fontId="175" fillId="0" borderId="0"/>
    <xf numFmtId="0" fontId="109" fillId="0" borderId="0"/>
    <xf numFmtId="0" fontId="109" fillId="0" borderId="0"/>
    <xf numFmtId="0" fontId="109" fillId="0" borderId="0"/>
    <xf numFmtId="0" fontId="216" fillId="0" borderId="182" applyNumberFormat="0" applyFill="0" applyAlignment="0" applyProtection="0"/>
    <xf numFmtId="4" fontId="201" fillId="0" borderId="0">
      <alignment horizontal="right"/>
    </xf>
    <xf numFmtId="191" fontId="130" fillId="0" borderId="0" applyFont="0" applyFill="0" applyBorder="0" applyAlignment="0" applyProtection="0"/>
    <xf numFmtId="197" fontId="122" fillId="0" borderId="0" applyFont="0" applyFill="0" applyBorder="0" applyAlignment="0" applyProtection="0"/>
    <xf numFmtId="0" fontId="125" fillId="35" borderId="0" applyNumberFormat="0" applyBorder="0" applyAlignment="0" applyProtection="0">
      <alignment vertical="center"/>
    </xf>
    <xf numFmtId="0" fontId="221" fillId="27" borderId="0" applyNumberFormat="0" applyBorder="0" applyAlignment="0" applyProtection="0"/>
    <xf numFmtId="0" fontId="172" fillId="0" borderId="0"/>
    <xf numFmtId="0" fontId="140" fillId="0" borderId="0"/>
    <xf numFmtId="204" fontId="132" fillId="0" borderId="0" applyFont="0" applyFill="0" applyBorder="0" applyAlignment="0" applyProtection="0"/>
    <xf numFmtId="0" fontId="171" fillId="0" borderId="0"/>
    <xf numFmtId="201" fontId="122" fillId="0" borderId="0" applyFont="0" applyFill="0" applyBorder="0" applyAlignment="0" applyProtection="0"/>
    <xf numFmtId="0" fontId="140" fillId="44" borderId="180" applyNumberFormat="0" applyFont="0" applyAlignment="0" applyProtection="0">
      <alignment vertical="center"/>
    </xf>
    <xf numFmtId="205" fontId="122" fillId="0" borderId="0" applyFill="0" applyBorder="0" applyAlignment="0"/>
    <xf numFmtId="0" fontId="170" fillId="41" borderId="1" applyNumberFormat="0" applyFont="0" applyBorder="0" applyAlignment="0" applyProtection="0">
      <alignment horizontal="right" vertical="center"/>
    </xf>
    <xf numFmtId="0" fontId="169" fillId="0" borderId="0" applyNumberFormat="0" applyFill="0" applyBorder="0" applyAlignment="0" applyProtection="0">
      <alignment vertical="top"/>
      <protection locked="0"/>
    </xf>
    <xf numFmtId="0" fontId="156" fillId="0" borderId="0"/>
    <xf numFmtId="189" fontId="122" fillId="0" borderId="0" applyFill="0" applyBorder="0" applyAlignment="0"/>
    <xf numFmtId="0" fontId="164" fillId="0" borderId="0"/>
    <xf numFmtId="0" fontId="210" fillId="50" borderId="0" applyNumberFormat="0" applyBorder="0" applyAlignment="0" applyProtection="0">
      <alignment vertical="center"/>
    </xf>
    <xf numFmtId="0" fontId="143" fillId="0" borderId="0" applyFont="0" applyFill="0" applyBorder="0" applyAlignment="0" applyProtection="0"/>
    <xf numFmtId="197" fontId="122" fillId="0" borderId="0" applyFill="0" applyBorder="0" applyAlignment="0"/>
    <xf numFmtId="204" fontId="132" fillId="0" borderId="0" applyFont="0" applyFill="0" applyBorder="0" applyAlignment="0" applyProtection="0"/>
    <xf numFmtId="4" fontId="187" fillId="0" borderId="0">
      <alignment horizontal="right"/>
    </xf>
    <xf numFmtId="0" fontId="168" fillId="0" borderId="31">
      <alignment horizontal="center"/>
    </xf>
    <xf numFmtId="49" fontId="140" fillId="0" borderId="0" applyFont="0"/>
    <xf numFmtId="0" fontId="168" fillId="0" borderId="0" applyNumberFormat="0" applyFill="0" applyBorder="0" applyAlignment="0" applyProtection="0"/>
    <xf numFmtId="0" fontId="120" fillId="0" borderId="0"/>
    <xf numFmtId="198" fontId="122" fillId="0" borderId="0" applyFill="0" applyBorder="0" applyAlignment="0"/>
    <xf numFmtId="0" fontId="165" fillId="0" borderId="190" applyProtection="0"/>
    <xf numFmtId="0" fontId="164" fillId="0" borderId="189"/>
    <xf numFmtId="0" fontId="120" fillId="0" borderId="0">
      <alignment vertical="center"/>
    </xf>
    <xf numFmtId="0" fontId="124" fillId="0" borderId="0" applyFill="0" applyBorder="0" applyAlignment="0">
      <alignment vertical="center"/>
    </xf>
    <xf numFmtId="0" fontId="154" fillId="0" borderId="0"/>
    <xf numFmtId="178" fontId="227" fillId="0" borderId="0" applyFont="0" applyFill="0" applyBorder="0" applyAlignment="0" applyProtection="0"/>
    <xf numFmtId="0" fontId="109" fillId="0" borderId="0"/>
    <xf numFmtId="0" fontId="120" fillId="0" borderId="0">
      <alignment vertical="center"/>
    </xf>
    <xf numFmtId="0" fontId="157" fillId="0" borderId="185" applyNumberFormat="0" applyFill="0" applyAlignment="0" applyProtection="0">
      <alignment vertical="center"/>
    </xf>
    <xf numFmtId="0" fontId="162" fillId="0" borderId="0" applyNumberFormat="0" applyFill="0" applyBorder="0" applyAlignment="0" applyProtection="0"/>
    <xf numFmtId="0" fontId="161" fillId="0" borderId="188" applyNumberFormat="0" applyFill="0" applyAlignment="0" applyProtection="0">
      <alignment vertical="center"/>
    </xf>
    <xf numFmtId="0" fontId="199" fillId="0" borderId="196" applyNumberFormat="0" applyFill="0" applyAlignment="0" applyProtection="0">
      <alignment vertical="center"/>
    </xf>
    <xf numFmtId="0" fontId="160" fillId="0" borderId="187" applyNumberFormat="0" applyFill="0" applyAlignment="0" applyProtection="0">
      <alignment vertical="center"/>
    </xf>
    <xf numFmtId="0" fontId="168" fillId="0" borderId="0" applyNumberFormat="0" applyFill="0" applyBorder="0" applyAlignment="0" applyProtection="0"/>
    <xf numFmtId="0" fontId="145" fillId="37" borderId="0" applyNumberFormat="0" applyBorder="0" applyAlignment="0" applyProtection="0"/>
    <xf numFmtId="0" fontId="149" fillId="0" borderId="183" applyNumberFormat="0" applyFill="0" applyAlignment="0" applyProtection="0">
      <alignment vertical="center"/>
    </xf>
    <xf numFmtId="0" fontId="149" fillId="0" borderId="183" applyNumberFormat="0" applyFill="0" applyAlignment="0" applyProtection="0">
      <alignment vertical="center"/>
    </xf>
    <xf numFmtId="14" fontId="124" fillId="0" borderId="0"/>
    <xf numFmtId="0" fontId="157" fillId="0" borderId="0" applyNumberFormat="0" applyFill="0" applyBorder="0" applyAlignment="0" applyProtection="0">
      <alignment vertical="center"/>
    </xf>
    <xf numFmtId="0" fontId="157" fillId="0" borderId="0" applyNumberFormat="0" applyFill="0" applyBorder="0" applyAlignment="0" applyProtection="0">
      <alignment vertical="center"/>
    </xf>
    <xf numFmtId="0" fontId="176" fillId="0" borderId="0"/>
    <xf numFmtId="40" fontId="130" fillId="0" borderId="0" applyFont="0" applyFill="0" applyBorder="0" applyAlignment="0" applyProtection="0"/>
    <xf numFmtId="0" fontId="132" fillId="0" borderId="0"/>
    <xf numFmtId="0" fontId="193" fillId="0" borderId="0" applyNumberFormat="0" applyFill="0" applyBorder="0" applyAlignment="0" applyProtection="0">
      <alignment vertical="center"/>
    </xf>
    <xf numFmtId="0" fontId="111" fillId="52" borderId="0" applyNumberFormat="0" applyBorder="0" applyAlignment="0" applyProtection="0">
      <alignment vertical="center"/>
    </xf>
    <xf numFmtId="0" fontId="159" fillId="2" borderId="186" applyNumberFormat="0" applyAlignment="0" applyProtection="0">
      <alignment vertical="center"/>
    </xf>
    <xf numFmtId="0" fontId="140" fillId="0" borderId="0">
      <alignment vertical="center"/>
    </xf>
    <xf numFmtId="0" fontId="27" fillId="68" borderId="0" applyNumberFormat="0" applyBorder="0" applyAlignment="0" applyProtection="0">
      <alignment vertical="center"/>
    </xf>
    <xf numFmtId="0" fontId="183" fillId="35" borderId="0" applyNumberFormat="0" applyBorder="0" applyAlignment="0" applyProtection="0">
      <alignment vertical="center"/>
    </xf>
    <xf numFmtId="0" fontId="125" fillId="35" borderId="0" applyNumberFormat="0" applyBorder="0" applyAlignment="0" applyProtection="0">
      <alignment vertical="center"/>
    </xf>
    <xf numFmtId="0" fontId="125" fillId="35" borderId="0" applyNumberFormat="0" applyBorder="0" applyAlignment="0" applyProtection="0">
      <alignment vertical="center"/>
    </xf>
    <xf numFmtId="0" fontId="125" fillId="35" borderId="0" applyNumberFormat="0" applyBorder="0" applyAlignment="0" applyProtection="0">
      <alignment vertical="center"/>
    </xf>
    <xf numFmtId="0" fontId="120" fillId="0" borderId="0">
      <alignment vertical="center"/>
    </xf>
    <xf numFmtId="0" fontId="120" fillId="0" borderId="0">
      <alignment vertical="center"/>
    </xf>
    <xf numFmtId="0" fontId="0" fillId="0" borderId="0">
      <alignment vertical="center"/>
    </xf>
    <xf numFmtId="0" fontId="140" fillId="0" borderId="0"/>
    <xf numFmtId="0" fontId="158" fillId="51" borderId="0" applyNumberFormat="0" applyBorder="0" applyAlignment="0" applyProtection="0">
      <alignment vertical="center"/>
    </xf>
    <xf numFmtId="0" fontId="157" fillId="0" borderId="185" applyNumberFormat="0" applyFill="0" applyAlignment="0" applyProtection="0">
      <alignment vertical="center"/>
    </xf>
    <xf numFmtId="0" fontId="120" fillId="0" borderId="0">
      <alignment vertical="center"/>
    </xf>
    <xf numFmtId="0" fontId="128" fillId="0" borderId="0"/>
    <xf numFmtId="0" fontId="109" fillId="0" borderId="0"/>
    <xf numFmtId="193" fontId="122" fillId="0" borderId="0" applyFont="0" applyFill="0" applyBorder="0" applyAlignment="0" applyProtection="0"/>
    <xf numFmtId="0" fontId="156" fillId="0" borderId="0"/>
    <xf numFmtId="0" fontId="109" fillId="0" borderId="0"/>
    <xf numFmtId="0" fontId="140" fillId="0" borderId="0"/>
    <xf numFmtId="0" fontId="140" fillId="0" borderId="0">
      <alignment vertical="center"/>
    </xf>
    <xf numFmtId="0" fontId="27" fillId="0" borderId="0" applyNumberFormat="0" applyFill="0" applyBorder="0" applyProtection="0">
      <alignment vertical="center"/>
    </xf>
    <xf numFmtId="200" fontId="172" fillId="0" borderId="0" applyFont="0" applyFill="0" applyBorder="0" applyAlignment="0" applyProtection="0"/>
    <xf numFmtId="0" fontId="120" fillId="0" borderId="0">
      <alignment vertical="center"/>
    </xf>
    <xf numFmtId="0" fontId="109" fillId="0" borderId="0"/>
    <xf numFmtId="0" fontId="154" fillId="0" borderId="0">
      <alignment vertical="top" wrapText="1"/>
    </xf>
    <xf numFmtId="0" fontId="26" fillId="0" borderId="0">
      <alignment vertical="center"/>
    </xf>
    <xf numFmtId="0" fontId="153" fillId="0" borderId="0" applyNumberFormat="0" applyFill="0" applyBorder="0" applyAlignment="0" applyProtection="0">
      <alignment vertical="top"/>
      <protection locked="0"/>
    </xf>
    <xf numFmtId="0" fontId="195" fillId="67" borderId="195" applyNumberFormat="0" applyAlignment="0" applyProtection="0">
      <alignment vertical="center"/>
    </xf>
    <xf numFmtId="0" fontId="132" fillId="0" borderId="0" applyNumberFormat="0" applyFont="0" applyFill="0" applyBorder="0" applyAlignment="0" applyProtection="0"/>
    <xf numFmtId="0" fontId="0" fillId="0" borderId="0">
      <alignment vertical="center"/>
    </xf>
    <xf numFmtId="0" fontId="109" fillId="0" borderId="0"/>
    <xf numFmtId="0" fontId="152" fillId="0" borderId="0" applyNumberFormat="0" applyFill="0" applyBorder="0" applyAlignment="0" applyProtection="0">
      <alignment vertical="top"/>
      <protection locked="0"/>
    </xf>
    <xf numFmtId="0" fontId="185" fillId="0" borderId="0">
      <alignment vertical="center"/>
    </xf>
    <xf numFmtId="0" fontId="27" fillId="0" borderId="0" applyNumberFormat="0" applyFill="0" applyBorder="0" applyProtection="0">
      <alignment vertical="center"/>
    </xf>
    <xf numFmtId="0" fontId="140" fillId="0" borderId="0">
      <alignment vertical="center"/>
    </xf>
    <xf numFmtId="0" fontId="191" fillId="2" borderId="184" applyNumberFormat="0" applyAlignment="0" applyProtection="0">
      <alignment vertical="center"/>
    </xf>
    <xf numFmtId="0" fontId="120" fillId="0" borderId="0">
      <alignment vertical="center"/>
    </xf>
    <xf numFmtId="0" fontId="167" fillId="53" borderId="1">
      <protection locked="0"/>
    </xf>
    <xf numFmtId="0" fontId="151" fillId="0" borderId="0" applyNumberFormat="0" applyFill="0" applyBorder="0" applyAlignment="0" applyProtection="0">
      <alignment vertical="center"/>
    </xf>
    <xf numFmtId="0" fontId="0" fillId="0" borderId="0">
      <alignment vertical="center"/>
    </xf>
    <xf numFmtId="38" fontId="140" fillId="0" borderId="0" applyFont="0" applyFill="0" applyBorder="0" applyAlignment="0" applyProtection="0"/>
    <xf numFmtId="189" fontId="122" fillId="0" borderId="0" applyFill="0" applyBorder="0" applyAlignment="0"/>
    <xf numFmtId="0" fontId="166" fillId="0" borderId="0">
      <alignment horizontal="left"/>
    </xf>
    <xf numFmtId="195" fontId="132" fillId="0" borderId="0" applyFont="0" applyFill="0" applyBorder="0" applyAlignment="0" applyProtection="0"/>
    <xf numFmtId="0" fontId="120" fillId="0" borderId="0">
      <alignment vertical="center"/>
    </xf>
    <xf numFmtId="196" fontId="132" fillId="0" borderId="0" applyFont="0" applyFill="0" applyBorder="0" applyAlignment="0" applyProtection="0"/>
    <xf numFmtId="0" fontId="109" fillId="0" borderId="0"/>
    <xf numFmtId="0" fontId="140" fillId="0" borderId="0">
      <alignment vertical="center"/>
    </xf>
    <xf numFmtId="0" fontId="120" fillId="0" borderId="0">
      <alignment vertical="center"/>
    </xf>
    <xf numFmtId="0" fontId="132" fillId="0" borderId="0"/>
    <xf numFmtId="0" fontId="0" fillId="0" borderId="0">
      <alignment vertical="center"/>
    </xf>
    <xf numFmtId="0" fontId="120" fillId="0" borderId="0"/>
    <xf numFmtId="0" fontId="120" fillId="0" borderId="0">
      <alignment vertical="center"/>
    </xf>
    <xf numFmtId="184" fontId="132" fillId="0" borderId="0"/>
    <xf numFmtId="0" fontId="210" fillId="50" borderId="0" applyNumberFormat="0" applyBorder="0" applyAlignment="0" applyProtection="0">
      <alignment vertical="center"/>
    </xf>
    <xf numFmtId="201" fontId="122" fillId="0" borderId="0" applyFill="0" applyBorder="0" applyAlignment="0"/>
    <xf numFmtId="0" fontId="150" fillId="50" borderId="0" applyNumberFormat="0" applyBorder="0" applyAlignment="0" applyProtection="0">
      <alignment vertical="center"/>
    </xf>
    <xf numFmtId="0" fontId="149" fillId="0" borderId="183" applyNumberFormat="0" applyFill="0" applyAlignment="0" applyProtection="0">
      <alignment vertical="center"/>
    </xf>
    <xf numFmtId="0" fontId="210" fillId="50" borderId="0" applyNumberFormat="0" applyBorder="0" applyAlignment="0" applyProtection="0">
      <alignment vertical="center"/>
    </xf>
    <xf numFmtId="0" fontId="148" fillId="41" borderId="179" applyNumberFormat="0" applyAlignment="0" applyProtection="0"/>
    <xf numFmtId="0" fontId="191" fillId="2" borderId="184" applyNumberFormat="0" applyAlignment="0" applyProtection="0">
      <alignment vertical="center"/>
    </xf>
    <xf numFmtId="0" fontId="194" fillId="0" borderId="0"/>
    <xf numFmtId="0" fontId="147" fillId="27" borderId="0" applyNumberFormat="0" applyBorder="0" applyAlignment="0" applyProtection="0">
      <alignment vertical="center"/>
    </xf>
    <xf numFmtId="189" fontId="122" fillId="0" borderId="0" applyFill="0" applyBorder="0" applyAlignment="0"/>
    <xf numFmtId="0" fontId="146" fillId="0" borderId="182" applyNumberFormat="0" applyFill="0" applyAlignment="0" applyProtection="0">
      <alignment vertical="center"/>
    </xf>
    <xf numFmtId="0" fontId="120" fillId="0" borderId="0"/>
    <xf numFmtId="0" fontId="111" fillId="49" borderId="0" applyNumberFormat="0" applyBorder="0" applyAlignment="0" applyProtection="0">
      <alignment vertical="center"/>
    </xf>
    <xf numFmtId="40" fontId="113" fillId="0" borderId="0" applyFont="0" applyFill="0" applyBorder="0" applyAlignment="0" applyProtection="0"/>
    <xf numFmtId="43" fontId="27" fillId="0" borderId="0" applyFont="0" applyFill="0" applyBorder="0" applyAlignment="0" applyProtection="0">
      <alignment vertical="center"/>
    </xf>
    <xf numFmtId="0" fontId="111" fillId="24" borderId="0" applyNumberFormat="0" applyBorder="0" applyAlignment="0" applyProtection="0">
      <alignment vertical="center"/>
    </xf>
    <xf numFmtId="0" fontId="26" fillId="0" borderId="0" applyBorder="0">
      <alignment vertical="center"/>
    </xf>
    <xf numFmtId="0" fontId="145" fillId="48" borderId="0" applyNumberFormat="0" applyBorder="0" applyAlignment="0" applyProtection="0"/>
    <xf numFmtId="0" fontId="144" fillId="47" borderId="177" applyNumberFormat="0" applyAlignment="0" applyProtection="0">
      <alignment vertical="center"/>
    </xf>
    <xf numFmtId="0" fontId="143" fillId="0" borderId="0" applyFont="0" applyFill="0" applyBorder="0" applyAlignment="0" applyProtection="0"/>
    <xf numFmtId="49" fontId="142" fillId="46" borderId="181" applyNumberFormat="0" applyFont="0" applyBorder="0" applyAlignment="0" applyProtection="0">
      <alignment vertical="top"/>
    </xf>
    <xf numFmtId="0" fontId="133" fillId="41" borderId="179" applyNumberFormat="0" applyAlignment="0" applyProtection="0">
      <alignment vertical="center"/>
    </xf>
    <xf numFmtId="0" fontId="146" fillId="0" borderId="182" applyNumberFormat="0" applyFill="0" applyAlignment="0" applyProtection="0">
      <alignment vertical="center"/>
    </xf>
    <xf numFmtId="0" fontId="165" fillId="0" borderId="0" applyProtection="0"/>
    <xf numFmtId="43" fontId="27" fillId="0" borderId="0" applyFont="0" applyFill="0" applyBorder="0" applyAlignment="0" applyProtection="0">
      <alignment vertical="center"/>
    </xf>
    <xf numFmtId="0" fontId="111" fillId="37" borderId="0" applyNumberFormat="0" applyBorder="0" applyAlignment="0" applyProtection="0">
      <alignment vertical="center"/>
    </xf>
    <xf numFmtId="185" fontId="172" fillId="0" borderId="0" applyFont="0" applyFill="0" applyBorder="0" applyAlignment="0" applyProtection="0"/>
    <xf numFmtId="0" fontId="165" fillId="0" borderId="0"/>
    <xf numFmtId="0" fontId="27" fillId="2" borderId="0" applyNumberFormat="0" applyBorder="0" applyAlignment="0" applyProtection="0">
      <alignment vertical="center"/>
    </xf>
    <xf numFmtId="0" fontId="202" fillId="26" borderId="0" applyNumberFormat="0" applyBorder="0" applyAlignment="0" applyProtection="0">
      <alignment vertical="center"/>
    </xf>
    <xf numFmtId="0" fontId="110" fillId="65" borderId="0" applyNumberFormat="0" applyBorder="0" applyAlignment="0" applyProtection="0">
      <alignment vertical="center"/>
    </xf>
    <xf numFmtId="0" fontId="155" fillId="46" borderId="184" applyNumberFormat="0" applyAlignment="0" applyProtection="0">
      <alignment vertical="center"/>
    </xf>
    <xf numFmtId="0" fontId="136" fillId="0" borderId="0" applyNumberFormat="0" applyFill="0" applyBorder="0" applyAlignment="0" applyProtection="0">
      <alignment vertical="center"/>
    </xf>
    <xf numFmtId="202" fontId="124" fillId="0" borderId="0" applyFill="0" applyBorder="0"/>
    <xf numFmtId="0" fontId="118" fillId="45" borderId="0" applyNumberFormat="0" applyBorder="0" applyAlignment="0" applyProtection="0">
      <alignment vertical="center"/>
    </xf>
    <xf numFmtId="0" fontId="109" fillId="0" borderId="0"/>
    <xf numFmtId="207" fontId="109" fillId="0" borderId="0"/>
    <xf numFmtId="14" fontId="211" fillId="0" borderId="0" applyNumberFormat="0" applyFill="0" applyBorder="0" applyAlignment="0" applyProtection="0">
      <alignment horizontal="center"/>
    </xf>
    <xf numFmtId="49" fontId="140" fillId="0" borderId="0" applyFont="0"/>
    <xf numFmtId="187" fontId="124" fillId="7" borderId="67">
      <alignment horizontal="right"/>
    </xf>
    <xf numFmtId="0" fontId="122" fillId="0" borderId="0"/>
    <xf numFmtId="0" fontId="163" fillId="0" borderId="0" applyNumberFormat="0" applyFill="0" applyBorder="0" applyAlignment="0" applyProtection="0">
      <alignment vertical="center"/>
    </xf>
    <xf numFmtId="0" fontId="140" fillId="44" borderId="180" applyNumberFormat="0" applyFont="0" applyAlignment="0" applyProtection="0">
      <alignment vertical="center"/>
    </xf>
    <xf numFmtId="0" fontId="214" fillId="0" borderId="0">
      <alignment vertical="center"/>
    </xf>
    <xf numFmtId="180" fontId="132" fillId="0" borderId="0" applyFont="0" applyFill="0" applyBorder="0" applyAlignment="0" applyProtection="0"/>
    <xf numFmtId="0" fontId="141" fillId="0" borderId="0"/>
    <xf numFmtId="0" fontId="27" fillId="0" borderId="0">
      <alignment vertical="center"/>
    </xf>
    <xf numFmtId="0" fontId="118" fillId="13" borderId="0" applyNumberFormat="0" applyBorder="0" applyAlignment="0" applyProtection="0">
      <alignment vertical="center"/>
    </xf>
    <xf numFmtId="43" fontId="0" fillId="0" borderId="0" applyFont="0" applyFill="0" applyBorder="0" applyAlignment="0" applyProtection="0">
      <alignment vertical="center"/>
    </xf>
    <xf numFmtId="186" fontId="197" fillId="0" borderId="0" applyFont="0" applyFill="0" applyBorder="0" applyAlignment="0" applyProtection="0"/>
    <xf numFmtId="0" fontId="133" fillId="41" borderId="179" applyNumberFormat="0" applyAlignment="0" applyProtection="0">
      <alignment vertical="center"/>
    </xf>
    <xf numFmtId="0" fontId="138" fillId="2" borderId="0" applyNumberFormat="0" applyAlignment="0"/>
    <xf numFmtId="0" fontId="111" fillId="43" borderId="0" applyNumberFormat="0" applyBorder="0" applyAlignment="0" applyProtection="0">
      <alignment vertical="center"/>
    </xf>
    <xf numFmtId="0" fontId="140" fillId="0" borderId="0"/>
    <xf numFmtId="0" fontId="139" fillId="0" borderId="0"/>
    <xf numFmtId="0" fontId="110" fillId="70" borderId="0" applyNumberFormat="0" applyBorder="0" applyAlignment="0" applyProtection="0">
      <alignment vertical="center"/>
    </xf>
    <xf numFmtId="9" fontId="0" fillId="0" borderId="0" applyFont="0" applyFill="0" applyBorder="0" applyAlignment="0" applyProtection="0">
      <alignment vertical="center"/>
    </xf>
    <xf numFmtId="0" fontId="127" fillId="0" borderId="0"/>
    <xf numFmtId="0" fontId="138" fillId="0" borderId="0"/>
    <xf numFmtId="0" fontId="208" fillId="51" borderId="0" applyNumberFormat="0" applyBorder="0" applyAlignment="0" applyProtection="0">
      <alignment vertical="center"/>
    </xf>
    <xf numFmtId="0" fontId="137" fillId="42" borderId="0" applyNumberFormat="0" applyBorder="0" applyAlignment="0" applyProtection="0">
      <alignment vertical="center"/>
    </xf>
    <xf numFmtId="0" fontId="136"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09" fillId="0" borderId="0"/>
    <xf numFmtId="179" fontId="124" fillId="0" borderId="0" applyFill="0" applyBorder="0"/>
    <xf numFmtId="0" fontId="132" fillId="0" borderId="0"/>
    <xf numFmtId="0" fontId="133" fillId="41" borderId="179" applyNumberFormat="0" applyAlignment="0" applyProtection="0">
      <alignment vertical="center"/>
    </xf>
    <xf numFmtId="0" fontId="118" fillId="40" borderId="0" applyNumberFormat="0" applyBorder="0" applyAlignment="0" applyProtection="0">
      <alignment vertical="center"/>
    </xf>
    <xf numFmtId="0" fontId="132" fillId="0" borderId="0"/>
    <xf numFmtId="49" fontId="124" fillId="0" borderId="67"/>
    <xf numFmtId="0" fontId="109" fillId="0" borderId="0"/>
    <xf numFmtId="0" fontId="131" fillId="0" borderId="0"/>
    <xf numFmtId="41" fontId="0" fillId="0" borderId="0" applyFont="0" applyFill="0" applyBorder="0" applyAlignment="0" applyProtection="0">
      <alignment vertical="center"/>
    </xf>
    <xf numFmtId="0" fontId="130" fillId="0" borderId="0" applyNumberFormat="0" applyFont="0" applyFill="0" applyBorder="0" applyAlignment="0" applyProtection="0">
      <alignment horizontal="left"/>
    </xf>
    <xf numFmtId="0" fontId="129" fillId="0" borderId="0"/>
    <xf numFmtId="0" fontId="128" fillId="0" borderId="0"/>
    <xf numFmtId="0" fontId="110" fillId="59" borderId="0" applyNumberFormat="0" applyBorder="0" applyAlignment="0" applyProtection="0">
      <alignment vertical="center"/>
    </xf>
    <xf numFmtId="0" fontId="120" fillId="0" borderId="0"/>
    <xf numFmtId="0" fontId="118" fillId="39" borderId="0" applyNumberFormat="0" applyBorder="0" applyAlignment="0" applyProtection="0">
      <alignment vertical="center"/>
    </xf>
    <xf numFmtId="0" fontId="110" fillId="38" borderId="0" applyNumberFormat="0" applyBorder="0" applyAlignment="0" applyProtection="0">
      <alignment vertical="center"/>
    </xf>
    <xf numFmtId="0" fontId="127" fillId="0" borderId="0">
      <alignment vertical="center"/>
    </xf>
    <xf numFmtId="0" fontId="111" fillId="37" borderId="0" applyNumberFormat="0" applyBorder="0" applyAlignment="0" applyProtection="0">
      <alignment vertical="center"/>
    </xf>
    <xf numFmtId="0" fontId="173" fillId="0" borderId="0"/>
    <xf numFmtId="0" fontId="111" fillId="57" borderId="0" applyNumberFormat="0" applyBorder="0" applyAlignment="0" applyProtection="0">
      <alignment vertical="center"/>
    </xf>
    <xf numFmtId="0" fontId="109" fillId="0" borderId="0"/>
    <xf numFmtId="0" fontId="118" fillId="36" borderId="0" applyNumberFormat="0" applyBorder="0" applyAlignment="0" applyProtection="0">
      <alignment vertical="center"/>
    </xf>
    <xf numFmtId="0" fontId="125" fillId="35" borderId="0" applyNumberFormat="0" applyBorder="0" applyAlignment="0" applyProtection="0">
      <alignment vertical="center"/>
    </xf>
    <xf numFmtId="14" fontId="124" fillId="0" borderId="0" applyFill="0" applyBorder="0"/>
    <xf numFmtId="0" fontId="109" fillId="0" borderId="0"/>
    <xf numFmtId="0" fontId="118" fillId="75" borderId="0" applyNumberFormat="0" applyBorder="0" applyAlignment="0" applyProtection="0">
      <alignment vertical="center"/>
    </xf>
    <xf numFmtId="41" fontId="120" fillId="0" borderId="0" applyFont="0" applyFill="0" applyBorder="0" applyAlignment="0" applyProtection="0"/>
    <xf numFmtId="0" fontId="110" fillId="72" borderId="0" applyNumberFormat="0" applyBorder="0" applyAlignment="0" applyProtection="0">
      <alignment vertical="center"/>
    </xf>
    <xf numFmtId="0" fontId="123" fillId="34" borderId="177" applyNumberFormat="0" applyAlignment="0" applyProtection="0">
      <alignment vertical="center"/>
    </xf>
    <xf numFmtId="0" fontId="120" fillId="0" borderId="0"/>
    <xf numFmtId="0" fontId="110" fillId="33" borderId="0" applyNumberFormat="0" applyBorder="0" applyAlignment="0" applyProtection="0">
      <alignment vertical="center"/>
    </xf>
    <xf numFmtId="0" fontId="109" fillId="0" borderId="0"/>
    <xf numFmtId="205" fontId="122" fillId="0" borderId="0" applyFill="0" applyBorder="0" applyAlignment="0"/>
    <xf numFmtId="0" fontId="118" fillId="31" borderId="0" applyNumberFormat="0" applyBorder="0" applyAlignment="0" applyProtection="0">
      <alignment vertical="center"/>
    </xf>
    <xf numFmtId="0" fontId="111" fillId="43" borderId="0" applyNumberFormat="0" applyBorder="0" applyAlignment="0" applyProtection="0">
      <alignment vertical="center"/>
    </xf>
    <xf numFmtId="0" fontId="126" fillId="0" borderId="178" applyNumberFormat="0" applyFill="0" applyAlignment="0" applyProtection="0">
      <alignment vertical="center"/>
    </xf>
    <xf numFmtId="0" fontId="111" fillId="37" borderId="0" applyNumberFormat="0" applyBorder="0" applyAlignment="0" applyProtection="0">
      <alignment vertical="center"/>
    </xf>
    <xf numFmtId="205" fontId="122" fillId="0" borderId="0" applyFill="0" applyBorder="0" applyAlignment="0"/>
    <xf numFmtId="0" fontId="110" fillId="73" borderId="0" applyNumberFormat="0" applyBorder="0" applyAlignment="0" applyProtection="0">
      <alignment vertical="center"/>
    </xf>
    <xf numFmtId="0" fontId="190" fillId="0" borderId="0" applyNumberFormat="0" applyFill="0" applyBorder="0" applyAlignment="0" applyProtection="0">
      <alignment vertical="center"/>
    </xf>
    <xf numFmtId="0" fontId="121" fillId="0" borderId="0" applyNumberFormat="0" applyFill="0" applyBorder="0" applyAlignment="0" applyProtection="0"/>
    <xf numFmtId="0" fontId="110" fillId="71" borderId="0" applyNumberFormat="0" applyBorder="0" applyAlignment="0" applyProtection="0">
      <alignment vertical="center"/>
    </xf>
    <xf numFmtId="0" fontId="118" fillId="32" borderId="0" applyNumberFormat="0" applyBorder="0" applyAlignment="0" applyProtection="0">
      <alignment vertical="center"/>
    </xf>
    <xf numFmtId="0" fontId="226" fillId="0" borderId="0"/>
    <xf numFmtId="0" fontId="223" fillId="0" borderId="178" applyNumberFormat="0" applyFill="0" applyAlignment="0" applyProtection="0">
      <alignment vertical="center"/>
    </xf>
    <xf numFmtId="207" fontId="109" fillId="0" borderId="0"/>
    <xf numFmtId="0" fontId="157" fillId="0" borderId="0" applyNumberFormat="0" applyFill="0" applyBorder="0" applyAlignment="0" applyProtection="0">
      <alignment vertical="center"/>
    </xf>
    <xf numFmtId="189" fontId="122" fillId="0" borderId="0" applyFill="0" applyBorder="0" applyAlignment="0"/>
    <xf numFmtId="43" fontId="120" fillId="0" borderId="0" applyFont="0" applyFill="0" applyBorder="0" applyAlignment="0" applyProtection="0"/>
    <xf numFmtId="0" fontId="110" fillId="30" borderId="0" applyNumberFormat="0" applyBorder="0" applyAlignment="0" applyProtection="0">
      <alignment vertical="center"/>
    </xf>
    <xf numFmtId="0" fontId="118" fillId="9" borderId="0" applyNumberFormat="0" applyBorder="0" applyAlignment="0" applyProtection="0">
      <alignment vertical="center"/>
    </xf>
    <xf numFmtId="0" fontId="119" fillId="0" borderId="0"/>
    <xf numFmtId="0" fontId="134" fillId="0" borderId="191" applyNumberFormat="0" applyFill="0" applyAlignment="0" applyProtection="0">
      <alignment vertical="center"/>
    </xf>
    <xf numFmtId="0" fontId="119" fillId="0" borderId="0"/>
    <xf numFmtId="0" fontId="209" fillId="47" borderId="197" applyNumberFormat="0" applyAlignment="0" applyProtection="0">
      <alignment vertical="center"/>
    </xf>
    <xf numFmtId="0" fontId="118" fillId="29" borderId="0" applyNumberFormat="0" applyBorder="0" applyAlignment="0" applyProtection="0">
      <alignment vertical="center"/>
    </xf>
    <xf numFmtId="0" fontId="204" fillId="0" borderId="0"/>
    <xf numFmtId="0" fontId="109" fillId="0" borderId="0"/>
    <xf numFmtId="0" fontId="118" fillId="28" borderId="0" applyNumberFormat="0" applyBorder="0" applyAlignment="0" applyProtection="0">
      <alignment vertical="center"/>
    </xf>
    <xf numFmtId="0" fontId="117" fillId="0" borderId="0"/>
    <xf numFmtId="0" fontId="116" fillId="27" borderId="36" applyNumberFormat="0" applyFont="0" applyProtection="0">
      <alignment vertical="top" wrapText="1"/>
    </xf>
    <xf numFmtId="0" fontId="27" fillId="48" borderId="0" applyNumberFormat="0" applyBorder="0" applyAlignment="0" applyProtection="0">
      <alignment vertical="center"/>
    </xf>
    <xf numFmtId="0" fontId="115" fillId="26" borderId="0" applyNumberFormat="0" applyBorder="0" applyAlignment="0" applyProtection="0">
      <alignment vertical="center"/>
    </xf>
    <xf numFmtId="14" fontId="124" fillId="0" borderId="7" applyBorder="0">
      <alignment horizontal="left"/>
    </xf>
    <xf numFmtId="0" fontId="114" fillId="0" borderId="0" applyNumberFormat="0" applyFill="0" applyBorder="0" applyAlignment="0" applyProtection="0">
      <alignment vertical="center"/>
    </xf>
    <xf numFmtId="0" fontId="113" fillId="0" borderId="0" applyFont="0" applyFill="0" applyBorder="0" applyAlignment="0" applyProtection="0"/>
    <xf numFmtId="0" fontId="134" fillId="0" borderId="0" applyNumberFormat="0" applyFill="0" applyBorder="0" applyAlignment="0" applyProtection="0">
      <alignment vertical="center"/>
    </xf>
    <xf numFmtId="206" fontId="122" fillId="0" borderId="0">
      <alignment horizontal="right"/>
    </xf>
    <xf numFmtId="0" fontId="118" fillId="76" borderId="0" applyNumberFormat="0" applyBorder="0" applyAlignment="0" applyProtection="0">
      <alignment vertical="center"/>
    </xf>
    <xf numFmtId="0" fontId="110" fillId="25" borderId="0" applyNumberFormat="0" applyBorder="0" applyAlignment="0" applyProtection="0">
      <alignment vertical="center"/>
    </xf>
    <xf numFmtId="43" fontId="120" fillId="0" borderId="0" applyFont="0" applyFill="0" applyBorder="0" applyAlignment="0" applyProtection="0"/>
    <xf numFmtId="0" fontId="113" fillId="0" borderId="0" applyFont="0" applyFill="0" applyBorder="0" applyAlignment="0" applyProtection="0"/>
    <xf numFmtId="14" fontId="112" fillId="0" borderId="0" applyFill="0" applyBorder="0" applyAlignment="0"/>
    <xf numFmtId="42" fontId="0" fillId="0" borderId="0" applyFont="0" applyFill="0" applyBorder="0" applyAlignment="0" applyProtection="0">
      <alignment vertical="center"/>
    </xf>
    <xf numFmtId="14" fontId="124" fillId="7" borderId="0" applyBorder="0">
      <alignment horizontal="center"/>
    </xf>
    <xf numFmtId="0" fontId="111" fillId="24" borderId="0" applyNumberFormat="0" applyBorder="0" applyAlignment="0" applyProtection="0">
      <alignment vertical="center"/>
    </xf>
    <xf numFmtId="0" fontId="202" fillId="26" borderId="0" applyNumberFormat="0" applyBorder="0" applyAlignment="0" applyProtection="0">
      <alignment vertical="center"/>
    </xf>
    <xf numFmtId="0" fontId="147" fillId="27" borderId="0" applyNumberFormat="0" applyBorder="0" applyAlignment="0" applyProtection="0">
      <alignment vertical="center"/>
    </xf>
    <xf numFmtId="0" fontId="0" fillId="77" borderId="199" applyNumberFormat="0" applyFont="0" applyAlignment="0" applyProtection="0">
      <alignment vertical="center"/>
    </xf>
    <xf numFmtId="0" fontId="110" fillId="23" borderId="0" applyNumberFormat="0" applyBorder="0" applyAlignment="0" applyProtection="0">
      <alignment vertical="center"/>
    </xf>
    <xf numFmtId="0" fontId="46" fillId="0" borderId="0" applyNumberFormat="0" applyFill="0" applyBorder="0" applyAlignment="0" applyProtection="0">
      <alignment vertical="center"/>
    </xf>
    <xf numFmtId="0" fontId="199" fillId="0" borderId="196" applyNumberFormat="0" applyFill="0" applyAlignment="0" applyProtection="0">
      <alignment vertical="center"/>
    </xf>
    <xf numFmtId="207" fontId="109" fillId="0" borderId="0"/>
  </cellStyleXfs>
  <cellXfs count="1480">
    <xf numFmtId="0" fontId="0" fillId="0" borderId="0" xfId="0"/>
    <xf numFmtId="0" fontId="1" fillId="2" borderId="1" xfId="307" applyFont="1" applyFill="1" applyBorder="1" applyAlignment="1">
      <alignment horizontal="center" vertical="center" wrapText="1"/>
    </xf>
    <xf numFmtId="0" fontId="1" fillId="2" borderId="2" xfId="307" applyFont="1" applyFill="1" applyBorder="1" applyAlignment="1">
      <alignment horizontal="center" vertical="center" wrapText="1"/>
    </xf>
    <xf numFmtId="0" fontId="1" fillId="2" borderId="3" xfId="307" applyFont="1" applyFill="1" applyBorder="1" applyAlignment="1">
      <alignment horizontal="center" vertical="center" wrapText="1"/>
    </xf>
    <xf numFmtId="0" fontId="1" fillId="2" borderId="4" xfId="307" applyFont="1" applyFill="1" applyBorder="1" applyAlignment="1">
      <alignment horizontal="center" vertical="center" wrapText="1"/>
    </xf>
    <xf numFmtId="0" fontId="2" fillId="3" borderId="0" xfId="0" applyFont="1" applyFill="1" applyAlignment="1">
      <alignment wrapText="1"/>
    </xf>
    <xf numFmtId="0" fontId="3" fillId="3" borderId="0" xfId="0" applyFont="1" applyFill="1" applyAlignment="1">
      <alignment horizontal="center" vertical="center" wrapText="1"/>
    </xf>
    <xf numFmtId="0" fontId="3" fillId="3" borderId="0" xfId="0" applyFont="1" applyFill="1" applyAlignment="1">
      <alignment vertical="center" wrapText="1"/>
    </xf>
    <xf numFmtId="0" fontId="4" fillId="3" borderId="0" xfId="0" applyFont="1" applyFill="1" applyAlignment="1">
      <alignment horizontal="center" vertical="center" wrapText="1"/>
    </xf>
    <xf numFmtId="0" fontId="3" fillId="3" borderId="0" xfId="0" applyFont="1" applyFill="1" applyAlignment="1">
      <alignment wrapText="1"/>
    </xf>
    <xf numFmtId="0" fontId="4" fillId="4" borderId="1" xfId="89" applyFont="1" applyFill="1" applyBorder="1" applyAlignment="1">
      <alignment horizontal="center" vertical="center"/>
    </xf>
    <xf numFmtId="0" fontId="5" fillId="0" borderId="1" xfId="89" applyFont="1" applyFill="1" applyBorder="1" applyAlignment="1">
      <alignment horizontal="center" vertical="center"/>
    </xf>
    <xf numFmtId="0" fontId="4" fillId="0" borderId="1" xfId="89" applyFont="1" applyFill="1" applyBorder="1" applyAlignment="1">
      <alignment horizontal="center" vertical="center"/>
    </xf>
    <xf numFmtId="0" fontId="2" fillId="5" borderId="5"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center" textRotation="255" wrapText="1"/>
    </xf>
    <xf numFmtId="0" fontId="4"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3" borderId="0" xfId="0" applyFont="1" applyFill="1" applyBorder="1" applyAlignment="1">
      <alignment horizontal="center" vertical="center" wrapText="1"/>
    </xf>
    <xf numFmtId="0" fontId="3" fillId="3" borderId="0" xfId="0" applyFont="1" applyFill="1" applyBorder="1" applyAlignment="1">
      <alignment horizontal="center" vertical="center" textRotation="255" wrapText="1"/>
    </xf>
    <xf numFmtId="0" fontId="3" fillId="3" borderId="0"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203" fontId="4" fillId="3" borderId="1"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203" fontId="2" fillId="3" borderId="2" xfId="0" applyNumberFormat="1" applyFont="1" applyFill="1" applyBorder="1" applyAlignment="1">
      <alignment horizontal="center" vertical="center" wrapText="1"/>
    </xf>
    <xf numFmtId="203" fontId="2" fillId="3" borderId="3" xfId="0" applyNumberFormat="1" applyFont="1" applyFill="1" applyBorder="1" applyAlignment="1">
      <alignment horizontal="center" vertical="center" wrapText="1"/>
    </xf>
    <xf numFmtId="203" fontId="3" fillId="3" borderId="0" xfId="0" applyNumberFormat="1"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4" borderId="1" xfId="89" applyFont="1" applyFill="1" applyBorder="1" applyAlignment="1">
      <alignment horizontal="center" vertical="center" wrapText="1"/>
    </xf>
    <xf numFmtId="14" fontId="5" fillId="3" borderId="1" xfId="89" applyNumberFormat="1" applyFont="1" applyFill="1" applyBorder="1" applyAlignment="1">
      <alignment horizontal="center" vertical="center" wrapText="1"/>
    </xf>
    <xf numFmtId="0" fontId="5" fillId="3" borderId="1" xfId="89" applyFont="1" applyFill="1" applyBorder="1" applyAlignment="1">
      <alignment horizontal="center" vertical="center" wrapText="1"/>
    </xf>
    <xf numFmtId="0" fontId="4" fillId="3" borderId="1" xfId="89" applyFont="1" applyFill="1" applyBorder="1" applyAlignment="1">
      <alignment horizontal="center" vertical="center" wrapText="1"/>
    </xf>
    <xf numFmtId="0" fontId="2" fillId="5" borderId="4" xfId="0" applyFont="1" applyFill="1" applyBorder="1" applyAlignment="1">
      <alignment horizontal="center" vertical="center" wrapText="1"/>
    </xf>
    <xf numFmtId="203" fontId="2" fillId="3" borderId="4" xfId="0" applyNumberFormat="1" applyFont="1" applyFill="1" applyBorder="1" applyAlignment="1">
      <alignment horizontal="center" vertical="center" wrapText="1"/>
    </xf>
    <xf numFmtId="203" fontId="2" fillId="3" borderId="1" xfId="0" applyNumberFormat="1" applyFont="1" applyFill="1" applyBorder="1" applyAlignment="1">
      <alignment horizontal="center" vertical="center" wrapText="1"/>
    </xf>
    <xf numFmtId="0" fontId="4" fillId="3" borderId="0" xfId="0" applyFont="1" applyFill="1" applyBorder="1" applyAlignment="1">
      <alignment horizontal="center" vertical="center" wrapText="1"/>
    </xf>
    <xf numFmtId="203" fontId="3" fillId="3" borderId="0" xfId="0" applyNumberFormat="1" applyFont="1" applyFill="1" applyAlignment="1">
      <alignment wrapText="1"/>
    </xf>
    <xf numFmtId="0" fontId="6" fillId="0" borderId="0" xfId="491" applyFont="1" applyAlignment="1">
      <alignment vertical="center"/>
    </xf>
    <xf numFmtId="0" fontId="7" fillId="0" borderId="0" xfId="491" applyFont="1" applyAlignment="1">
      <alignment vertical="center"/>
    </xf>
    <xf numFmtId="0" fontId="8" fillId="0" borderId="0" xfId="491" applyFont="1" applyFill="1" applyAlignment="1">
      <alignment vertical="center"/>
    </xf>
    <xf numFmtId="0" fontId="8" fillId="0" borderId="0" xfId="491" applyFont="1" applyAlignment="1">
      <alignment vertical="center"/>
    </xf>
    <xf numFmtId="0" fontId="1" fillId="0" borderId="1" xfId="307" applyFont="1" applyFill="1" applyBorder="1" applyAlignment="1">
      <alignment horizontal="center" vertical="center" wrapText="1"/>
    </xf>
    <xf numFmtId="0" fontId="9" fillId="0" borderId="11" xfId="491" applyFont="1" applyBorder="1" applyAlignment="1">
      <alignment vertical="center" wrapText="1"/>
    </xf>
    <xf numFmtId="0" fontId="9" fillId="0" borderId="12" xfId="491" applyFont="1" applyBorder="1" applyAlignment="1">
      <alignment vertical="center" wrapText="1"/>
    </xf>
    <xf numFmtId="0" fontId="10" fillId="5" borderId="1" xfId="491" applyNumberFormat="1" applyFont="1" applyFill="1" applyBorder="1" applyAlignment="1" applyProtection="1">
      <alignment horizontal="center" vertical="center" wrapText="1"/>
    </xf>
    <xf numFmtId="0" fontId="7" fillId="0" borderId="0" xfId="491" applyNumberFormat="1" applyFont="1" applyFill="1" applyBorder="1" applyAlignment="1" applyProtection="1">
      <alignment horizontal="left" vertical="center" wrapText="1"/>
    </xf>
    <xf numFmtId="0" fontId="11" fillId="0" borderId="0" xfId="491" applyNumberFormat="1" applyFont="1" applyFill="1" applyBorder="1" applyAlignment="1" applyProtection="1">
      <alignment vertical="center" wrapText="1"/>
    </xf>
    <xf numFmtId="0" fontId="7" fillId="0" borderId="13" xfId="491" applyNumberFormat="1" applyFont="1" applyFill="1" applyBorder="1" applyAlignment="1" applyProtection="1">
      <alignment horizontal="left" vertical="center" wrapText="1"/>
    </xf>
    <xf numFmtId="0" fontId="6" fillId="0" borderId="14" xfId="491" applyNumberFormat="1" applyFont="1" applyFill="1" applyBorder="1" applyAlignment="1" applyProtection="1">
      <alignment vertical="center" wrapText="1"/>
    </xf>
    <xf numFmtId="0" fontId="7" fillId="0" borderId="15" xfId="491" applyNumberFormat="1" applyFont="1" applyFill="1" applyBorder="1" applyAlignment="1" applyProtection="1">
      <alignment horizontal="left" vertical="center" wrapText="1"/>
    </xf>
    <xf numFmtId="0" fontId="10" fillId="0" borderId="0" xfId="491" applyNumberFormat="1" applyFont="1" applyFill="1" applyBorder="1" applyAlignment="1" applyProtection="1">
      <alignment horizontal="left" vertical="center" wrapText="1"/>
    </xf>
    <xf numFmtId="0" fontId="12" fillId="0" borderId="0" xfId="491" applyNumberFormat="1" applyFont="1" applyFill="1" applyBorder="1" applyAlignment="1" applyProtection="1">
      <alignment horizontal="left" vertical="center" wrapText="1"/>
    </xf>
    <xf numFmtId="0" fontId="8" fillId="0" borderId="15" xfId="491" applyNumberFormat="1" applyFont="1" applyFill="1" applyBorder="1" applyAlignment="1" applyProtection="1">
      <alignment horizontal="left" vertical="center" wrapText="1"/>
    </xf>
    <xf numFmtId="0" fontId="7" fillId="6" borderId="16" xfId="491" applyNumberFormat="1" applyFont="1" applyFill="1" applyBorder="1" applyAlignment="1" applyProtection="1">
      <alignment horizontal="center" vertical="center" wrapText="1"/>
    </xf>
    <xf numFmtId="0" fontId="7" fillId="6" borderId="17" xfId="491" applyNumberFormat="1" applyFont="1" applyFill="1" applyBorder="1" applyAlignment="1" applyProtection="1">
      <alignment horizontal="center" vertical="center" wrapText="1"/>
    </xf>
    <xf numFmtId="0" fontId="7" fillId="6" borderId="18" xfId="491" applyNumberFormat="1" applyFont="1" applyFill="1" applyBorder="1" applyAlignment="1" applyProtection="1">
      <alignment horizontal="center" vertical="center" wrapText="1"/>
    </xf>
    <xf numFmtId="0" fontId="7" fillId="6" borderId="1" xfId="491" applyNumberFormat="1" applyFont="1" applyFill="1" applyBorder="1" applyAlignment="1" applyProtection="1">
      <alignment horizontal="center" vertical="center" wrapText="1"/>
    </xf>
    <xf numFmtId="0" fontId="7" fillId="6" borderId="19" xfId="491" applyNumberFormat="1" applyFont="1" applyFill="1" applyBorder="1" applyAlignment="1" applyProtection="1">
      <alignment horizontal="center" vertical="center" wrapText="1"/>
    </xf>
    <xf numFmtId="0" fontId="7" fillId="6" borderId="20" xfId="491" applyNumberFormat="1" applyFont="1" applyFill="1" applyBorder="1" applyAlignment="1" applyProtection="1">
      <alignment horizontal="center" vertical="center" wrapText="1"/>
    </xf>
    <xf numFmtId="0" fontId="7" fillId="6" borderId="21" xfId="491" applyNumberFormat="1" applyFont="1" applyFill="1" applyBorder="1" applyAlignment="1" applyProtection="1">
      <alignment horizontal="center" vertical="center" wrapText="1"/>
    </xf>
    <xf numFmtId="0" fontId="7" fillId="6" borderId="0" xfId="491" applyNumberFormat="1" applyFont="1" applyFill="1" applyBorder="1" applyAlignment="1" applyProtection="1">
      <alignment horizontal="center" vertical="center" wrapText="1"/>
    </xf>
    <xf numFmtId="0" fontId="7" fillId="6" borderId="22" xfId="491" applyNumberFormat="1" applyFont="1" applyFill="1" applyBorder="1" applyAlignment="1" applyProtection="1">
      <alignment horizontal="center" vertical="center" wrapText="1"/>
    </xf>
    <xf numFmtId="0" fontId="7" fillId="6" borderId="23" xfId="491" applyNumberFormat="1" applyFont="1" applyFill="1" applyBorder="1" applyAlignment="1" applyProtection="1">
      <alignment horizontal="center" vertical="center" wrapText="1"/>
    </xf>
    <xf numFmtId="0" fontId="7" fillId="0" borderId="19" xfId="491" applyNumberFormat="1" applyFont="1" applyFill="1" applyBorder="1" applyAlignment="1" applyProtection="1">
      <alignment horizontal="center" vertical="center" wrapText="1"/>
    </xf>
    <xf numFmtId="0" fontId="7" fillId="0" borderId="20" xfId="491" applyNumberFormat="1" applyFont="1" applyFill="1" applyBorder="1" applyAlignment="1" applyProtection="1">
      <alignment horizontal="center" vertical="center" wrapText="1"/>
    </xf>
    <xf numFmtId="0" fontId="7" fillId="0" borderId="22" xfId="491" applyNumberFormat="1" applyFont="1" applyFill="1" applyBorder="1" applyAlignment="1" applyProtection="1">
      <alignment horizontal="center" vertical="center" wrapText="1"/>
    </xf>
    <xf numFmtId="0" fontId="7" fillId="0" borderId="23" xfId="491" applyNumberFormat="1" applyFont="1" applyFill="1" applyBorder="1" applyAlignment="1" applyProtection="1">
      <alignment horizontal="center" vertical="center" wrapText="1"/>
    </xf>
    <xf numFmtId="0" fontId="13" fillId="6" borderId="18" xfId="491" applyNumberFormat="1" applyFont="1" applyFill="1" applyBorder="1" applyAlignment="1" applyProtection="1">
      <alignment horizontal="center" vertical="center" wrapText="1"/>
    </xf>
    <xf numFmtId="0" fontId="13" fillId="6" borderId="1" xfId="491" applyNumberFormat="1" applyFont="1" applyFill="1" applyBorder="1" applyAlignment="1" applyProtection="1">
      <alignment horizontal="center" vertical="center" wrapText="1"/>
    </xf>
    <xf numFmtId="0" fontId="7" fillId="0" borderId="24" xfId="491" applyNumberFormat="1" applyFont="1" applyFill="1" applyBorder="1" applyAlignment="1" applyProtection="1">
      <alignment horizontal="center" vertical="center" wrapText="1"/>
    </xf>
    <xf numFmtId="0" fontId="7" fillId="0" borderId="25" xfId="491" applyNumberFormat="1" applyFont="1" applyFill="1" applyBorder="1" applyAlignment="1" applyProtection="1">
      <alignment horizontal="center" vertical="center" wrapText="1"/>
    </xf>
    <xf numFmtId="0" fontId="14" fillId="5" borderId="26" xfId="491" applyNumberFormat="1" applyFont="1" applyFill="1" applyBorder="1" applyAlignment="1" applyProtection="1">
      <alignment horizontal="center" vertical="center" wrapText="1"/>
    </xf>
    <xf numFmtId="0" fontId="14" fillId="5" borderId="27" xfId="491" applyNumberFormat="1" applyFont="1" applyFill="1" applyBorder="1" applyAlignment="1" applyProtection="1">
      <alignment horizontal="center" vertical="center" wrapText="1"/>
    </xf>
    <xf numFmtId="0" fontId="15" fillId="7" borderId="0" xfId="491" applyNumberFormat="1" applyFont="1" applyFill="1" applyBorder="1" applyAlignment="1" applyProtection="1">
      <alignment horizontal="center" vertical="center" wrapText="1"/>
    </xf>
    <xf numFmtId="0" fontId="10" fillId="0" borderId="14" xfId="491" applyNumberFormat="1" applyFont="1" applyFill="1" applyBorder="1" applyAlignment="1" applyProtection="1">
      <alignment horizontal="left" vertical="center" wrapText="1"/>
    </xf>
    <xf numFmtId="0" fontId="7" fillId="5" borderId="16" xfId="491" applyFont="1" applyFill="1" applyBorder="1" applyAlignment="1">
      <alignment horizontal="center" vertical="center"/>
    </xf>
    <xf numFmtId="0" fontId="7" fillId="5" borderId="17" xfId="491" applyFont="1" applyFill="1" applyBorder="1" applyAlignment="1">
      <alignment horizontal="center" vertical="center"/>
    </xf>
    <xf numFmtId="0" fontId="7" fillId="0" borderId="18" xfId="491" applyFont="1" applyFill="1" applyBorder="1" applyAlignment="1">
      <alignment horizontal="center" vertical="center"/>
    </xf>
    <xf numFmtId="0" fontId="7" fillId="0" borderId="1" xfId="491" applyFont="1" applyFill="1" applyBorder="1" applyAlignment="1">
      <alignment horizontal="center" vertical="center"/>
    </xf>
    <xf numFmtId="0" fontId="7" fillId="0" borderId="28" xfId="491" applyFont="1" applyFill="1" applyBorder="1" applyAlignment="1">
      <alignment horizontal="center" vertical="center"/>
    </xf>
    <xf numFmtId="0" fontId="7" fillId="0" borderId="29" xfId="491" applyFont="1" applyFill="1" applyBorder="1" applyAlignment="1">
      <alignment horizontal="center" vertical="center"/>
    </xf>
    <xf numFmtId="0" fontId="8" fillId="0" borderId="30" xfId="491" applyNumberFormat="1" applyFont="1" applyFill="1" applyBorder="1" applyAlignment="1" applyProtection="1">
      <alignment horizontal="left" vertical="center" wrapText="1"/>
    </xf>
    <xf numFmtId="0" fontId="16" fillId="0" borderId="23" xfId="491" applyNumberFormat="1" applyFont="1" applyFill="1" applyBorder="1" applyAlignment="1" applyProtection="1">
      <alignment horizontal="center" vertical="center" wrapText="1"/>
    </xf>
    <xf numFmtId="0" fontId="16" fillId="0" borderId="0" xfId="491" applyNumberFormat="1" applyFont="1" applyFill="1" applyBorder="1" applyAlignment="1" applyProtection="1">
      <alignment horizontal="left" vertical="center"/>
    </xf>
    <xf numFmtId="0" fontId="16" fillId="0" borderId="0" xfId="491" applyNumberFormat="1" applyFont="1" applyFill="1" applyBorder="1" applyAlignment="1" applyProtection="1">
      <alignment horizontal="center" vertical="center" wrapText="1"/>
    </xf>
    <xf numFmtId="0" fontId="7" fillId="5" borderId="16" xfId="491" applyNumberFormat="1" applyFont="1" applyFill="1" applyBorder="1" applyAlignment="1" applyProtection="1">
      <alignment horizontal="center" vertical="center" wrapText="1"/>
    </xf>
    <xf numFmtId="0" fontId="7" fillId="5" borderId="17" xfId="491" applyNumberFormat="1" applyFont="1" applyFill="1" applyBorder="1" applyAlignment="1" applyProtection="1">
      <alignment horizontal="center" vertical="center" wrapText="1"/>
    </xf>
    <xf numFmtId="0" fontId="7" fillId="0" borderId="18" xfId="491" applyNumberFormat="1" applyFont="1" applyFill="1" applyBorder="1" applyAlignment="1" applyProtection="1">
      <alignment horizontal="center" vertical="center" wrapText="1"/>
    </xf>
    <xf numFmtId="0" fontId="7" fillId="0" borderId="1" xfId="491" applyNumberFormat="1" applyFont="1" applyFill="1" applyBorder="1" applyAlignment="1" applyProtection="1">
      <alignment horizontal="center" vertical="center" wrapText="1"/>
    </xf>
    <xf numFmtId="0" fontId="7" fillId="0" borderId="28" xfId="491" applyNumberFormat="1" applyFont="1" applyFill="1" applyBorder="1" applyAlignment="1" applyProtection="1">
      <alignment horizontal="center" vertical="center" wrapText="1"/>
    </xf>
    <xf numFmtId="0" fontId="7" fillId="0" borderId="29" xfId="491" applyNumberFormat="1" applyFont="1" applyFill="1" applyBorder="1" applyAlignment="1" applyProtection="1">
      <alignment horizontal="center" vertical="center" wrapText="1"/>
    </xf>
    <xf numFmtId="0" fontId="10" fillId="0" borderId="31" xfId="491" applyNumberFormat="1" applyFont="1" applyFill="1" applyBorder="1" applyAlignment="1" applyProtection="1">
      <alignment horizontal="left" vertical="center" wrapText="1"/>
    </xf>
    <xf numFmtId="0" fontId="7" fillId="5" borderId="32" xfId="491" applyNumberFormat="1" applyFont="1" applyFill="1" applyBorder="1" applyAlignment="1" applyProtection="1">
      <alignment horizontal="center" vertical="center" wrapText="1"/>
    </xf>
    <xf numFmtId="0" fontId="7" fillId="5" borderId="3" xfId="491" applyNumberFormat="1" applyFont="1" applyFill="1" applyBorder="1" applyAlignment="1" applyProtection="1">
      <alignment horizontal="center" vertical="center" wrapText="1"/>
    </xf>
    <xf numFmtId="0" fontId="7" fillId="5" borderId="19" xfId="491" applyNumberFormat="1" applyFont="1" applyFill="1" applyBorder="1" applyAlignment="1" applyProtection="1">
      <alignment horizontal="center" vertical="center" wrapText="1"/>
    </xf>
    <xf numFmtId="0" fontId="7" fillId="5" borderId="20" xfId="491" applyNumberFormat="1" applyFont="1" applyFill="1" applyBorder="1" applyAlignment="1" applyProtection="1">
      <alignment horizontal="center" vertical="center" wrapText="1"/>
    </xf>
    <xf numFmtId="0" fontId="7" fillId="5" borderId="22" xfId="491" applyNumberFormat="1" applyFont="1" applyFill="1" applyBorder="1" applyAlignment="1" applyProtection="1">
      <alignment horizontal="center" vertical="center" wrapText="1"/>
    </xf>
    <xf numFmtId="0" fontId="7" fillId="5" borderId="23" xfId="491" applyNumberFormat="1" applyFont="1" applyFill="1" applyBorder="1" applyAlignment="1" applyProtection="1">
      <alignment horizontal="center" vertical="center" wrapText="1"/>
    </xf>
    <xf numFmtId="0" fontId="7" fillId="5" borderId="33" xfId="491" applyNumberFormat="1" applyFont="1" applyFill="1" applyBorder="1" applyAlignment="1" applyProtection="1">
      <alignment horizontal="center" vertical="center" wrapText="1"/>
    </xf>
    <xf numFmtId="0" fontId="7" fillId="5" borderId="31" xfId="491" applyNumberFormat="1" applyFont="1" applyFill="1" applyBorder="1" applyAlignment="1" applyProtection="1">
      <alignment horizontal="center" vertical="center" wrapText="1"/>
    </xf>
    <xf numFmtId="0" fontId="14" fillId="5" borderId="34" xfId="491" applyNumberFormat="1" applyFont="1" applyFill="1" applyBorder="1" applyAlignment="1" applyProtection="1">
      <alignment horizontal="center" vertical="center" wrapText="1"/>
    </xf>
    <xf numFmtId="0" fontId="14" fillId="7" borderId="27" xfId="491" applyNumberFormat="1" applyFont="1" applyFill="1" applyBorder="1" applyAlignment="1" applyProtection="1">
      <alignment vertical="center" wrapText="1"/>
    </xf>
    <xf numFmtId="0" fontId="8" fillId="7" borderId="0" xfId="491" applyNumberFormat="1" applyFont="1" applyFill="1" applyBorder="1" applyAlignment="1" applyProtection="1">
      <alignment vertical="center" wrapText="1"/>
    </xf>
    <xf numFmtId="0" fontId="14" fillId="0" borderId="23" xfId="491" applyNumberFormat="1" applyFont="1" applyFill="1" applyBorder="1" applyAlignment="1" applyProtection="1">
      <alignment vertical="center" wrapText="1"/>
    </xf>
    <xf numFmtId="0" fontId="14" fillId="0" borderId="0" xfId="491" applyNumberFormat="1" applyFont="1" applyFill="1" applyBorder="1" applyAlignment="1" applyProtection="1">
      <alignment vertical="center" wrapText="1"/>
    </xf>
    <xf numFmtId="0" fontId="7" fillId="0" borderId="5" xfId="491" applyNumberFormat="1" applyFont="1" applyFill="1" applyBorder="1" applyAlignment="1" applyProtection="1">
      <alignment horizontal="center" vertical="center" wrapText="1"/>
    </xf>
    <xf numFmtId="0" fontId="7" fillId="5" borderId="7" xfId="491" applyNumberFormat="1" applyFont="1" applyFill="1" applyBorder="1" applyAlignment="1" applyProtection="1">
      <alignment horizontal="center" vertical="center" wrapText="1"/>
    </xf>
    <xf numFmtId="0" fontId="7" fillId="5" borderId="6" xfId="491" applyNumberFormat="1" applyFont="1" applyFill="1" applyBorder="1" applyAlignment="1" applyProtection="1">
      <alignment horizontal="center" vertical="center" wrapText="1"/>
    </xf>
    <xf numFmtId="0" fontId="7" fillId="5" borderId="10" xfId="491" applyNumberFormat="1" applyFont="1" applyFill="1" applyBorder="1" applyAlignment="1" applyProtection="1">
      <alignment horizontal="center" vertical="center" wrapText="1"/>
    </xf>
    <xf numFmtId="0" fontId="7" fillId="5" borderId="9" xfId="491" applyNumberFormat="1" applyFont="1" applyFill="1" applyBorder="1" applyAlignment="1" applyProtection="1">
      <alignment horizontal="center" vertical="center" wrapText="1"/>
    </xf>
    <xf numFmtId="0" fontId="7" fillId="0" borderId="35" xfId="491" applyNumberFormat="1" applyFont="1" applyFill="1" applyBorder="1" applyAlignment="1" applyProtection="1">
      <alignment horizontal="left" vertical="top"/>
    </xf>
    <xf numFmtId="0" fontId="7" fillId="5" borderId="4" xfId="491" applyNumberFormat="1" applyFont="1" applyFill="1" applyBorder="1" applyAlignment="1" applyProtection="1">
      <alignment horizontal="center" vertical="center" wrapText="1"/>
    </xf>
    <xf numFmtId="0" fontId="7" fillId="0" borderId="36" xfId="491" applyNumberFormat="1" applyFont="1" applyFill="1" applyBorder="1" applyAlignment="1" applyProtection="1">
      <alignment horizontal="center" vertical="top"/>
    </xf>
    <xf numFmtId="0" fontId="7" fillId="5" borderId="37" xfId="491" applyNumberFormat="1" applyFont="1" applyFill="1" applyBorder="1" applyAlignment="1" applyProtection="1">
      <alignment horizontal="center" vertical="center" wrapText="1"/>
    </xf>
    <xf numFmtId="0" fontId="7" fillId="0" borderId="38" xfId="491" applyNumberFormat="1" applyFont="1" applyFill="1" applyBorder="1" applyAlignment="1" applyProtection="1">
      <alignment horizontal="center" vertical="top"/>
    </xf>
    <xf numFmtId="0" fontId="11" fillId="0" borderId="14" xfId="491" applyNumberFormat="1" applyFont="1" applyFill="1" applyBorder="1" applyAlignment="1" applyProtection="1">
      <alignment vertical="center" wrapText="1"/>
    </xf>
    <xf numFmtId="0" fontId="11" fillId="0" borderId="14" xfId="491" applyNumberFormat="1" applyFont="1" applyFill="1" applyBorder="1" applyAlignment="1" applyProtection="1">
      <alignment horizontal="left" vertical="center" wrapText="1"/>
    </xf>
    <xf numFmtId="0" fontId="7" fillId="6" borderId="17" xfId="491" applyNumberFormat="1" applyFont="1" applyFill="1" applyBorder="1" applyAlignment="1" applyProtection="1">
      <alignment horizontal="left" vertical="center" wrapText="1"/>
    </xf>
    <xf numFmtId="0" fontId="7" fillId="6" borderId="1" xfId="491" applyNumberFormat="1" applyFont="1" applyFill="1" applyBorder="1" applyAlignment="1" applyProtection="1">
      <alignment horizontal="left" vertical="center" wrapText="1"/>
    </xf>
    <xf numFmtId="0" fontId="7" fillId="6" borderId="7" xfId="491" applyNumberFormat="1" applyFont="1" applyFill="1" applyBorder="1" applyAlignment="1" applyProtection="1">
      <alignment horizontal="center" vertical="center" wrapText="1"/>
    </xf>
    <xf numFmtId="0" fontId="7" fillId="6" borderId="39" xfId="491" applyNumberFormat="1" applyFont="1" applyFill="1" applyBorder="1" applyAlignment="1" applyProtection="1">
      <alignment horizontal="center" vertical="center" wrapText="1"/>
    </xf>
    <xf numFmtId="0" fontId="8" fillId="6" borderId="0" xfId="491" applyFont="1" applyFill="1" applyAlignment="1">
      <alignment vertical="center"/>
    </xf>
    <xf numFmtId="0" fontId="7" fillId="6" borderId="20" xfId="491" applyNumberFormat="1" applyFont="1" applyFill="1" applyBorder="1" applyAlignment="1" applyProtection="1">
      <alignment vertical="center"/>
    </xf>
    <xf numFmtId="0" fontId="7" fillId="6" borderId="40" xfId="491" applyNumberFormat="1" applyFont="1" applyFill="1" applyBorder="1" applyAlignment="1" applyProtection="1">
      <alignment vertical="center"/>
    </xf>
    <xf numFmtId="0" fontId="17" fillId="6" borderId="0" xfId="491" applyNumberFormat="1" applyFont="1" applyFill="1" applyBorder="1" applyAlignment="1" applyProtection="1">
      <alignment vertical="center"/>
    </xf>
    <xf numFmtId="0" fontId="7" fillId="6" borderId="0" xfId="491" applyNumberFormat="1" applyFont="1" applyFill="1" applyBorder="1" applyAlignment="1" applyProtection="1">
      <alignment vertical="center"/>
    </xf>
    <xf numFmtId="0" fontId="7" fillId="6" borderId="23" xfId="491" applyNumberFormat="1" applyFont="1" applyFill="1" applyBorder="1" applyAlignment="1" applyProtection="1">
      <alignment vertical="center"/>
    </xf>
    <xf numFmtId="0" fontId="7" fillId="6" borderId="41" xfId="491" applyNumberFormat="1" applyFont="1" applyFill="1" applyBorder="1" applyAlignment="1" applyProtection="1">
      <alignment vertical="center"/>
    </xf>
    <xf numFmtId="0" fontId="7" fillId="6" borderId="42" xfId="491" applyNumberFormat="1" applyFont="1" applyFill="1" applyBorder="1" applyAlignment="1" applyProtection="1">
      <alignment vertical="center"/>
    </xf>
    <xf numFmtId="0" fontId="8" fillId="6" borderId="43" xfId="491" applyFont="1" applyFill="1" applyBorder="1" applyAlignment="1">
      <alignment vertical="center"/>
    </xf>
    <xf numFmtId="0" fontId="7" fillId="6" borderId="44" xfId="491" applyNumberFormat="1" applyFont="1" applyFill="1" applyBorder="1" applyAlignment="1" applyProtection="1">
      <alignment vertical="center"/>
    </xf>
    <xf numFmtId="0" fontId="10" fillId="6" borderId="0" xfId="491" applyNumberFormat="1" applyFont="1" applyFill="1" applyBorder="1" applyAlignment="1" applyProtection="1">
      <alignment vertical="center"/>
    </xf>
    <xf numFmtId="0" fontId="7" fillId="6" borderId="45" xfId="491" applyNumberFormat="1" applyFont="1" applyFill="1" applyBorder="1" applyAlignment="1" applyProtection="1">
      <alignment vertical="center"/>
    </xf>
    <xf numFmtId="0" fontId="7" fillId="6" borderId="46" xfId="491" applyNumberFormat="1" applyFont="1" applyFill="1" applyBorder="1" applyAlignment="1" applyProtection="1">
      <alignment vertical="center"/>
    </xf>
    <xf numFmtId="0" fontId="7" fillId="6" borderId="47" xfId="491" applyNumberFormat="1" applyFont="1" applyFill="1" applyBorder="1" applyAlignment="1" applyProtection="1">
      <alignment vertical="center"/>
    </xf>
    <xf numFmtId="0" fontId="7" fillId="6" borderId="48" xfId="491" applyNumberFormat="1" applyFont="1" applyFill="1" applyBorder="1" applyAlignment="1" applyProtection="1">
      <alignment vertical="center"/>
    </xf>
    <xf numFmtId="0" fontId="8" fillId="6" borderId="40" xfId="491" applyFont="1" applyFill="1" applyBorder="1" applyAlignment="1">
      <alignment vertical="center"/>
    </xf>
    <xf numFmtId="0" fontId="7" fillId="6" borderId="10" xfId="491" applyNumberFormat="1" applyFont="1" applyFill="1" applyBorder="1" applyAlignment="1" applyProtection="1">
      <alignment horizontal="center" vertical="center" wrapText="1"/>
    </xf>
    <xf numFmtId="0" fontId="7" fillId="6" borderId="6" xfId="491" applyNumberFormat="1" applyFont="1" applyFill="1" applyBorder="1" applyAlignment="1" applyProtection="1">
      <alignment horizontal="center" vertical="center" wrapText="1"/>
    </xf>
    <xf numFmtId="0" fontId="7" fillId="0" borderId="7" xfId="491" applyNumberFormat="1" applyFont="1" applyFill="1" applyBorder="1" applyAlignment="1" applyProtection="1">
      <alignment horizontal="center" vertical="center" wrapText="1"/>
    </xf>
    <xf numFmtId="0" fontId="7" fillId="0" borderId="6" xfId="491" applyNumberFormat="1" applyFont="1" applyFill="1" applyBorder="1" applyAlignment="1" applyProtection="1">
      <alignment horizontal="center" vertical="center" wrapText="1"/>
    </xf>
    <xf numFmtId="0" fontId="7" fillId="0" borderId="10" xfId="491" applyNumberFormat="1" applyFont="1" applyFill="1" applyBorder="1" applyAlignment="1" applyProtection="1">
      <alignment horizontal="center" vertical="center" wrapText="1"/>
    </xf>
    <xf numFmtId="0" fontId="7" fillId="0" borderId="9" xfId="491" applyNumberFormat="1" applyFont="1" applyFill="1" applyBorder="1" applyAlignment="1" applyProtection="1">
      <alignment horizontal="center" vertical="center" wrapText="1"/>
    </xf>
    <xf numFmtId="0" fontId="7" fillId="0" borderId="49" xfId="491" applyNumberFormat="1" applyFont="1" applyFill="1" applyBorder="1" applyAlignment="1" applyProtection="1">
      <alignment horizontal="center" vertical="center" wrapText="1"/>
    </xf>
    <xf numFmtId="0" fontId="7" fillId="0" borderId="50" xfId="491" applyNumberFormat="1" applyFont="1" applyFill="1" applyBorder="1" applyAlignment="1" applyProtection="1">
      <alignment horizontal="center" vertical="center" wrapText="1"/>
    </xf>
    <xf numFmtId="0" fontId="7" fillId="0" borderId="51" xfId="491" applyNumberFormat="1" applyFont="1" applyFill="1" applyBorder="1" applyAlignment="1" applyProtection="1">
      <alignment horizontal="center" vertical="center" wrapText="1"/>
    </xf>
    <xf numFmtId="0" fontId="7" fillId="0" borderId="52" xfId="491" applyNumberFormat="1" applyFont="1" applyFill="1" applyBorder="1" applyAlignment="1" applyProtection="1">
      <alignment horizontal="center" vertical="center" wrapText="1"/>
    </xf>
    <xf numFmtId="0" fontId="7" fillId="0" borderId="53" xfId="491" applyNumberFormat="1" applyFont="1" applyFill="1" applyBorder="1" applyAlignment="1" applyProtection="1">
      <alignment horizontal="center" vertical="center" wrapText="1"/>
    </xf>
    <xf numFmtId="0" fontId="7" fillId="5" borderId="2" xfId="491" applyNumberFormat="1" applyFont="1" applyFill="1" applyBorder="1" applyAlignment="1" applyProtection="1">
      <alignment horizontal="center" vertical="center" wrapText="1"/>
    </xf>
    <xf numFmtId="0" fontId="7" fillId="0" borderId="54" xfId="491" applyNumberFormat="1" applyFont="1" applyFill="1" applyBorder="1" applyAlignment="1" applyProtection="1">
      <alignment horizontal="left" vertical="top"/>
    </xf>
    <xf numFmtId="0" fontId="7" fillId="0" borderId="55" xfId="491" applyNumberFormat="1" applyFont="1" applyFill="1" applyBorder="1" applyAlignment="1" applyProtection="1">
      <alignment horizontal="center" vertical="top"/>
    </xf>
    <xf numFmtId="0" fontId="7" fillId="0" borderId="56" xfId="491" applyNumberFormat="1" applyFont="1" applyFill="1" applyBorder="1" applyAlignment="1" applyProtection="1">
      <alignment horizontal="center" vertical="top"/>
    </xf>
    <xf numFmtId="0" fontId="9" fillId="0" borderId="57" xfId="491" applyFont="1" applyBorder="1" applyAlignment="1">
      <alignment vertical="center" wrapText="1"/>
    </xf>
    <xf numFmtId="0" fontId="18" fillId="8" borderId="1" xfId="491" applyNumberFormat="1" applyFont="1" applyFill="1" applyBorder="1" applyAlignment="1" applyProtection="1">
      <alignment horizontal="left" vertical="center" wrapText="1"/>
    </xf>
    <xf numFmtId="0" fontId="12" fillId="7" borderId="0" xfId="491" applyNumberFormat="1" applyFont="1" applyFill="1" applyBorder="1" applyAlignment="1" applyProtection="1">
      <alignment horizontal="center" vertical="center" wrapText="1"/>
    </xf>
    <xf numFmtId="0" fontId="8" fillId="0" borderId="58" xfId="491" applyFont="1" applyFill="1" applyBorder="1" applyAlignment="1">
      <alignment horizontal="center" vertical="center"/>
    </xf>
    <xf numFmtId="0" fontId="8" fillId="0" borderId="25" xfId="491" applyFont="1" applyFill="1" applyBorder="1" applyAlignment="1">
      <alignment horizontal="center" vertical="center"/>
    </xf>
    <xf numFmtId="0" fontId="14" fillId="0" borderId="34" xfId="491" applyFont="1" applyBorder="1" applyAlignment="1">
      <alignment vertical="center"/>
    </xf>
    <xf numFmtId="0" fontId="8" fillId="0" borderId="0" xfId="491" applyFont="1" applyBorder="1" applyAlignment="1">
      <alignment vertical="center"/>
    </xf>
    <xf numFmtId="0" fontId="14" fillId="0" borderId="23" xfId="491" applyFont="1" applyFill="1" applyBorder="1" applyAlignment="1">
      <alignment vertical="center"/>
    </xf>
    <xf numFmtId="0" fontId="14" fillId="0" borderId="0" xfId="491" applyFont="1" applyFill="1" applyBorder="1" applyAlignment="1">
      <alignment vertical="center"/>
    </xf>
    <xf numFmtId="0" fontId="7" fillId="5" borderId="17" xfId="491" applyNumberFormat="1" applyFont="1" applyFill="1" applyBorder="1" applyAlignment="1" applyProtection="1">
      <alignment horizontal="center" vertical="center"/>
    </xf>
    <xf numFmtId="0" fontId="7" fillId="0" borderId="1" xfId="491" applyNumberFormat="1" applyFont="1" applyFill="1" applyBorder="1" applyAlignment="1" applyProtection="1">
      <alignment horizontal="center" vertical="center"/>
    </xf>
    <xf numFmtId="0" fontId="7" fillId="0" borderId="29" xfId="491" applyNumberFormat="1" applyFont="1" applyFill="1" applyBorder="1" applyAlignment="1" applyProtection="1">
      <alignment horizontal="center" vertical="center"/>
    </xf>
    <xf numFmtId="0" fontId="7" fillId="6" borderId="20" xfId="491" applyNumberFormat="1" applyFont="1" applyFill="1" applyBorder="1" applyAlignment="1" applyProtection="1">
      <alignment vertical="center" wrapText="1"/>
    </xf>
    <xf numFmtId="0" fontId="7" fillId="6" borderId="0" xfId="491" applyNumberFormat="1" applyFont="1" applyFill="1" applyBorder="1" applyAlignment="1" applyProtection="1">
      <alignment vertical="center" wrapText="1"/>
    </xf>
    <xf numFmtId="0" fontId="8" fillId="6" borderId="23" xfId="491" applyFont="1" applyFill="1" applyBorder="1" applyAlignment="1">
      <alignment vertical="center"/>
    </xf>
    <xf numFmtId="0" fontId="7" fillId="6" borderId="50" xfId="491" applyNumberFormat="1" applyFont="1" applyFill="1" applyBorder="1" applyAlignment="1" applyProtection="1">
      <alignment vertical="center"/>
    </xf>
    <xf numFmtId="0" fontId="7" fillId="6" borderId="42" xfId="491" applyNumberFormat="1" applyFont="1" applyFill="1" applyBorder="1" applyAlignment="1" applyProtection="1">
      <alignment vertical="center" wrapText="1"/>
    </xf>
    <xf numFmtId="0" fontId="7" fillId="6" borderId="46" xfId="491" applyNumberFormat="1" applyFont="1" applyFill="1" applyBorder="1" applyAlignment="1" applyProtection="1">
      <alignment vertical="center" wrapText="1"/>
    </xf>
    <xf numFmtId="0" fontId="7" fillId="0" borderId="59" xfId="491" applyNumberFormat="1" applyFont="1" applyFill="1" applyBorder="1" applyAlignment="1" applyProtection="1">
      <alignment horizontal="center" vertical="center" wrapText="1"/>
    </xf>
    <xf numFmtId="0" fontId="12" fillId="0" borderId="49" xfId="491" applyNumberFormat="1" applyFont="1" applyFill="1" applyBorder="1" applyAlignment="1" applyProtection="1">
      <alignment vertical="center" wrapText="1"/>
    </xf>
    <xf numFmtId="0" fontId="12" fillId="0" borderId="50" xfId="491" applyNumberFormat="1" applyFont="1" applyFill="1" applyBorder="1" applyAlignment="1" applyProtection="1">
      <alignment vertical="center" wrapText="1"/>
    </xf>
    <xf numFmtId="0" fontId="7" fillId="0" borderId="60" xfId="491" applyNumberFormat="1" applyFont="1" applyFill="1" applyBorder="1" applyAlignment="1" applyProtection="1">
      <alignment horizontal="center" vertical="center" wrapText="1"/>
    </xf>
    <xf numFmtId="0" fontId="12" fillId="0" borderId="51" xfId="491" applyNumberFormat="1" applyFont="1" applyFill="1" applyBorder="1" applyAlignment="1" applyProtection="1">
      <alignment vertical="center" wrapText="1"/>
    </xf>
    <xf numFmtId="0" fontId="12" fillId="0" borderId="52" xfId="491" applyNumberFormat="1" applyFont="1" applyFill="1" applyBorder="1" applyAlignment="1" applyProtection="1">
      <alignment vertical="center" wrapText="1"/>
    </xf>
    <xf numFmtId="0" fontId="8" fillId="0" borderId="0" xfId="491" applyFont="1" applyBorder="1" applyAlignment="1">
      <alignment horizontal="center" vertical="center"/>
    </xf>
    <xf numFmtId="0" fontId="7" fillId="6" borderId="42" xfId="491" applyNumberFormat="1" applyFont="1" applyFill="1" applyBorder="1" applyAlignment="1" applyProtection="1">
      <alignment horizontal="center" vertical="center"/>
    </xf>
    <xf numFmtId="0" fontId="7" fillId="6" borderId="0" xfId="491" applyNumberFormat="1" applyFont="1" applyFill="1" applyBorder="1" applyAlignment="1" applyProtection="1">
      <alignment horizontal="center" vertical="center"/>
    </xf>
    <xf numFmtId="0" fontId="7" fillId="6" borderId="46" xfId="491" applyNumberFormat="1" applyFont="1" applyFill="1" applyBorder="1" applyAlignment="1" applyProtection="1">
      <alignment horizontal="center" vertical="center"/>
    </xf>
    <xf numFmtId="0" fontId="7" fillId="0" borderId="6" xfId="491" applyNumberFormat="1" applyFont="1" applyFill="1" applyBorder="1" applyAlignment="1" applyProtection="1">
      <alignment horizontal="left" vertical="center" wrapText="1"/>
    </xf>
    <xf numFmtId="0" fontId="7" fillId="0" borderId="20" xfId="491" applyNumberFormat="1" applyFont="1" applyFill="1" applyBorder="1" applyAlignment="1" applyProtection="1">
      <alignment horizontal="left" vertical="center" wrapText="1"/>
    </xf>
    <xf numFmtId="0" fontId="7" fillId="0" borderId="9" xfId="491" applyNumberFormat="1" applyFont="1" applyFill="1" applyBorder="1" applyAlignment="1" applyProtection="1">
      <alignment horizontal="left" vertical="center" wrapText="1"/>
    </xf>
    <xf numFmtId="0" fontId="7" fillId="0" borderId="23" xfId="491" applyNumberFormat="1" applyFont="1" applyFill="1" applyBorder="1" applyAlignment="1" applyProtection="1">
      <alignment horizontal="left" vertical="center" wrapText="1"/>
    </xf>
    <xf numFmtId="0" fontId="6" fillId="0" borderId="6" xfId="491" applyNumberFormat="1" applyFont="1" applyFill="1" applyBorder="1" applyAlignment="1" applyProtection="1">
      <alignment horizontal="left" vertical="center" wrapText="1"/>
    </xf>
    <xf numFmtId="0" fontId="6" fillId="0" borderId="20" xfId="491" applyNumberFormat="1" applyFont="1" applyFill="1" applyBorder="1" applyAlignment="1" applyProtection="1">
      <alignment horizontal="left" vertical="center" wrapText="1"/>
    </xf>
    <xf numFmtId="0" fontId="6" fillId="0" borderId="9" xfId="491" applyNumberFormat="1" applyFont="1" applyFill="1" applyBorder="1" applyAlignment="1" applyProtection="1">
      <alignment horizontal="left" vertical="center" wrapText="1"/>
    </xf>
    <xf numFmtId="0" fontId="6" fillId="0" borderId="23" xfId="491" applyNumberFormat="1" applyFont="1" applyFill="1" applyBorder="1" applyAlignment="1" applyProtection="1">
      <alignment horizontal="left" vertical="center" wrapText="1"/>
    </xf>
    <xf numFmtId="0" fontId="14" fillId="0" borderId="27" xfId="491" applyFont="1" applyBorder="1" applyAlignment="1">
      <alignment vertical="center"/>
    </xf>
    <xf numFmtId="0" fontId="19" fillId="5" borderId="6" xfId="491" applyNumberFormat="1" applyFont="1" applyFill="1" applyBorder="1" applyAlignment="1" applyProtection="1">
      <alignment horizontal="center" vertical="center" wrapText="1"/>
    </xf>
    <xf numFmtId="0" fontId="19" fillId="5" borderId="20" xfId="491" applyNumberFormat="1" applyFont="1" applyFill="1" applyBorder="1" applyAlignment="1" applyProtection="1">
      <alignment horizontal="center" vertical="center" wrapText="1"/>
    </xf>
    <xf numFmtId="0" fontId="19" fillId="5" borderId="9" xfId="491" applyNumberFormat="1" applyFont="1" applyFill="1" applyBorder="1" applyAlignment="1" applyProtection="1">
      <alignment horizontal="center" vertical="center" wrapText="1"/>
    </xf>
    <xf numFmtId="0" fontId="19" fillId="5" borderId="23" xfId="491" applyNumberFormat="1" applyFont="1" applyFill="1" applyBorder="1" applyAlignment="1" applyProtection="1">
      <alignment horizontal="center" vertical="center" wrapText="1"/>
    </xf>
    <xf numFmtId="0" fontId="7" fillId="0" borderId="61" xfId="491" applyNumberFormat="1" applyFont="1" applyFill="1" applyBorder="1" applyAlignment="1" applyProtection="1">
      <alignment horizontal="left" vertical="top"/>
    </xf>
    <xf numFmtId="0" fontId="7" fillId="0" borderId="35" xfId="491" applyNumberFormat="1" applyFont="1" applyFill="1" applyBorder="1" applyAlignment="1" applyProtection="1">
      <alignment horizontal="center" vertical="center" wrapText="1"/>
    </xf>
    <xf numFmtId="0" fontId="7" fillId="0" borderId="54" xfId="491" applyNumberFormat="1" applyFont="1" applyFill="1" applyBorder="1" applyAlignment="1" applyProtection="1">
      <alignment horizontal="center" vertical="center" wrapText="1"/>
    </xf>
    <xf numFmtId="0" fontId="7" fillId="0" borderId="62" xfId="491" applyNumberFormat="1" applyFont="1" applyFill="1" applyBorder="1" applyAlignment="1" applyProtection="1">
      <alignment horizontal="center" vertical="top"/>
    </xf>
    <xf numFmtId="0" fontId="7" fillId="0" borderId="36" xfId="491" applyNumberFormat="1" applyFont="1" applyFill="1" applyBorder="1" applyAlignment="1" applyProtection="1">
      <alignment horizontal="center" vertical="center" wrapText="1"/>
    </xf>
    <xf numFmtId="0" fontId="7" fillId="0" borderId="55" xfId="491" applyNumberFormat="1" applyFont="1" applyFill="1" applyBorder="1" applyAlignment="1" applyProtection="1">
      <alignment horizontal="center" vertical="center" wrapText="1"/>
    </xf>
    <xf numFmtId="0" fontId="7" fillId="0" borderId="63" xfId="491" applyNumberFormat="1" applyFont="1" applyFill="1" applyBorder="1" applyAlignment="1" applyProtection="1">
      <alignment horizontal="center" vertical="top"/>
    </xf>
    <xf numFmtId="0" fontId="7" fillId="0" borderId="38" xfId="491" applyNumberFormat="1" applyFont="1" applyFill="1" applyBorder="1" applyAlignment="1" applyProtection="1">
      <alignment horizontal="center" vertical="center" wrapText="1"/>
    </xf>
    <xf numFmtId="0" fontId="7" fillId="0" borderId="56" xfId="491" applyNumberFormat="1" applyFont="1" applyFill="1" applyBorder="1" applyAlignment="1" applyProtection="1">
      <alignment horizontal="center" vertical="center" wrapText="1"/>
    </xf>
    <xf numFmtId="0" fontId="7" fillId="0" borderId="0" xfId="491" applyNumberFormat="1" applyFont="1" applyFill="1" applyBorder="1" applyAlignment="1" applyProtection="1">
      <alignment horizontal="center" vertical="center" wrapText="1"/>
    </xf>
    <xf numFmtId="0" fontId="7" fillId="0" borderId="58" xfId="491" applyNumberFormat="1" applyFont="1" applyFill="1" applyBorder="1" applyAlignment="1" applyProtection="1">
      <alignment horizontal="center" vertical="center" wrapText="1"/>
    </xf>
    <xf numFmtId="0" fontId="19" fillId="5" borderId="7" xfId="491" applyNumberFormat="1" applyFont="1" applyFill="1" applyBorder="1" applyAlignment="1" applyProtection="1">
      <alignment horizontal="center" vertical="center" wrapText="1"/>
    </xf>
    <xf numFmtId="0" fontId="19" fillId="5" borderId="10" xfId="491" applyNumberFormat="1" applyFont="1" applyFill="1" applyBorder="1" applyAlignment="1" applyProtection="1">
      <alignment horizontal="center" vertical="center" wrapText="1"/>
    </xf>
    <xf numFmtId="0" fontId="7" fillId="0" borderId="61" xfId="491" applyNumberFormat="1" applyFont="1" applyFill="1" applyBorder="1" applyAlignment="1" applyProtection="1">
      <alignment horizontal="center" vertical="center" wrapText="1"/>
    </xf>
    <xf numFmtId="0" fontId="7" fillId="0" borderId="62" xfId="491" applyNumberFormat="1" applyFont="1" applyFill="1" applyBorder="1" applyAlignment="1" applyProtection="1">
      <alignment horizontal="center" vertical="center" wrapText="1"/>
    </xf>
    <xf numFmtId="0" fontId="7" fillId="0" borderId="63" xfId="491" applyNumberFormat="1" applyFont="1" applyFill="1" applyBorder="1" applyAlignment="1" applyProtection="1">
      <alignment horizontal="center" vertical="center" wrapText="1"/>
    </xf>
    <xf numFmtId="0" fontId="6" fillId="5" borderId="2" xfId="491" applyNumberFormat="1" applyFont="1" applyFill="1" applyBorder="1" applyAlignment="1" applyProtection="1">
      <alignment horizontal="center" vertical="center" wrapText="1"/>
    </xf>
    <xf numFmtId="0" fontId="6" fillId="5" borderId="3" xfId="491" applyNumberFormat="1" applyFont="1" applyFill="1" applyBorder="1" applyAlignment="1" applyProtection="1">
      <alignment horizontal="center" vertical="center" wrapText="1"/>
    </xf>
    <xf numFmtId="0" fontId="6" fillId="5" borderId="4" xfId="491" applyNumberFormat="1" applyFont="1" applyFill="1" applyBorder="1" applyAlignment="1" applyProtection="1">
      <alignment horizontal="center" vertical="center" wrapText="1"/>
    </xf>
    <xf numFmtId="0" fontId="6" fillId="5" borderId="1" xfId="491" applyNumberFormat="1" applyFont="1" applyFill="1" applyBorder="1" applyAlignment="1" applyProtection="1">
      <alignment horizontal="center" vertical="center" wrapText="1"/>
    </xf>
    <xf numFmtId="0" fontId="7" fillId="0" borderId="64" xfId="491" applyNumberFormat="1" applyFont="1" applyFill="1" applyBorder="1" applyAlignment="1" applyProtection="1">
      <alignment horizontal="center" vertical="center" wrapText="1"/>
    </xf>
    <xf numFmtId="0" fontId="7" fillId="0" borderId="65" xfId="491" applyNumberFormat="1" applyFont="1" applyFill="1" applyBorder="1" applyAlignment="1" applyProtection="1">
      <alignment horizontal="center" vertical="center" wrapText="1"/>
    </xf>
    <xf numFmtId="0" fontId="7" fillId="0" borderId="66" xfId="491" applyNumberFormat="1" applyFont="1" applyFill="1" applyBorder="1" applyAlignment="1" applyProtection="1">
      <alignment horizontal="center" vertical="center" wrapText="1"/>
    </xf>
    <xf numFmtId="0" fontId="7" fillId="0" borderId="67" xfId="491" applyNumberFormat="1" applyFont="1" applyFill="1" applyBorder="1" applyAlignment="1" applyProtection="1">
      <alignment horizontal="center" vertical="center" wrapText="1"/>
    </xf>
    <xf numFmtId="0" fontId="7" fillId="0" borderId="68" xfId="491" applyNumberFormat="1" applyFont="1" applyFill="1" applyBorder="1" applyAlignment="1" applyProtection="1">
      <alignment horizontal="center" vertical="center" wrapText="1"/>
    </xf>
    <xf numFmtId="0" fontId="7" fillId="0" borderId="69" xfId="491" applyNumberFormat="1" applyFont="1" applyFill="1" applyBorder="1" applyAlignment="1" applyProtection="1">
      <alignment horizontal="center" vertical="center" wrapText="1"/>
    </xf>
    <xf numFmtId="0" fontId="7" fillId="5" borderId="70" xfId="491" applyNumberFormat="1" applyFont="1" applyFill="1" applyBorder="1" applyAlignment="1" applyProtection="1">
      <alignment horizontal="center" vertical="center" wrapText="1"/>
    </xf>
    <xf numFmtId="0" fontId="7" fillId="5" borderId="71" xfId="491" applyNumberFormat="1" applyFont="1" applyFill="1" applyBorder="1" applyAlignment="1" applyProtection="1">
      <alignment horizontal="center" vertical="center" wrapText="1"/>
    </xf>
    <xf numFmtId="0" fontId="7" fillId="0" borderId="2" xfId="491" applyNumberFormat="1" applyFont="1" applyFill="1" applyBorder="1" applyAlignment="1" applyProtection="1">
      <alignment horizontal="center" vertical="center" wrapText="1"/>
    </xf>
    <xf numFmtId="0" fontId="7" fillId="0" borderId="3" xfId="491" applyNumberFormat="1" applyFont="1" applyFill="1" applyBorder="1" applyAlignment="1" applyProtection="1">
      <alignment horizontal="center" vertical="center" wrapText="1"/>
    </xf>
    <xf numFmtId="0" fontId="7" fillId="0" borderId="72" xfId="491" applyNumberFormat="1" applyFont="1" applyFill="1" applyBorder="1" applyAlignment="1" applyProtection="1">
      <alignment horizontal="center" vertical="center" wrapText="1"/>
    </xf>
    <xf numFmtId="0" fontId="7" fillId="0" borderId="73" xfId="491" applyNumberFormat="1" applyFont="1" applyFill="1" applyBorder="1" applyAlignment="1" applyProtection="1">
      <alignment horizontal="center" vertical="center" wrapText="1"/>
    </xf>
    <xf numFmtId="0" fontId="7" fillId="0" borderId="74" xfId="491" applyNumberFormat="1" applyFont="1" applyFill="1" applyBorder="1" applyAlignment="1" applyProtection="1">
      <alignment horizontal="center" vertical="center" wrapText="1"/>
    </xf>
    <xf numFmtId="0" fontId="8" fillId="6" borderId="6" xfId="491" applyFont="1" applyFill="1" applyBorder="1" applyAlignment="1">
      <alignment horizontal="center" vertical="center"/>
    </xf>
    <xf numFmtId="0" fontId="8" fillId="6" borderId="20" xfId="491" applyFont="1" applyFill="1" applyBorder="1" applyAlignment="1">
      <alignment horizontal="center" vertical="center"/>
    </xf>
    <xf numFmtId="0" fontId="8" fillId="6" borderId="40" xfId="491" applyFont="1" applyFill="1" applyBorder="1" applyAlignment="1">
      <alignment horizontal="center" vertical="center"/>
    </xf>
    <xf numFmtId="0" fontId="8" fillId="6" borderId="0" xfId="491" applyFont="1" applyFill="1" applyAlignment="1">
      <alignment horizontal="center" vertical="center"/>
    </xf>
    <xf numFmtId="0" fontId="7" fillId="6" borderId="41" xfId="491" applyNumberFormat="1" applyFont="1" applyFill="1" applyBorder="1" applyAlignment="1" applyProtection="1">
      <alignment horizontal="center" vertical="center"/>
    </xf>
    <xf numFmtId="0" fontId="8" fillId="6" borderId="42" xfId="491" applyFont="1" applyFill="1" applyBorder="1" applyAlignment="1">
      <alignment vertical="center"/>
    </xf>
    <xf numFmtId="0" fontId="7" fillId="6" borderId="40" xfId="491" applyNumberFormat="1" applyFont="1" applyFill="1" applyBorder="1" applyAlignment="1" applyProtection="1">
      <alignment horizontal="center" vertical="center"/>
    </xf>
    <xf numFmtId="0" fontId="7" fillId="6" borderId="0" xfId="491" applyNumberFormat="1" applyFont="1" applyFill="1" applyAlignment="1" applyProtection="1">
      <alignment horizontal="center" vertical="center"/>
    </xf>
    <xf numFmtId="0" fontId="7" fillId="6" borderId="45" xfId="491" applyNumberFormat="1" applyFont="1" applyFill="1" applyBorder="1" applyAlignment="1" applyProtection="1">
      <alignment horizontal="center" vertical="center"/>
    </xf>
    <xf numFmtId="0" fontId="8" fillId="6" borderId="46" xfId="491" applyFont="1" applyFill="1" applyBorder="1" applyAlignment="1">
      <alignment vertical="center"/>
    </xf>
    <xf numFmtId="0" fontId="7" fillId="6" borderId="9" xfId="491" applyNumberFormat="1" applyFont="1" applyFill="1" applyBorder="1" applyAlignment="1" applyProtection="1">
      <alignment horizontal="center" vertical="center"/>
    </xf>
    <xf numFmtId="0" fontId="7" fillId="6" borderId="23" xfId="491" applyNumberFormat="1" applyFont="1" applyFill="1" applyBorder="1" applyAlignment="1" applyProtection="1">
      <alignment horizontal="center" vertical="center"/>
    </xf>
    <xf numFmtId="0" fontId="7" fillId="6" borderId="25" xfId="491" applyNumberFormat="1" applyFont="1" applyFill="1" applyBorder="1" applyAlignment="1" applyProtection="1">
      <alignment horizontal="center" vertical="center" wrapText="1"/>
    </xf>
    <xf numFmtId="0" fontId="16" fillId="0" borderId="23" xfId="491" applyNumberFormat="1" applyFont="1" applyFill="1" applyBorder="1" applyAlignment="1" applyProtection="1">
      <alignment vertical="center" wrapText="1"/>
    </xf>
    <xf numFmtId="0" fontId="16" fillId="0" borderId="0" xfId="491" applyNumberFormat="1" applyFont="1" applyFill="1" applyBorder="1" applyAlignment="1" applyProtection="1">
      <alignment vertical="center" wrapText="1"/>
    </xf>
    <xf numFmtId="0" fontId="1" fillId="0" borderId="4" xfId="307" applyFont="1" applyFill="1" applyBorder="1" applyAlignment="1">
      <alignment horizontal="center" vertical="center" wrapText="1"/>
    </xf>
    <xf numFmtId="0" fontId="1" fillId="0" borderId="6" xfId="307" applyFont="1" applyFill="1" applyBorder="1" applyAlignment="1">
      <alignment horizontal="center" vertical="center" wrapText="1"/>
    </xf>
    <xf numFmtId="0" fontId="1" fillId="0" borderId="9" xfId="307" applyFont="1" applyFill="1" applyBorder="1" applyAlignment="1">
      <alignment horizontal="center" vertical="center" wrapText="1"/>
    </xf>
    <xf numFmtId="0" fontId="11" fillId="0" borderId="0" xfId="491" applyNumberFormat="1" applyFont="1" applyFill="1" applyBorder="1" applyAlignment="1" applyProtection="1">
      <alignment horizontal="left" vertical="center" wrapText="1"/>
    </xf>
    <xf numFmtId="0" fontId="7" fillId="6" borderId="2" xfId="491" applyNumberFormat="1" applyFont="1" applyFill="1" applyBorder="1" applyAlignment="1" applyProtection="1">
      <alignment horizontal="center" vertical="center" wrapText="1"/>
    </xf>
    <xf numFmtId="0" fontId="7" fillId="6" borderId="3" xfId="491" applyNumberFormat="1" applyFont="1" applyFill="1" applyBorder="1" applyAlignment="1" applyProtection="1">
      <alignment horizontal="center" vertical="center" wrapText="1"/>
    </xf>
    <xf numFmtId="0" fontId="7" fillId="6" borderId="6" xfId="491" applyFont="1" applyFill="1" applyBorder="1" applyAlignment="1">
      <alignment horizontal="center" vertical="center"/>
    </xf>
    <xf numFmtId="0" fontId="7" fillId="6" borderId="9" xfId="491" applyFont="1" applyFill="1" applyBorder="1" applyAlignment="1">
      <alignment horizontal="center" vertical="center"/>
    </xf>
    <xf numFmtId="0" fontId="8" fillId="6" borderId="7" xfId="491" applyFont="1" applyFill="1" applyBorder="1" applyAlignment="1">
      <alignment horizontal="center" vertical="center"/>
    </xf>
    <xf numFmtId="0" fontId="8" fillId="6" borderId="75" xfId="491" applyFont="1" applyFill="1" applyBorder="1" applyAlignment="1">
      <alignment horizontal="center" vertical="center"/>
    </xf>
    <xf numFmtId="0" fontId="8" fillId="6" borderId="39" xfId="491" applyFont="1" applyFill="1" applyBorder="1" applyAlignment="1">
      <alignment horizontal="center" vertical="center"/>
    </xf>
    <xf numFmtId="0" fontId="8" fillId="6" borderId="76" xfId="491" applyFont="1" applyFill="1" applyBorder="1" applyAlignment="1">
      <alignment horizontal="center" vertical="center"/>
    </xf>
    <xf numFmtId="0" fontId="7" fillId="6" borderId="77" xfId="491" applyNumberFormat="1" applyFont="1" applyFill="1" applyBorder="1" applyAlignment="1" applyProtection="1">
      <alignment vertical="center" wrapText="1"/>
    </xf>
    <xf numFmtId="0" fontId="7" fillId="6" borderId="39" xfId="491" applyNumberFormat="1" applyFont="1" applyFill="1" applyBorder="1" applyAlignment="1" applyProtection="1">
      <alignment horizontal="center" vertical="center"/>
    </xf>
    <xf numFmtId="0" fontId="7" fillId="6" borderId="46" xfId="491" applyNumberFormat="1" applyFont="1" applyFill="1" applyBorder="1" applyAlignment="1" applyProtection="1">
      <alignment horizontal="center" vertical="center" wrapText="1"/>
    </xf>
    <xf numFmtId="0" fontId="7" fillId="6" borderId="78" xfId="491" applyNumberFormat="1" applyFont="1" applyFill="1" applyBorder="1" applyAlignment="1" applyProtection="1">
      <alignment vertical="center"/>
    </xf>
    <xf numFmtId="0" fontId="7" fillId="6" borderId="10" xfId="491" applyNumberFormat="1" applyFont="1" applyFill="1" applyBorder="1" applyAlignment="1" applyProtection="1">
      <alignment horizontal="center" vertical="center"/>
    </xf>
    <xf numFmtId="0" fontId="8" fillId="6" borderId="79" xfId="491" applyFont="1" applyFill="1" applyBorder="1" applyAlignment="1">
      <alignment horizontal="center" vertical="center"/>
    </xf>
    <xf numFmtId="0" fontId="7" fillId="0" borderId="4" xfId="491" applyNumberFormat="1" applyFont="1" applyFill="1" applyBorder="1" applyAlignment="1" applyProtection="1">
      <alignment horizontal="center" vertical="center" wrapText="1"/>
    </xf>
    <xf numFmtId="0" fontId="1" fillId="0" borderId="20" xfId="307" applyFont="1" applyFill="1" applyBorder="1" applyAlignment="1">
      <alignment horizontal="center" vertical="center" wrapText="1"/>
    </xf>
    <xf numFmtId="0" fontId="1" fillId="0" borderId="23" xfId="307" applyFont="1" applyFill="1" applyBorder="1" applyAlignment="1">
      <alignment horizontal="center" vertical="center" wrapText="1"/>
    </xf>
    <xf numFmtId="0" fontId="7" fillId="6" borderId="20" xfId="491" applyFont="1" applyFill="1" applyBorder="1" applyAlignment="1">
      <alignment horizontal="center" vertical="center"/>
    </xf>
    <xf numFmtId="0" fontId="7" fillId="6" borderId="23" xfId="491" applyFont="1" applyFill="1" applyBorder="1" applyAlignment="1">
      <alignment horizontal="center" vertical="center"/>
    </xf>
    <xf numFmtId="0" fontId="7" fillId="5" borderId="80" xfId="491" applyNumberFormat="1" applyFont="1" applyFill="1" applyBorder="1" applyAlignment="1" applyProtection="1">
      <alignment horizontal="center" vertical="center" wrapText="1"/>
    </xf>
    <xf numFmtId="0" fontId="8" fillId="0" borderId="2" xfId="491" applyFont="1" applyBorder="1" applyAlignment="1">
      <alignment horizontal="center" vertical="center"/>
    </xf>
    <xf numFmtId="0" fontId="8" fillId="0" borderId="58" xfId="491" applyFont="1" applyBorder="1" applyAlignment="1">
      <alignment horizontal="center" vertical="center"/>
    </xf>
    <xf numFmtId="0" fontId="7" fillId="0" borderId="0" xfId="491" applyNumberFormat="1" applyFont="1" applyFill="1" applyBorder="1" applyAlignment="1" applyProtection="1">
      <alignment vertical="center" wrapText="1"/>
    </xf>
    <xf numFmtId="0" fontId="7" fillId="6" borderId="4" xfId="491" applyNumberFormat="1" applyFont="1" applyFill="1" applyBorder="1" applyAlignment="1" applyProtection="1">
      <alignment horizontal="center" vertical="center" wrapText="1"/>
    </xf>
    <xf numFmtId="0" fontId="7" fillId="6" borderId="7" xfId="491" applyFont="1" applyFill="1" applyBorder="1" applyAlignment="1">
      <alignment horizontal="center" vertical="center"/>
    </xf>
    <xf numFmtId="0" fontId="7" fillId="6" borderId="10" xfId="491" applyFont="1" applyFill="1" applyBorder="1" applyAlignment="1">
      <alignment horizontal="center" vertical="center"/>
    </xf>
    <xf numFmtId="0" fontId="7" fillId="6" borderId="9" xfId="491" applyNumberFormat="1" applyFont="1" applyFill="1" applyBorder="1" applyAlignment="1" applyProtection="1">
      <alignment horizontal="center" vertical="center" wrapText="1"/>
    </xf>
    <xf numFmtId="0" fontId="7" fillId="6" borderId="6" xfId="491" applyNumberFormat="1" applyFont="1" applyFill="1" applyBorder="1" applyAlignment="1" applyProtection="1">
      <alignment horizontal="right" vertical="center"/>
    </xf>
    <xf numFmtId="0" fontId="7" fillId="6" borderId="20" xfId="491" applyNumberFormat="1" applyFont="1" applyFill="1" applyBorder="1" applyAlignment="1" applyProtection="1">
      <alignment horizontal="right" vertical="center"/>
    </xf>
    <xf numFmtId="0" fontId="7" fillId="6" borderId="40" xfId="491" applyNumberFormat="1" applyFont="1" applyFill="1" applyBorder="1" applyAlignment="1" applyProtection="1">
      <alignment horizontal="right" vertical="center"/>
    </xf>
    <xf numFmtId="0" fontId="7" fillId="6" borderId="0" xfId="491" applyNumberFormat="1" applyFont="1" applyFill="1" applyBorder="1" applyAlignment="1" applyProtection="1">
      <alignment horizontal="right" vertical="center"/>
    </xf>
    <xf numFmtId="0" fontId="7" fillId="6" borderId="41" xfId="491" applyNumberFormat="1" applyFont="1" applyFill="1" applyBorder="1" applyAlignment="1" applyProtection="1">
      <alignment horizontal="right" vertical="center"/>
    </xf>
    <xf numFmtId="0" fontId="7" fillId="6" borderId="42" xfId="491" applyNumberFormat="1" applyFont="1" applyFill="1" applyBorder="1" applyAlignment="1" applyProtection="1">
      <alignment horizontal="right" vertical="center"/>
    </xf>
    <xf numFmtId="0" fontId="7" fillId="6" borderId="43" xfId="491" applyNumberFormat="1" applyFont="1" applyFill="1" applyBorder="1" applyAlignment="1" applyProtection="1">
      <alignment horizontal="right" vertical="center" wrapText="1"/>
    </xf>
    <xf numFmtId="0" fontId="7" fillId="6" borderId="44" xfId="491" applyNumberFormat="1" applyFont="1" applyFill="1" applyBorder="1" applyAlignment="1" applyProtection="1">
      <alignment horizontal="right" vertical="center" wrapText="1"/>
    </xf>
    <xf numFmtId="0" fontId="7" fillId="6" borderId="40" xfId="491" applyNumberFormat="1" applyFont="1" applyFill="1" applyBorder="1" applyAlignment="1" applyProtection="1">
      <alignment horizontal="right" vertical="center" wrapText="1"/>
    </xf>
    <xf numFmtId="0" fontId="7" fillId="6" borderId="0" xfId="491" applyNumberFormat="1" applyFont="1" applyFill="1" applyBorder="1" applyAlignment="1" applyProtection="1">
      <alignment horizontal="right" vertical="center" wrapText="1"/>
    </xf>
    <xf numFmtId="0" fontId="7" fillId="6" borderId="41" xfId="491" applyNumberFormat="1" applyFont="1" applyFill="1" applyBorder="1" applyAlignment="1" applyProtection="1">
      <alignment horizontal="right" vertical="center" wrapText="1"/>
    </xf>
    <xf numFmtId="0" fontId="7" fillId="6" borderId="42" xfId="491" applyNumberFormat="1" applyFont="1" applyFill="1" applyBorder="1" applyAlignment="1" applyProtection="1">
      <alignment horizontal="right" vertical="center" wrapText="1"/>
    </xf>
    <xf numFmtId="0" fontId="14" fillId="7" borderId="34" xfId="491" applyNumberFormat="1" applyFont="1" applyFill="1" applyBorder="1" applyAlignment="1" applyProtection="1">
      <alignment vertical="center" wrapText="1"/>
    </xf>
    <xf numFmtId="0" fontId="8" fillId="0" borderId="3" xfId="491" applyFont="1" applyBorder="1" applyAlignment="1">
      <alignment horizontal="center" vertical="center"/>
    </xf>
    <xf numFmtId="0" fontId="8" fillId="0" borderId="25" xfId="491" applyFont="1" applyBorder="1" applyAlignment="1">
      <alignment horizontal="center" vertical="center"/>
    </xf>
    <xf numFmtId="0" fontId="6" fillId="5" borderId="8" xfId="491" applyNumberFormat="1" applyFont="1" applyFill="1" applyBorder="1" applyAlignment="1" applyProtection="1">
      <alignment horizontal="center" vertical="center" wrapText="1"/>
    </xf>
    <xf numFmtId="0" fontId="1" fillId="0" borderId="7" xfId="307" applyFont="1" applyFill="1" applyBorder="1" applyAlignment="1">
      <alignment horizontal="center" vertical="center" wrapText="1"/>
    </xf>
    <xf numFmtId="0" fontId="1" fillId="0" borderId="10" xfId="307" applyFont="1" applyFill="1" applyBorder="1" applyAlignment="1">
      <alignment horizontal="center" vertical="center" wrapText="1"/>
    </xf>
    <xf numFmtId="0" fontId="7" fillId="0" borderId="0" xfId="491" applyNumberFormat="1" applyFont="1" applyFill="1" applyBorder="1" applyAlignment="1" applyProtection="1">
      <alignment vertical="center"/>
    </xf>
    <xf numFmtId="0" fontId="7" fillId="6" borderId="81" xfId="491" applyNumberFormat="1" applyFont="1" applyFill="1" applyBorder="1" applyAlignment="1" applyProtection="1">
      <alignment horizontal="right" vertical="center"/>
    </xf>
    <xf numFmtId="0" fontId="7" fillId="6" borderId="82" xfId="491" applyNumberFormat="1" applyFont="1" applyFill="1" applyBorder="1" applyAlignment="1" applyProtection="1">
      <alignment horizontal="right" vertical="center"/>
    </xf>
    <xf numFmtId="0" fontId="7" fillId="6" borderId="83" xfId="491" applyNumberFormat="1" applyFont="1" applyFill="1" applyBorder="1" applyAlignment="1" applyProtection="1">
      <alignment horizontal="right" vertical="center"/>
    </xf>
    <xf numFmtId="0" fontId="7" fillId="6" borderId="84" xfId="491" applyNumberFormat="1" applyFont="1" applyFill="1" applyBorder="1" applyAlignment="1" applyProtection="1">
      <alignment horizontal="right" vertical="center"/>
    </xf>
    <xf numFmtId="0" fontId="7" fillId="6" borderId="85" xfId="491" applyNumberFormat="1" applyFont="1" applyFill="1" applyBorder="1" applyAlignment="1" applyProtection="1">
      <alignment horizontal="right" vertical="center"/>
    </xf>
    <xf numFmtId="0" fontId="7" fillId="6" borderId="86" xfId="491" applyNumberFormat="1" applyFont="1" applyFill="1" applyBorder="1" applyAlignment="1" applyProtection="1">
      <alignment horizontal="right" vertical="center"/>
    </xf>
    <xf numFmtId="0" fontId="7" fillId="6" borderId="87" xfId="491" applyNumberFormat="1" applyFont="1" applyFill="1" applyBorder="1" applyAlignment="1" applyProtection="1">
      <alignment horizontal="right" vertical="center" wrapText="1"/>
    </xf>
    <xf numFmtId="0" fontId="7" fillId="6" borderId="88" xfId="491" applyNumberFormat="1" applyFont="1" applyFill="1" applyBorder="1" applyAlignment="1" applyProtection="1">
      <alignment horizontal="right" vertical="center"/>
    </xf>
    <xf numFmtId="0" fontId="7" fillId="6" borderId="44" xfId="491" applyNumberFormat="1" applyFont="1" applyFill="1" applyBorder="1" applyAlignment="1" applyProtection="1">
      <alignment horizontal="right" vertical="center"/>
    </xf>
    <xf numFmtId="0" fontId="7" fillId="6" borderId="83" xfId="491" applyNumberFormat="1" applyFont="1" applyFill="1" applyBorder="1" applyAlignment="1" applyProtection="1">
      <alignment horizontal="right" vertical="center" wrapText="1"/>
    </xf>
    <xf numFmtId="0" fontId="7" fillId="6" borderId="85" xfId="491" applyNumberFormat="1" applyFont="1" applyFill="1" applyBorder="1" applyAlignment="1" applyProtection="1">
      <alignment horizontal="right" vertical="center" wrapText="1"/>
    </xf>
    <xf numFmtId="0" fontId="8" fillId="0" borderId="4" xfId="491" applyFont="1" applyBorder="1" applyAlignment="1">
      <alignment horizontal="center" vertical="center"/>
    </xf>
    <xf numFmtId="0" fontId="8" fillId="0" borderId="53" xfId="491" applyFont="1" applyBorder="1" applyAlignment="1">
      <alignment horizontal="center" vertical="center"/>
    </xf>
    <xf numFmtId="0" fontId="7" fillId="6" borderId="82" xfId="491" applyNumberFormat="1" applyFont="1" applyFill="1" applyBorder="1" applyAlignment="1" applyProtection="1"/>
    <xf numFmtId="0" fontId="8" fillId="6" borderId="0" xfId="491" applyFont="1" applyFill="1" applyBorder="1" applyAlignment="1">
      <alignment vertical="center"/>
    </xf>
    <xf numFmtId="0" fontId="7" fillId="6" borderId="20" xfId="491" applyNumberFormat="1" applyFont="1" applyFill="1" applyBorder="1" applyAlignment="1" applyProtection="1"/>
    <xf numFmtId="0" fontId="7" fillId="6" borderId="89" xfId="491" applyNumberFormat="1" applyFont="1" applyFill="1" applyBorder="1" applyAlignment="1" applyProtection="1">
      <alignment horizontal="center" vertical="top"/>
    </xf>
    <xf numFmtId="0" fontId="7" fillId="6" borderId="23" xfId="491" applyNumberFormat="1" applyFont="1" applyFill="1" applyBorder="1" applyAlignment="1" applyProtection="1">
      <alignment horizontal="center" vertical="top"/>
    </xf>
    <xf numFmtId="0" fontId="7" fillId="6" borderId="90" xfId="491" applyNumberFormat="1" applyFont="1" applyFill="1" applyBorder="1" applyAlignment="1" applyProtection="1">
      <alignment vertical="top"/>
    </xf>
    <xf numFmtId="0" fontId="7" fillId="6" borderId="50" xfId="491" applyNumberFormat="1" applyFont="1" applyFill="1" applyBorder="1" applyAlignment="1" applyProtection="1">
      <alignment vertical="top"/>
    </xf>
    <xf numFmtId="0" fontId="7" fillId="6" borderId="87" xfId="491" applyNumberFormat="1" applyFont="1" applyFill="1" applyBorder="1" applyAlignment="1" applyProtection="1">
      <alignment horizontal="right" vertical="center"/>
    </xf>
    <xf numFmtId="0" fontId="7" fillId="6" borderId="0" xfId="491" applyNumberFormat="1" applyFont="1" applyFill="1" applyBorder="1" applyAlignment="1" applyProtection="1"/>
    <xf numFmtId="0" fontId="7" fillId="6" borderId="0" xfId="491" applyNumberFormat="1" applyFont="1" applyFill="1" applyBorder="1" applyAlignment="1" applyProtection="1">
      <alignment vertical="top"/>
    </xf>
    <xf numFmtId="0" fontId="7" fillId="6" borderId="0" xfId="491" applyFont="1" applyFill="1" applyAlignment="1">
      <alignment vertical="center"/>
    </xf>
    <xf numFmtId="0" fontId="7" fillId="6" borderId="89" xfId="491" applyNumberFormat="1" applyFont="1" applyFill="1" applyBorder="1" applyAlignment="1" applyProtection="1">
      <alignment horizontal="left" vertical="center"/>
    </xf>
    <xf numFmtId="0" fontId="7" fillId="6" borderId="23" xfId="491" applyNumberFormat="1" applyFont="1" applyFill="1" applyBorder="1" applyAlignment="1" applyProtection="1">
      <alignment horizontal="left" vertical="center"/>
    </xf>
    <xf numFmtId="0" fontId="7" fillId="6" borderId="90" xfId="491" applyNumberFormat="1" applyFont="1" applyFill="1" applyBorder="1" applyAlignment="1" applyProtection="1">
      <alignment horizontal="center" vertical="center"/>
    </xf>
    <xf numFmtId="0" fontId="7" fillId="6" borderId="50" xfId="491" applyNumberFormat="1" applyFont="1" applyFill="1" applyBorder="1" applyAlignment="1" applyProtection="1">
      <alignment vertical="center" wrapText="1"/>
    </xf>
    <xf numFmtId="0" fontId="7" fillId="6" borderId="89" xfId="491" applyNumberFormat="1" applyFont="1" applyFill="1" applyBorder="1" applyAlignment="1" applyProtection="1">
      <alignment horizontal="center" vertical="center"/>
    </xf>
    <xf numFmtId="0" fontId="9" fillId="0" borderId="91" xfId="491" applyFont="1" applyBorder="1" applyAlignment="1">
      <alignment vertical="center" wrapText="1"/>
    </xf>
    <xf numFmtId="0" fontId="9" fillId="0" borderId="92" xfId="491" applyFont="1" applyBorder="1" applyAlignment="1">
      <alignment vertical="center" wrapText="1"/>
    </xf>
    <xf numFmtId="0" fontId="8" fillId="0" borderId="93" xfId="491" applyFont="1" applyBorder="1" applyAlignment="1">
      <alignment vertical="center"/>
    </xf>
    <xf numFmtId="0" fontId="7" fillId="0" borderId="94" xfId="491" applyFont="1" applyBorder="1" applyAlignment="1">
      <alignment vertical="center"/>
    </xf>
    <xf numFmtId="0" fontId="8" fillId="0" borderId="94" xfId="491" applyFont="1" applyBorder="1" applyAlignment="1">
      <alignment vertical="center"/>
    </xf>
    <xf numFmtId="0" fontId="7" fillId="6" borderId="95" xfId="491" applyNumberFormat="1" applyFont="1" applyFill="1" applyBorder="1" applyAlignment="1" applyProtection="1">
      <alignment horizontal="center" vertical="center" wrapText="1"/>
    </xf>
    <xf numFmtId="0" fontId="7" fillId="6" borderId="96" xfId="491" applyNumberFormat="1" applyFont="1" applyFill="1" applyBorder="1" applyAlignment="1" applyProtection="1">
      <alignment horizontal="center" vertical="center" wrapText="1"/>
    </xf>
    <xf numFmtId="0" fontId="7" fillId="6" borderId="97" xfId="491" applyNumberFormat="1" applyFont="1" applyFill="1" applyBorder="1" applyAlignment="1" applyProtection="1">
      <alignment horizontal="center" vertical="center" wrapText="1"/>
    </xf>
    <xf numFmtId="0" fontId="7" fillId="6" borderId="98" xfId="491" applyNumberFormat="1" applyFont="1" applyFill="1" applyBorder="1" applyAlignment="1" applyProtection="1">
      <alignment horizontal="center" vertical="center" wrapText="1"/>
    </xf>
    <xf numFmtId="0" fontId="7" fillId="6" borderId="97" xfId="491" applyNumberFormat="1" applyFont="1" applyFill="1" applyBorder="1" applyAlignment="1" applyProtection="1"/>
    <xf numFmtId="0" fontId="7" fillId="6" borderId="98" xfId="491" applyNumberFormat="1" applyFont="1" applyFill="1" applyBorder="1" applyAlignment="1" applyProtection="1">
      <alignment horizontal="center" vertical="top"/>
    </xf>
    <xf numFmtId="0" fontId="7" fillId="6" borderId="99" xfId="491" applyNumberFormat="1" applyFont="1" applyFill="1" applyBorder="1" applyAlignment="1" applyProtection="1">
      <alignment vertical="top"/>
    </xf>
    <xf numFmtId="0" fontId="7" fillId="6" borderId="100" xfId="491" applyNumberFormat="1" applyFont="1" applyFill="1" applyBorder="1" applyAlignment="1" applyProtection="1"/>
    <xf numFmtId="0" fontId="7" fillId="6" borderId="100" xfId="491" applyNumberFormat="1" applyFont="1" applyFill="1" applyBorder="1" applyAlignment="1" applyProtection="1">
      <alignment vertical="top"/>
    </xf>
    <xf numFmtId="0" fontId="7" fillId="6" borderId="98" xfId="491" applyNumberFormat="1" applyFont="1" applyFill="1" applyBorder="1" applyAlignment="1" applyProtection="1">
      <alignment horizontal="left" vertical="center"/>
    </xf>
    <xf numFmtId="0" fontId="7" fillId="6" borderId="99" xfId="491" applyNumberFormat="1" applyFont="1" applyFill="1" applyBorder="1" applyAlignment="1" applyProtection="1">
      <alignment vertical="center" wrapText="1"/>
    </xf>
    <xf numFmtId="0" fontId="7" fillId="6" borderId="100" xfId="491" applyNumberFormat="1" applyFont="1" applyFill="1" applyBorder="1" applyAlignment="1" applyProtection="1">
      <alignment vertical="center"/>
    </xf>
    <xf numFmtId="0" fontId="7" fillId="6" borderId="98" xfId="491" applyNumberFormat="1" applyFont="1" applyFill="1" applyBorder="1" applyAlignment="1" applyProtection="1">
      <alignment horizontal="center" vertical="center"/>
    </xf>
    <xf numFmtId="0" fontId="7" fillId="0" borderId="97" xfId="491" applyNumberFormat="1" applyFont="1" applyFill="1" applyBorder="1" applyAlignment="1" applyProtection="1">
      <alignment horizontal="left" vertical="center" wrapText="1"/>
    </xf>
    <xf numFmtId="0" fontId="7" fillId="0" borderId="98" xfId="491" applyNumberFormat="1" applyFont="1" applyFill="1" applyBorder="1" applyAlignment="1" applyProtection="1">
      <alignment horizontal="left" vertical="center" wrapText="1"/>
    </xf>
    <xf numFmtId="0" fontId="6" fillId="0" borderId="97" xfId="491" applyNumberFormat="1" applyFont="1" applyFill="1" applyBorder="1" applyAlignment="1" applyProtection="1">
      <alignment horizontal="left" vertical="center" wrapText="1"/>
    </xf>
    <xf numFmtId="0" fontId="6" fillId="0" borderId="98" xfId="491" applyNumberFormat="1" applyFont="1" applyFill="1" applyBorder="1" applyAlignment="1" applyProtection="1">
      <alignment horizontal="left" vertical="center" wrapText="1"/>
    </xf>
    <xf numFmtId="0" fontId="7" fillId="6" borderId="101" xfId="491" applyNumberFormat="1" applyFont="1" applyFill="1" applyBorder="1" applyAlignment="1" applyProtection="1">
      <alignment horizontal="center" vertical="center" wrapText="1"/>
    </xf>
    <xf numFmtId="0" fontId="8" fillId="0" borderId="102" xfId="491" applyFont="1" applyBorder="1" applyAlignment="1">
      <alignment vertical="center"/>
    </xf>
    <xf numFmtId="0" fontId="7" fillId="5" borderId="95" xfId="491" applyNumberFormat="1" applyFont="1" applyFill="1" applyBorder="1" applyAlignment="1" applyProtection="1">
      <alignment horizontal="center" vertical="center" wrapText="1"/>
    </xf>
    <xf numFmtId="0" fontId="15" fillId="0" borderId="94" xfId="491" applyNumberFormat="1" applyFont="1" applyFill="1" applyBorder="1" applyAlignment="1" applyProtection="1">
      <alignment vertical="center" wrapText="1"/>
    </xf>
    <xf numFmtId="0" fontId="7" fillId="0" borderId="96" xfId="491" applyNumberFormat="1" applyFont="1" applyFill="1" applyBorder="1" applyAlignment="1" applyProtection="1">
      <alignment horizontal="center" vertical="center" wrapText="1"/>
    </xf>
    <xf numFmtId="0" fontId="7" fillId="0" borderId="103" xfId="491" applyNumberFormat="1" applyFont="1" applyFill="1" applyBorder="1" applyAlignment="1" applyProtection="1">
      <alignment horizontal="center" vertical="center" wrapText="1"/>
    </xf>
    <xf numFmtId="0" fontId="8" fillId="0" borderId="104" xfId="491" applyFont="1" applyBorder="1" applyAlignment="1">
      <alignment vertical="center"/>
    </xf>
    <xf numFmtId="0" fontId="7" fillId="5" borderId="95" xfId="491" applyNumberFormat="1" applyFont="1" applyFill="1" applyBorder="1" applyAlignment="1" applyProtection="1">
      <alignment horizontal="center" vertical="center"/>
    </xf>
    <xf numFmtId="0" fontId="7" fillId="0" borderId="96" xfId="491" applyNumberFormat="1" applyFont="1" applyFill="1" applyBorder="1" applyAlignment="1" applyProtection="1">
      <alignment horizontal="center" vertical="center"/>
    </xf>
    <xf numFmtId="0" fontId="7" fillId="0" borderId="103" xfId="491" applyNumberFormat="1" applyFont="1" applyFill="1" applyBorder="1" applyAlignment="1" applyProtection="1">
      <alignment horizontal="center" vertical="center"/>
    </xf>
    <xf numFmtId="0" fontId="7" fillId="0" borderId="3" xfId="491" applyNumberFormat="1" applyFont="1" applyFill="1" applyBorder="1" applyAlignment="1" applyProtection="1">
      <alignment vertical="center" wrapText="1"/>
    </xf>
    <xf numFmtId="0" fontId="7" fillId="0" borderId="105" xfId="491" applyNumberFormat="1" applyFont="1" applyFill="1" applyBorder="1" applyAlignment="1" applyProtection="1">
      <alignment vertical="center" wrapText="1"/>
    </xf>
    <xf numFmtId="0" fontId="6" fillId="5" borderId="105" xfId="491" applyNumberFormat="1" applyFont="1" applyFill="1" applyBorder="1" applyAlignment="1" applyProtection="1">
      <alignment horizontal="center" vertical="center" wrapText="1"/>
    </xf>
    <xf numFmtId="0" fontId="7" fillId="0" borderId="106" xfId="491" applyNumberFormat="1" applyFont="1" applyFill="1" applyBorder="1" applyAlignment="1" applyProtection="1">
      <alignment horizontal="center" vertical="center" wrapText="1"/>
    </xf>
    <xf numFmtId="0" fontId="7" fillId="0" borderId="107" xfId="491" applyNumberFormat="1" applyFont="1" applyFill="1" applyBorder="1" applyAlignment="1" applyProtection="1">
      <alignment horizontal="center" vertical="center" wrapText="1"/>
    </xf>
    <xf numFmtId="0" fontId="7" fillId="0" borderId="108" xfId="491" applyNumberFormat="1" applyFont="1" applyFill="1" applyBorder="1" applyAlignment="1" applyProtection="1">
      <alignment horizontal="center" vertical="center" wrapText="1"/>
    </xf>
    <xf numFmtId="0" fontId="7" fillId="0" borderId="109" xfId="491" applyNumberFormat="1" applyFont="1" applyFill="1" applyBorder="1" applyAlignment="1" applyProtection="1">
      <alignment horizontal="center" vertical="center" wrapText="1"/>
    </xf>
    <xf numFmtId="0" fontId="7" fillId="0" borderId="110" xfId="491" applyNumberFormat="1" applyFont="1" applyFill="1" applyBorder="1" applyAlignment="1" applyProtection="1">
      <alignment horizontal="center" vertical="center" wrapText="1"/>
    </xf>
    <xf numFmtId="0" fontId="7" fillId="0" borderId="111" xfId="491" applyNumberFormat="1" applyFont="1" applyFill="1" applyBorder="1" applyAlignment="1" applyProtection="1">
      <alignment horizontal="center" vertical="center" wrapText="1"/>
    </xf>
    <xf numFmtId="0" fontId="9" fillId="0" borderId="0" xfId="491" applyFont="1" applyBorder="1" applyAlignment="1">
      <alignment vertical="center" wrapText="1"/>
    </xf>
    <xf numFmtId="0" fontId="6" fillId="0" borderId="0" xfId="491" applyFont="1" applyBorder="1" applyAlignment="1">
      <alignment vertical="center"/>
    </xf>
    <xf numFmtId="0" fontId="10" fillId="0" borderId="0" xfId="491" applyNumberFormat="1" applyFont="1" applyFill="1" applyBorder="1" applyAlignment="1" applyProtection="1">
      <alignment horizontal="center" vertical="center" wrapText="1"/>
    </xf>
    <xf numFmtId="0" fontId="10" fillId="0" borderId="0" xfId="491" applyNumberFormat="1" applyFont="1" applyFill="1" applyBorder="1" applyAlignment="1" applyProtection="1">
      <alignment horizontal="left" vertical="center"/>
    </xf>
    <xf numFmtId="0" fontId="11" fillId="0" borderId="0" xfId="491" applyNumberFormat="1" applyFont="1" applyFill="1" applyBorder="1" applyAlignment="1" applyProtection="1">
      <alignment horizontal="center" vertical="center" wrapText="1"/>
    </xf>
    <xf numFmtId="0" fontId="7" fillId="0" borderId="112" xfId="491" applyNumberFormat="1" applyFont="1" applyFill="1" applyBorder="1" applyAlignment="1" applyProtection="1">
      <alignment horizontal="left" vertical="center" wrapText="1"/>
    </xf>
    <xf numFmtId="0" fontId="6" fillId="0" borderId="113" xfId="491" applyNumberFormat="1" applyFont="1" applyFill="1" applyBorder="1" applyAlignment="1" applyProtection="1">
      <alignment horizontal="center" vertical="center" wrapText="1"/>
    </xf>
    <xf numFmtId="0" fontId="6" fillId="0" borderId="113" xfId="491" applyNumberFormat="1" applyFont="1" applyFill="1" applyBorder="1" applyAlignment="1" applyProtection="1">
      <alignment horizontal="left" vertical="center" wrapText="1"/>
    </xf>
    <xf numFmtId="0" fontId="20" fillId="0" borderId="0" xfId="491" applyNumberFormat="1" applyFont="1" applyFill="1" applyBorder="1" applyAlignment="1" applyProtection="1">
      <alignment horizontal="center" vertical="center" wrapText="1"/>
    </xf>
    <xf numFmtId="0" fontId="11" fillId="0" borderId="31" xfId="491" applyNumberFormat="1" applyFont="1" applyFill="1" applyBorder="1" applyAlignment="1" applyProtection="1">
      <alignment horizontal="center" vertical="center" wrapText="1"/>
    </xf>
    <xf numFmtId="0" fontId="8" fillId="0" borderId="102" xfId="491" applyFont="1" applyFill="1" applyBorder="1" applyAlignment="1">
      <alignment vertical="center"/>
    </xf>
    <xf numFmtId="0" fontId="0" fillId="0" borderId="0" xfId="89" applyFont="1" applyFill="1" applyAlignment="1">
      <alignment vertical="center"/>
    </xf>
    <xf numFmtId="0" fontId="0" fillId="0" borderId="0" xfId="89" applyFont="1" applyFill="1" applyAlignment="1"/>
    <xf numFmtId="0" fontId="0" fillId="6" borderId="0" xfId="89" applyFont="1" applyFill="1" applyAlignment="1"/>
    <xf numFmtId="0" fontId="0" fillId="0" borderId="0" xfId="89" applyFont="1" applyFill="1" applyAlignment="1">
      <alignment wrapText="1"/>
    </xf>
    <xf numFmtId="0" fontId="0" fillId="3" borderId="0" xfId="89" applyFont="1" applyFill="1" applyAlignment="1">
      <alignment wrapText="1"/>
    </xf>
    <xf numFmtId="0" fontId="21" fillId="4" borderId="1" xfId="89" applyFont="1" applyFill="1" applyBorder="1" applyAlignment="1">
      <alignment horizontal="center" vertical="center"/>
    </xf>
    <xf numFmtId="0" fontId="22" fillId="0" borderId="1" xfId="89" applyFont="1" applyFill="1" applyBorder="1" applyAlignment="1">
      <alignment horizontal="center" vertical="center"/>
    </xf>
    <xf numFmtId="0" fontId="21" fillId="0" borderId="1" xfId="89" applyFont="1" applyFill="1" applyBorder="1" applyAlignment="1">
      <alignment horizontal="center" vertical="center"/>
    </xf>
    <xf numFmtId="0" fontId="0" fillId="0" borderId="23" xfId="89" applyFont="1" applyFill="1" applyBorder="1" applyAlignment="1"/>
    <xf numFmtId="0" fontId="23" fillId="0" borderId="5" xfId="89" applyFont="1" applyFill="1" applyBorder="1" applyAlignment="1">
      <alignment horizontal="left" vertical="top" wrapText="1"/>
    </xf>
    <xf numFmtId="0" fontId="23" fillId="9" borderId="2" xfId="89" applyFont="1" applyFill="1" applyBorder="1" applyAlignment="1">
      <alignment horizontal="center" vertical="center"/>
    </xf>
    <xf numFmtId="0" fontId="23" fillId="9" borderId="3" xfId="89" applyFont="1" applyFill="1" applyBorder="1" applyAlignment="1">
      <alignment horizontal="center" vertical="center"/>
    </xf>
    <xf numFmtId="0" fontId="23" fillId="0" borderId="114" xfId="89" applyFont="1" applyFill="1" applyBorder="1" applyAlignment="1">
      <alignment horizontal="left" vertical="top" wrapText="1"/>
    </xf>
    <xf numFmtId="0" fontId="24" fillId="0" borderId="1" xfId="89" applyFont="1" applyFill="1" applyBorder="1" applyAlignment="1">
      <alignment horizontal="left" vertical="center" wrapText="1"/>
    </xf>
    <xf numFmtId="0" fontId="25" fillId="0" borderId="1" xfId="89" applyFont="1" applyFill="1" applyBorder="1" applyAlignment="1">
      <alignment horizontal="left" vertical="center" wrapText="1"/>
    </xf>
    <xf numFmtId="0" fontId="23" fillId="0" borderId="8" xfId="89" applyFont="1" applyFill="1" applyBorder="1" applyAlignment="1">
      <alignment horizontal="left" vertical="top" wrapText="1"/>
    </xf>
    <xf numFmtId="0" fontId="0" fillId="0" borderId="1" xfId="89" applyFont="1" applyFill="1" applyBorder="1" applyAlignment="1">
      <alignment horizontal="left" vertical="center" wrapText="1"/>
    </xf>
    <xf numFmtId="0" fontId="26" fillId="10" borderId="8" xfId="89" applyFont="1" applyFill="1" applyBorder="1" applyAlignment="1">
      <alignment horizontal="center" vertical="center" wrapText="1"/>
    </xf>
    <xf numFmtId="0" fontId="0" fillId="0" borderId="1" xfId="89" applyFont="1" applyFill="1" applyBorder="1" applyAlignment="1"/>
    <xf numFmtId="0" fontId="24" fillId="0" borderId="1" xfId="89" applyFont="1" applyFill="1" applyBorder="1" applyAlignment="1">
      <alignment vertical="center" wrapText="1"/>
    </xf>
    <xf numFmtId="0" fontId="25" fillId="0" borderId="1" xfId="89" applyFont="1" applyFill="1" applyBorder="1" applyAlignment="1">
      <alignment vertical="center" wrapText="1"/>
    </xf>
    <xf numFmtId="0" fontId="0" fillId="4" borderId="1" xfId="89" applyFont="1" applyFill="1" applyBorder="1" applyAlignment="1">
      <alignment horizontal="left" vertical="center" wrapText="1"/>
    </xf>
    <xf numFmtId="0" fontId="0" fillId="0" borderId="1" xfId="89" applyFont="1" applyFill="1" applyBorder="1" applyAlignment="1">
      <alignment vertical="center" wrapText="1"/>
    </xf>
    <xf numFmtId="0" fontId="23" fillId="9" borderId="4" xfId="89" applyFont="1" applyFill="1" applyBorder="1" applyAlignment="1">
      <alignment horizontal="center" vertical="center"/>
    </xf>
    <xf numFmtId="0" fontId="24" fillId="6" borderId="1" xfId="89" applyFont="1" applyFill="1" applyBorder="1" applyAlignment="1">
      <alignment vertical="center" wrapText="1"/>
    </xf>
    <xf numFmtId="0" fontId="0" fillId="0" borderId="4" xfId="89" applyFont="1" applyFill="1" applyBorder="1" applyAlignment="1">
      <alignment vertical="center" wrapText="1"/>
    </xf>
    <xf numFmtId="0" fontId="0" fillId="6" borderId="1" xfId="89" applyFont="1" applyFill="1" applyBorder="1" applyAlignment="1">
      <alignment vertical="center" wrapText="1"/>
    </xf>
    <xf numFmtId="0" fontId="0" fillId="6" borderId="1" xfId="89" applyFont="1" applyFill="1" applyBorder="1" applyAlignment="1"/>
    <xf numFmtId="0" fontId="0" fillId="6" borderId="1" xfId="89" applyFont="1" applyFill="1" applyBorder="1" applyAlignment="1">
      <alignment wrapText="1"/>
    </xf>
    <xf numFmtId="0" fontId="21" fillId="4" borderId="1" xfId="89" applyFont="1" applyFill="1" applyBorder="1" applyAlignment="1">
      <alignment horizontal="center" vertical="center" wrapText="1"/>
    </xf>
    <xf numFmtId="14" fontId="22" fillId="3" borderId="1" xfId="89" applyNumberFormat="1" applyFont="1" applyFill="1" applyBorder="1" applyAlignment="1">
      <alignment horizontal="center" vertical="center" wrapText="1"/>
    </xf>
    <xf numFmtId="0" fontId="22" fillId="3" borderId="1" xfId="89" applyFont="1" applyFill="1" applyBorder="1" applyAlignment="1">
      <alignment horizontal="center" vertical="center" wrapText="1"/>
    </xf>
    <xf numFmtId="0" fontId="21" fillId="3" borderId="1" xfId="89" applyFont="1" applyFill="1" applyBorder="1" applyAlignment="1">
      <alignment horizontal="center" vertical="center" wrapText="1"/>
    </xf>
    <xf numFmtId="0" fontId="24" fillId="3" borderId="1" xfId="89" applyFont="1" applyFill="1" applyBorder="1" applyAlignment="1">
      <alignment vertical="center" wrapText="1"/>
    </xf>
    <xf numFmtId="0" fontId="0" fillId="3" borderId="1" xfId="89" applyFont="1" applyFill="1" applyBorder="1" applyAlignment="1">
      <alignment vertical="center" wrapText="1"/>
    </xf>
    <xf numFmtId="0" fontId="0" fillId="0" borderId="1" xfId="89" applyFont="1" applyFill="1" applyBorder="1" applyAlignment="1">
      <alignment horizontal="left"/>
    </xf>
    <xf numFmtId="0" fontId="23" fillId="9" borderId="2" xfId="89" applyFont="1" applyFill="1" applyBorder="1" applyAlignment="1">
      <alignment horizontal="center" vertical="center" wrapText="1"/>
    </xf>
    <xf numFmtId="0" fontId="0" fillId="0" borderId="1" xfId="89" applyFont="1" applyFill="1" applyBorder="1" applyAlignment="1">
      <alignment wrapText="1"/>
    </xf>
    <xf numFmtId="0" fontId="23" fillId="9" borderId="4" xfId="89" applyFont="1" applyFill="1" applyBorder="1" applyAlignment="1">
      <alignment horizontal="center" vertical="center" wrapText="1"/>
    </xf>
    <xf numFmtId="0" fontId="23" fillId="6" borderId="2" xfId="89" applyFont="1" applyFill="1" applyBorder="1" applyAlignment="1">
      <alignment horizontal="center" vertical="center"/>
    </xf>
    <xf numFmtId="0" fontId="23" fillId="6" borderId="3" xfId="89" applyFont="1" applyFill="1" applyBorder="1" applyAlignment="1">
      <alignment horizontal="center" vertical="center"/>
    </xf>
    <xf numFmtId="0" fontId="23" fillId="6" borderId="1" xfId="89" applyFont="1" applyFill="1" applyBorder="1" applyAlignment="1">
      <alignment horizontal="center" vertical="center"/>
    </xf>
    <xf numFmtId="0" fontId="27" fillId="0" borderId="1" xfId="89" applyBorder="1">
      <alignment vertical="center"/>
    </xf>
    <xf numFmtId="0" fontId="28" fillId="2" borderId="1" xfId="307" applyFont="1" applyFill="1" applyBorder="1" applyAlignment="1">
      <alignment horizontal="center" vertical="center" wrapText="1"/>
    </xf>
    <xf numFmtId="0" fontId="29" fillId="8" borderId="1" xfId="307" applyFont="1" applyFill="1" applyBorder="1" applyAlignment="1">
      <alignment horizontal="center" vertical="center" wrapText="1"/>
    </xf>
    <xf numFmtId="0" fontId="28" fillId="0" borderId="1" xfId="307" applyFont="1" applyFill="1" applyBorder="1" applyAlignment="1">
      <alignment horizontal="center" vertical="center" wrapText="1"/>
    </xf>
    <xf numFmtId="0" fontId="30" fillId="0" borderId="1" xfId="0" applyFont="1" applyBorder="1" applyAlignment="1">
      <alignment horizontal="center" vertical="center"/>
    </xf>
    <xf numFmtId="0" fontId="21" fillId="8" borderId="1" xfId="0" applyFont="1" applyFill="1" applyBorder="1" applyAlignment="1">
      <alignment horizontal="left" vertical="center" wrapText="1"/>
    </xf>
    <xf numFmtId="0" fontId="21" fillId="0" borderId="1" xfId="0" applyFont="1" applyBorder="1" applyAlignment="1">
      <alignment horizontal="center" vertical="center"/>
    </xf>
    <xf numFmtId="0" fontId="21" fillId="0" borderId="1" xfId="0" applyFont="1"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xf>
    <xf numFmtId="0" fontId="0" fillId="8" borderId="1" xfId="0" applyFont="1" applyFill="1" applyBorder="1" applyAlignment="1">
      <alignment horizontal="center"/>
    </xf>
    <xf numFmtId="0" fontId="0" fillId="8" borderId="1" xfId="0" applyFill="1" applyBorder="1" applyAlignment="1">
      <alignment horizontal="center"/>
    </xf>
    <xf numFmtId="0" fontId="26" fillId="0" borderId="0" xfId="467" applyAlignment="1">
      <alignment horizontal="center" vertical="center"/>
    </xf>
    <xf numFmtId="0" fontId="26" fillId="0" borderId="0" xfId="467">
      <alignment vertical="center"/>
    </xf>
    <xf numFmtId="0" fontId="31" fillId="0" borderId="0" xfId="467" applyFont="1" applyBorder="1" applyAlignment="1">
      <alignment horizontal="center" vertical="center"/>
    </xf>
    <xf numFmtId="0" fontId="32" fillId="0" borderId="0" xfId="467" applyFont="1" applyBorder="1" applyAlignment="1">
      <alignment horizontal="center" vertical="center"/>
    </xf>
    <xf numFmtId="0" fontId="32" fillId="0" borderId="0" xfId="467" applyFont="1" applyAlignment="1">
      <alignment horizontal="center" vertical="center"/>
    </xf>
    <xf numFmtId="0" fontId="33" fillId="11" borderId="115" xfId="467" applyFont="1" applyFill="1" applyBorder="1" applyAlignment="1">
      <alignment horizontal="center" vertical="center"/>
    </xf>
    <xf numFmtId="0" fontId="33" fillId="11" borderId="116" xfId="467" applyFont="1" applyFill="1" applyBorder="1" applyAlignment="1">
      <alignment horizontal="center" vertical="center"/>
    </xf>
    <xf numFmtId="0" fontId="26" fillId="12" borderId="115" xfId="467" applyFill="1" applyBorder="1" applyAlignment="1">
      <alignment horizontal="center" vertical="center"/>
    </xf>
    <xf numFmtId="0" fontId="26" fillId="12" borderId="116" xfId="467" applyFill="1" applyBorder="1" applyAlignment="1">
      <alignment horizontal="center" vertical="center"/>
    </xf>
    <xf numFmtId="0" fontId="26" fillId="12" borderId="117" xfId="467" applyFill="1" applyBorder="1" applyAlignment="1">
      <alignment horizontal="center" vertical="center"/>
    </xf>
    <xf numFmtId="0" fontId="26" fillId="12" borderId="46" xfId="467" applyFill="1" applyBorder="1" applyAlignment="1">
      <alignment horizontal="center" vertical="center"/>
    </xf>
    <xf numFmtId="0" fontId="26" fillId="12" borderId="118" xfId="467" applyFill="1" applyBorder="1" applyAlignment="1">
      <alignment horizontal="center" vertical="center"/>
    </xf>
    <xf numFmtId="0" fontId="26" fillId="12" borderId="48" xfId="467" applyFill="1" applyBorder="1" applyAlignment="1">
      <alignment horizontal="center" vertical="center"/>
    </xf>
    <xf numFmtId="0" fontId="26" fillId="12" borderId="21" xfId="467" applyFill="1" applyBorder="1" applyAlignment="1">
      <alignment horizontal="center" vertical="center"/>
    </xf>
    <xf numFmtId="0" fontId="26" fillId="12" borderId="0" xfId="467" applyFill="1" applyBorder="1" applyAlignment="1">
      <alignment horizontal="center" vertical="center"/>
    </xf>
    <xf numFmtId="0" fontId="34" fillId="12" borderId="118" xfId="467" applyFont="1" applyFill="1" applyBorder="1" applyAlignment="1">
      <alignment horizontal="center" vertical="center" wrapText="1"/>
    </xf>
    <xf numFmtId="0" fontId="34" fillId="12" borderId="48" xfId="467" applyFont="1" applyFill="1" applyBorder="1" applyAlignment="1">
      <alignment horizontal="center" vertical="center"/>
    </xf>
    <xf numFmtId="0" fontId="34" fillId="12" borderId="21" xfId="467" applyFont="1" applyFill="1" applyBorder="1" applyAlignment="1">
      <alignment horizontal="center" vertical="center"/>
    </xf>
    <xf numFmtId="0" fontId="34" fillId="12" borderId="0" xfId="467" applyFont="1" applyFill="1" applyBorder="1" applyAlignment="1">
      <alignment horizontal="center" vertical="center"/>
    </xf>
    <xf numFmtId="0" fontId="34" fillId="12" borderId="33" xfId="467" applyFont="1" applyFill="1" applyBorder="1" applyAlignment="1">
      <alignment horizontal="center" vertical="center"/>
    </xf>
    <xf numFmtId="0" fontId="34" fillId="12" borderId="31" xfId="467" applyFont="1" applyFill="1" applyBorder="1" applyAlignment="1">
      <alignment horizontal="center" vertical="center"/>
    </xf>
    <xf numFmtId="0" fontId="26" fillId="12" borderId="119" xfId="467" applyFill="1" applyBorder="1" applyAlignment="1">
      <alignment horizontal="center" vertical="center" textRotation="255"/>
    </xf>
    <xf numFmtId="0" fontId="26" fillId="12" borderId="120" xfId="467" applyFill="1" applyBorder="1" applyAlignment="1">
      <alignment horizontal="center" vertical="center"/>
    </xf>
    <xf numFmtId="0" fontId="26" fillId="12" borderId="121" xfId="467" applyFill="1" applyBorder="1" applyAlignment="1">
      <alignment horizontal="center" vertical="center" textRotation="255"/>
    </xf>
    <xf numFmtId="0" fontId="26" fillId="12" borderId="84" xfId="467" applyFill="1" applyBorder="1" applyAlignment="1">
      <alignment horizontal="center" vertical="center"/>
    </xf>
    <xf numFmtId="0" fontId="26" fillId="0" borderId="122" xfId="467" applyBorder="1" applyAlignment="1">
      <alignment horizontal="center" vertical="center"/>
    </xf>
    <xf numFmtId="0" fontId="26" fillId="0" borderId="123" xfId="467" applyBorder="1" applyAlignment="1">
      <alignment horizontal="center" vertical="center"/>
    </xf>
    <xf numFmtId="0" fontId="26" fillId="0" borderId="124" xfId="467" applyBorder="1" applyAlignment="1">
      <alignment horizontal="center" vertical="center"/>
    </xf>
    <xf numFmtId="0" fontId="26" fillId="0" borderId="125" xfId="467" applyBorder="1" applyAlignment="1">
      <alignment horizontal="center" vertical="center"/>
    </xf>
    <xf numFmtId="0" fontId="26" fillId="0" borderId="126" xfId="467" applyBorder="1" applyAlignment="1">
      <alignment horizontal="center" vertical="center"/>
    </xf>
    <xf numFmtId="0" fontId="26" fillId="0" borderId="31" xfId="467" applyBorder="1" applyAlignment="1">
      <alignment horizontal="center" vertical="center"/>
    </xf>
    <xf numFmtId="0" fontId="26" fillId="0" borderId="0" xfId="467" applyBorder="1" applyAlignment="1">
      <alignment horizontal="center" vertical="center"/>
    </xf>
    <xf numFmtId="0" fontId="26" fillId="12" borderId="120" xfId="467" applyFill="1" applyBorder="1" applyAlignment="1">
      <alignment horizontal="center" vertical="center" wrapText="1"/>
    </xf>
    <xf numFmtId="0" fontId="26" fillId="12" borderId="127" xfId="467" applyFill="1" applyBorder="1" applyAlignment="1">
      <alignment horizontal="center" vertical="center" wrapText="1"/>
    </xf>
    <xf numFmtId="0" fontId="26" fillId="0" borderId="117" xfId="467" applyFill="1" applyBorder="1" applyAlignment="1">
      <alignment horizontal="center" vertical="center"/>
    </xf>
    <xf numFmtId="0" fontId="26" fillId="0" borderId="46" xfId="467" applyFill="1" applyBorder="1" applyAlignment="1">
      <alignment horizontal="center" vertical="center"/>
    </xf>
    <xf numFmtId="0" fontId="26" fillId="0" borderId="108" xfId="467" applyFill="1" applyBorder="1" applyAlignment="1">
      <alignment horizontal="center" vertical="center" wrapText="1"/>
    </xf>
    <xf numFmtId="0" fontId="26" fillId="0" borderId="128" xfId="467" applyBorder="1" applyAlignment="1">
      <alignment horizontal="center" vertical="center"/>
    </xf>
    <xf numFmtId="0" fontId="26" fillId="0" borderId="129" xfId="467" applyBorder="1" applyAlignment="1">
      <alignment horizontal="center" vertical="center"/>
    </xf>
    <xf numFmtId="0" fontId="26" fillId="0" borderId="130" xfId="467" applyBorder="1" applyAlignment="1">
      <alignment horizontal="center" vertical="center"/>
    </xf>
    <xf numFmtId="0" fontId="26" fillId="0" borderId="131" xfId="467" applyBorder="1" applyAlignment="1">
      <alignment horizontal="center" vertical="center"/>
    </xf>
    <xf numFmtId="0" fontId="26" fillId="12" borderId="16" xfId="467" applyFill="1" applyBorder="1" applyAlignment="1">
      <alignment horizontal="center" vertical="center"/>
    </xf>
    <xf numFmtId="0" fontId="26" fillId="12" borderId="17" xfId="467" applyFill="1" applyBorder="1" applyAlignment="1">
      <alignment horizontal="center" vertical="center"/>
    </xf>
    <xf numFmtId="0" fontId="26" fillId="12" borderId="18" xfId="467" applyFill="1" applyBorder="1" applyAlignment="1">
      <alignment horizontal="center" vertical="center"/>
    </xf>
    <xf numFmtId="0" fontId="26" fillId="12" borderId="1" xfId="467" applyFill="1" applyBorder="1" applyAlignment="1">
      <alignment horizontal="center" vertical="center"/>
    </xf>
    <xf numFmtId="0" fontId="26" fillId="0" borderId="18" xfId="467" applyBorder="1" applyAlignment="1">
      <alignment horizontal="left" vertical="center" wrapText="1"/>
    </xf>
    <xf numFmtId="0" fontId="26" fillId="0" borderId="1" xfId="467" applyBorder="1" applyAlignment="1">
      <alignment horizontal="left" vertical="center"/>
    </xf>
    <xf numFmtId="0" fontId="26" fillId="0" borderId="18" xfId="467" applyBorder="1" applyAlignment="1">
      <alignment horizontal="left" vertical="center"/>
    </xf>
    <xf numFmtId="0" fontId="26" fillId="0" borderId="28" xfId="467" applyBorder="1" applyAlignment="1">
      <alignment horizontal="left" vertical="center"/>
    </xf>
    <xf numFmtId="0" fontId="26" fillId="0" borderId="29" xfId="467" applyBorder="1" applyAlignment="1">
      <alignment horizontal="left" vertical="center"/>
    </xf>
    <xf numFmtId="0" fontId="33" fillId="11" borderId="132" xfId="467" applyFont="1" applyFill="1" applyBorder="1" applyAlignment="1">
      <alignment horizontal="center" vertical="center"/>
    </xf>
    <xf numFmtId="0" fontId="26" fillId="12" borderId="133" xfId="467" applyFill="1" applyBorder="1" applyAlignment="1">
      <alignment horizontal="center" vertical="center"/>
    </xf>
    <xf numFmtId="0" fontId="26" fillId="13" borderId="120" xfId="467" applyFill="1" applyBorder="1" applyAlignment="1">
      <alignment horizontal="center" vertical="center"/>
    </xf>
    <xf numFmtId="0" fontId="26" fillId="13" borderId="116" xfId="467" applyFill="1" applyBorder="1" applyAlignment="1">
      <alignment horizontal="center" vertical="center"/>
    </xf>
    <xf numFmtId="0" fontId="26" fillId="12" borderId="134" xfId="467" applyFill="1" applyBorder="1" applyAlignment="1">
      <alignment horizontal="center" vertical="center"/>
    </xf>
    <xf numFmtId="0" fontId="26" fillId="13" borderId="127" xfId="467" applyFill="1" applyBorder="1" applyAlignment="1">
      <alignment horizontal="center" vertical="center"/>
    </xf>
    <xf numFmtId="0" fontId="26" fillId="13" borderId="46" xfId="467" applyFill="1" applyBorder="1" applyAlignment="1">
      <alignment horizontal="center" vertical="center"/>
    </xf>
    <xf numFmtId="0" fontId="26" fillId="12" borderId="135" xfId="467" applyFill="1" applyBorder="1" applyAlignment="1">
      <alignment horizontal="center" vertical="center"/>
    </xf>
    <xf numFmtId="0" fontId="26" fillId="13" borderId="136" xfId="467" applyFill="1" applyBorder="1" applyAlignment="1">
      <alignment horizontal="center" vertical="center"/>
    </xf>
    <xf numFmtId="0" fontId="26" fillId="13" borderId="48" xfId="467" applyFill="1" applyBorder="1" applyAlignment="1">
      <alignment horizontal="center" vertical="center"/>
    </xf>
    <xf numFmtId="0" fontId="26" fillId="12" borderId="108" xfId="467" applyFill="1" applyBorder="1" applyAlignment="1">
      <alignment horizontal="center" vertical="center"/>
    </xf>
    <xf numFmtId="0" fontId="26" fillId="12" borderId="55" xfId="467" applyFill="1" applyBorder="1" applyAlignment="1">
      <alignment horizontal="center" vertical="center"/>
    </xf>
    <xf numFmtId="0" fontId="26" fillId="12" borderId="83" xfId="467" applyFill="1" applyBorder="1" applyAlignment="1">
      <alignment horizontal="center" vertical="center"/>
    </xf>
    <xf numFmtId="0" fontId="26" fillId="0" borderId="136" xfId="467" applyBorder="1" applyAlignment="1">
      <alignment horizontal="center" vertical="center"/>
    </xf>
    <xf numFmtId="0" fontId="26" fillId="0" borderId="48" xfId="467" applyBorder="1" applyAlignment="1">
      <alignment horizontal="center" vertical="center"/>
    </xf>
    <xf numFmtId="0" fontId="26" fillId="0" borderId="127" xfId="467" applyBorder="1" applyAlignment="1">
      <alignment horizontal="center" vertical="center"/>
    </xf>
    <xf numFmtId="0" fontId="26" fillId="0" borderId="46" xfId="467" applyBorder="1" applyAlignment="1">
      <alignment horizontal="center" vertical="center"/>
    </xf>
    <xf numFmtId="0" fontId="34" fillId="12" borderId="135" xfId="467" applyFont="1" applyFill="1" applyBorder="1" applyAlignment="1">
      <alignment horizontal="center" vertical="center"/>
    </xf>
    <xf numFmtId="0" fontId="26" fillId="0" borderId="108" xfId="467" applyBorder="1" applyAlignment="1">
      <alignment horizontal="left" vertical="center" wrapText="1"/>
    </xf>
    <xf numFmtId="0" fontId="26" fillId="0" borderId="55" xfId="467" applyBorder="1" applyAlignment="1">
      <alignment horizontal="left" vertical="center" wrapText="1"/>
    </xf>
    <xf numFmtId="0" fontId="34" fillId="12" borderId="83" xfId="467" applyFont="1" applyFill="1" applyBorder="1" applyAlignment="1">
      <alignment horizontal="center" vertical="center"/>
    </xf>
    <xf numFmtId="0" fontId="26" fillId="0" borderId="136" xfId="467" applyBorder="1" applyAlignment="1">
      <alignment horizontal="center" vertical="center" wrapText="1"/>
    </xf>
    <xf numFmtId="0" fontId="26" fillId="0" borderId="48" xfId="467" applyBorder="1" applyAlignment="1">
      <alignment horizontal="center" vertical="center" wrapText="1"/>
    </xf>
    <xf numFmtId="0" fontId="26" fillId="0" borderId="108" xfId="467" applyBorder="1" applyAlignment="1">
      <alignment horizontal="center" vertical="center" wrapText="1"/>
    </xf>
    <xf numFmtId="0" fontId="26" fillId="0" borderId="55" xfId="467" applyBorder="1" applyAlignment="1">
      <alignment horizontal="center" vertical="center" wrapText="1"/>
    </xf>
    <xf numFmtId="0" fontId="34" fillId="12" borderId="137" xfId="467" applyFont="1" applyFill="1" applyBorder="1" applyAlignment="1">
      <alignment horizontal="center" vertical="center"/>
    </xf>
    <xf numFmtId="0" fontId="26" fillId="0" borderId="110" xfId="467" applyBorder="1" applyAlignment="1">
      <alignment horizontal="center" vertical="center"/>
    </xf>
    <xf numFmtId="0" fontId="26" fillId="0" borderId="56" xfId="467" applyBorder="1" applyAlignment="1">
      <alignment horizontal="center" vertical="center"/>
    </xf>
    <xf numFmtId="0" fontId="26" fillId="0" borderId="138" xfId="467" applyBorder="1" applyAlignment="1">
      <alignment horizontal="center" vertical="center"/>
    </xf>
    <xf numFmtId="0" fontId="35" fillId="0" borderId="139" xfId="467" applyFont="1" applyBorder="1" applyAlignment="1">
      <alignment horizontal="center" vertical="center"/>
    </xf>
    <xf numFmtId="0" fontId="35" fillId="0" borderId="140" xfId="467" applyFont="1" applyBorder="1" applyAlignment="1">
      <alignment horizontal="center" vertical="center"/>
    </xf>
    <xf numFmtId="0" fontId="26" fillId="0" borderId="141" xfId="467" applyBorder="1" applyAlignment="1">
      <alignment horizontal="center" vertical="center"/>
    </xf>
    <xf numFmtId="0" fontId="35" fillId="0" borderId="142" xfId="467" applyFont="1" applyBorder="1" applyAlignment="1">
      <alignment horizontal="center" vertical="center"/>
    </xf>
    <xf numFmtId="0" fontId="35" fillId="0" borderId="56" xfId="467" applyFont="1" applyBorder="1" applyAlignment="1">
      <alignment horizontal="center" vertical="center"/>
    </xf>
    <xf numFmtId="0" fontId="26" fillId="0" borderId="0" xfId="467" applyBorder="1" applyAlignment="1">
      <alignment horizontal="left" vertical="center"/>
    </xf>
    <xf numFmtId="0" fontId="26" fillId="12" borderId="116" xfId="467" applyFill="1" applyBorder="1" applyAlignment="1">
      <alignment horizontal="center" vertical="center" wrapText="1"/>
    </xf>
    <xf numFmtId="0" fontId="26" fillId="12" borderId="46" xfId="467" applyFill="1" applyBorder="1" applyAlignment="1">
      <alignment horizontal="center" vertical="center" wrapText="1"/>
    </xf>
    <xf numFmtId="0" fontId="26" fillId="0" borderId="55" xfId="467" applyFill="1" applyBorder="1" applyAlignment="1">
      <alignment horizontal="center" vertical="center" wrapText="1"/>
    </xf>
    <xf numFmtId="0" fontId="26" fillId="0" borderId="143" xfId="467" applyFill="1" applyBorder="1" applyAlignment="1">
      <alignment horizontal="center" vertical="center" wrapText="1"/>
    </xf>
    <xf numFmtId="0" fontId="26" fillId="13" borderId="133" xfId="467" applyFill="1" applyBorder="1" applyAlignment="1">
      <alignment horizontal="center" vertical="center"/>
    </xf>
    <xf numFmtId="0" fontId="26" fillId="13" borderId="134" xfId="467" applyFill="1" applyBorder="1" applyAlignment="1">
      <alignment horizontal="center" vertical="center"/>
    </xf>
    <xf numFmtId="0" fontId="26" fillId="13" borderId="135" xfId="467" applyFill="1" applyBorder="1" applyAlignment="1">
      <alignment horizontal="center" vertical="center"/>
    </xf>
    <xf numFmtId="0" fontId="26" fillId="12" borderId="143" xfId="467" applyFill="1" applyBorder="1" applyAlignment="1">
      <alignment horizontal="center" vertical="center"/>
    </xf>
    <xf numFmtId="0" fontId="26" fillId="0" borderId="135" xfId="467" applyBorder="1" applyAlignment="1">
      <alignment horizontal="center" vertical="center"/>
    </xf>
    <xf numFmtId="0" fontId="26" fillId="0" borderId="134" xfId="467" applyBorder="1" applyAlignment="1">
      <alignment horizontal="center" vertical="center"/>
    </xf>
    <xf numFmtId="0" fontId="26" fillId="0" borderId="144" xfId="467" applyBorder="1" applyAlignment="1">
      <alignment vertical="center"/>
    </xf>
    <xf numFmtId="0" fontId="26" fillId="0" borderId="48" xfId="467" applyBorder="1" applyAlignment="1">
      <alignment vertical="center"/>
    </xf>
    <xf numFmtId="0" fontId="26" fillId="0" borderId="40" xfId="467" applyBorder="1" applyAlignment="1">
      <alignment horizontal="left" vertical="center"/>
    </xf>
    <xf numFmtId="0" fontId="26" fillId="0" borderId="78" xfId="467" applyBorder="1" applyAlignment="1">
      <alignment vertical="center"/>
    </xf>
    <xf numFmtId="0" fontId="26" fillId="0" borderId="37" xfId="467" applyBorder="1" applyAlignment="1">
      <alignment vertical="center"/>
    </xf>
    <xf numFmtId="0" fontId="26" fillId="0" borderId="145" xfId="467" applyBorder="1" applyAlignment="1">
      <alignment horizontal="left" vertical="center"/>
    </xf>
    <xf numFmtId="0" fontId="26" fillId="12" borderId="146" xfId="467" applyFill="1" applyBorder="1" applyAlignment="1">
      <alignment horizontal="center" vertical="center" wrapText="1"/>
    </xf>
    <xf numFmtId="0" fontId="35" fillId="0" borderId="147" xfId="467" applyFont="1" applyBorder="1" applyAlignment="1">
      <alignment horizontal="center" vertical="center"/>
    </xf>
    <xf numFmtId="0" fontId="36" fillId="0" borderId="139" xfId="467" applyFont="1" applyBorder="1" applyAlignment="1">
      <alignment horizontal="center" vertical="center"/>
    </xf>
    <xf numFmtId="0" fontId="35" fillId="0" borderId="148" xfId="467" applyFont="1" applyBorder="1" applyAlignment="1">
      <alignment horizontal="center" vertical="center"/>
    </xf>
    <xf numFmtId="0" fontId="36" fillId="0" borderId="142" xfId="467" applyFont="1" applyBorder="1" applyAlignment="1">
      <alignment horizontal="center" vertical="center"/>
    </xf>
    <xf numFmtId="0" fontId="37" fillId="0" borderId="0" xfId="467" applyFont="1" applyBorder="1" applyAlignment="1">
      <alignment horizontal="left" vertical="center" wrapText="1"/>
    </xf>
    <xf numFmtId="0" fontId="26" fillId="12" borderId="149" xfId="467" applyFill="1" applyBorder="1" applyAlignment="1">
      <alignment horizontal="center" vertical="center"/>
    </xf>
    <xf numFmtId="0" fontId="26" fillId="12" borderId="150" xfId="467" applyFill="1" applyBorder="1" applyAlignment="1">
      <alignment horizontal="center" vertical="center"/>
    </xf>
    <xf numFmtId="0" fontId="26" fillId="12" borderId="151" xfId="467" applyFill="1" applyBorder="1" applyAlignment="1">
      <alignment horizontal="center" vertical="center"/>
    </xf>
    <xf numFmtId="0" fontId="26" fillId="12" borderId="75" xfId="467" applyFill="1" applyBorder="1" applyAlignment="1">
      <alignment horizontal="center" vertical="center"/>
    </xf>
    <xf numFmtId="0" fontId="26" fillId="0" borderId="152" xfId="467" applyFill="1" applyBorder="1" applyAlignment="1">
      <alignment horizontal="center" vertical="center"/>
    </xf>
    <xf numFmtId="0" fontId="26" fillId="0" borderId="153" xfId="467" applyFill="1" applyBorder="1" applyAlignment="1">
      <alignment horizontal="center" vertical="center"/>
    </xf>
    <xf numFmtId="0" fontId="35" fillId="0" borderId="131" xfId="467" applyFont="1" applyBorder="1" applyAlignment="1">
      <alignment horizontal="left" vertical="center" wrapText="1"/>
    </xf>
    <xf numFmtId="0" fontId="26" fillId="0" borderId="129" xfId="467" applyBorder="1" applyAlignment="1">
      <alignment horizontal="left" vertical="center"/>
    </xf>
    <xf numFmtId="0" fontId="26" fillId="12" borderId="127" xfId="467" applyFill="1" applyBorder="1" applyAlignment="1">
      <alignment horizontal="center" vertical="center"/>
    </xf>
    <xf numFmtId="0" fontId="26" fillId="12" borderId="136" xfId="467" applyFill="1" applyBorder="1" applyAlignment="1">
      <alignment horizontal="center" vertical="center"/>
    </xf>
    <xf numFmtId="0" fontId="26" fillId="0" borderId="31" xfId="467" applyBorder="1" applyAlignment="1">
      <alignment horizontal="left" vertical="center"/>
    </xf>
    <xf numFmtId="0" fontId="26" fillId="12" borderId="154" xfId="467" applyFill="1" applyBorder="1" applyAlignment="1">
      <alignment horizontal="center" vertical="center" wrapText="1"/>
    </xf>
    <xf numFmtId="0" fontId="36" fillId="0" borderId="140" xfId="467" applyFont="1" applyBorder="1" applyAlignment="1">
      <alignment horizontal="center" vertical="center"/>
    </xf>
    <xf numFmtId="0" fontId="36" fillId="0" borderId="56" xfId="467" applyFont="1" applyBorder="1" applyAlignment="1">
      <alignment horizontal="center" vertical="center"/>
    </xf>
    <xf numFmtId="0" fontId="26" fillId="12" borderId="155" xfId="467" applyFill="1" applyBorder="1" applyAlignment="1">
      <alignment horizontal="center" vertical="center" wrapText="1"/>
    </xf>
    <xf numFmtId="0" fontId="26" fillId="12" borderId="156" xfId="467" applyFill="1" applyBorder="1" applyAlignment="1">
      <alignment horizontal="center" vertical="center"/>
    </xf>
    <xf numFmtId="0" fontId="26" fillId="12" borderId="157" xfId="467" applyFill="1" applyBorder="1" applyAlignment="1">
      <alignment horizontal="center" vertical="center" wrapText="1"/>
    </xf>
    <xf numFmtId="0" fontId="26" fillId="12" borderId="158" xfId="467" applyFill="1" applyBorder="1" applyAlignment="1">
      <alignment horizontal="center" vertical="center"/>
    </xf>
    <xf numFmtId="0" fontId="26" fillId="12" borderId="154" xfId="467" applyFill="1" applyBorder="1" applyAlignment="1">
      <alignment horizontal="center" vertical="center"/>
    </xf>
    <xf numFmtId="0" fontId="36" fillId="0" borderId="147" xfId="467" applyFont="1" applyBorder="1" applyAlignment="1">
      <alignment horizontal="center" vertical="center"/>
    </xf>
    <xf numFmtId="0" fontId="38" fillId="0" borderId="139" xfId="467" applyFont="1" applyBorder="1" applyAlignment="1">
      <alignment horizontal="left" vertical="center" wrapText="1"/>
    </xf>
    <xf numFmtId="0" fontId="38" fillId="0" borderId="140" xfId="467" applyFont="1" applyBorder="1" applyAlignment="1">
      <alignment horizontal="left" vertical="center"/>
    </xf>
    <xf numFmtId="0" fontId="36" fillId="0" borderId="148" xfId="467" applyFont="1" applyBorder="1" applyAlignment="1">
      <alignment horizontal="center" vertical="center"/>
    </xf>
    <xf numFmtId="0" fontId="38" fillId="0" borderId="142" xfId="467" applyFont="1" applyBorder="1" applyAlignment="1">
      <alignment horizontal="center" vertical="center"/>
    </xf>
    <xf numFmtId="0" fontId="38" fillId="0" borderId="56" xfId="467" applyFont="1" applyBorder="1" applyAlignment="1">
      <alignment horizontal="center" vertical="center"/>
    </xf>
    <xf numFmtId="0" fontId="26" fillId="12" borderId="155" xfId="467" applyFill="1" applyBorder="1" applyAlignment="1">
      <alignment horizontal="center" vertical="center"/>
    </xf>
    <xf numFmtId="0" fontId="26" fillId="12" borderId="157" xfId="467" applyFill="1" applyBorder="1" applyAlignment="1">
      <alignment horizontal="center" vertical="center"/>
    </xf>
    <xf numFmtId="0" fontId="38" fillId="0" borderId="147" xfId="467" applyFont="1" applyBorder="1" applyAlignment="1">
      <alignment horizontal="left" vertical="center"/>
    </xf>
    <xf numFmtId="0" fontId="38" fillId="0" borderId="148" xfId="467" applyFont="1" applyBorder="1" applyAlignment="1">
      <alignment horizontal="center" vertical="center"/>
    </xf>
    <xf numFmtId="0" fontId="26" fillId="12" borderId="159" xfId="467" applyFill="1" applyBorder="1" applyAlignment="1">
      <alignment horizontal="center" vertical="center"/>
    </xf>
    <xf numFmtId="0" fontId="26" fillId="0" borderId="139" xfId="467" applyBorder="1" applyAlignment="1">
      <alignment horizontal="center" vertical="center"/>
    </xf>
    <xf numFmtId="0" fontId="26" fillId="0" borderId="147" xfId="467" applyBorder="1" applyAlignment="1">
      <alignment horizontal="center" vertical="center"/>
    </xf>
    <xf numFmtId="0" fontId="35" fillId="0" borderId="139" xfId="467" applyFont="1" applyBorder="1" applyAlignment="1">
      <alignment horizontal="center" vertical="center" wrapText="1"/>
    </xf>
    <xf numFmtId="0" fontId="26" fillId="0" borderId="142" xfId="467" applyBorder="1" applyAlignment="1">
      <alignment horizontal="center" vertical="center"/>
    </xf>
    <xf numFmtId="0" fontId="26" fillId="0" borderId="148" xfId="467" applyBorder="1" applyAlignment="1">
      <alignment horizontal="center" vertical="center"/>
    </xf>
    <xf numFmtId="0" fontId="35" fillId="0" borderId="142" xfId="467" applyFont="1" applyBorder="1" applyAlignment="1">
      <alignment horizontal="center" vertical="center" wrapText="1"/>
    </xf>
    <xf numFmtId="0" fontId="26" fillId="12" borderId="160" xfId="467" applyFill="1" applyBorder="1" applyAlignment="1">
      <alignment horizontal="center" vertical="center" wrapText="1"/>
    </xf>
    <xf numFmtId="0" fontId="26" fillId="12" borderId="161" xfId="467" applyFill="1" applyBorder="1" applyAlignment="1">
      <alignment horizontal="center" vertical="center" wrapText="1"/>
    </xf>
    <xf numFmtId="0" fontId="26" fillId="0" borderId="162" xfId="467" applyFill="1" applyBorder="1" applyAlignment="1">
      <alignment horizontal="center" vertical="center"/>
    </xf>
    <xf numFmtId="0" fontId="26" fillId="0" borderId="163" xfId="467" applyFill="1" applyBorder="1" applyAlignment="1">
      <alignment horizontal="center" vertical="center" wrapText="1"/>
    </xf>
    <xf numFmtId="0" fontId="26" fillId="0" borderId="153" xfId="467" applyFill="1" applyBorder="1" applyAlignment="1">
      <alignment horizontal="center" vertical="center" wrapText="1"/>
    </xf>
    <xf numFmtId="0" fontId="26" fillId="0" borderId="164" xfId="467" applyBorder="1" applyAlignment="1">
      <alignment horizontal="center" vertical="center"/>
    </xf>
    <xf numFmtId="0" fontId="26" fillId="12" borderId="17" xfId="467" applyFill="1" applyBorder="1" applyAlignment="1">
      <alignment horizontal="center" vertical="center" wrapText="1"/>
    </xf>
    <xf numFmtId="0" fontId="26" fillId="12" borderId="1" xfId="467" applyFill="1" applyBorder="1" applyAlignment="1">
      <alignment horizontal="center" vertical="center" wrapText="1"/>
    </xf>
    <xf numFmtId="0" fontId="26" fillId="0" borderId="1" xfId="467" applyBorder="1" applyAlignment="1">
      <alignment horizontal="center" vertical="center" wrapText="1"/>
    </xf>
    <xf numFmtId="0" fontId="26" fillId="0" borderId="29" xfId="467" applyBorder="1" applyAlignment="1">
      <alignment horizontal="center" vertical="center" wrapText="1"/>
    </xf>
    <xf numFmtId="0" fontId="26" fillId="13" borderId="132" xfId="467" applyFill="1" applyBorder="1" applyAlignment="1">
      <alignment horizontal="center" vertical="center"/>
    </xf>
    <xf numFmtId="0" fontId="26" fillId="13" borderId="165" xfId="467" applyFill="1" applyBorder="1" applyAlignment="1">
      <alignment horizontal="center" vertical="center"/>
    </xf>
    <xf numFmtId="0" fontId="26" fillId="0" borderId="166" xfId="467" applyBorder="1" applyAlignment="1">
      <alignment horizontal="center" vertical="center"/>
    </xf>
    <xf numFmtId="0" fontId="26" fillId="0" borderId="165" xfId="467" applyBorder="1" applyAlignment="1">
      <alignment horizontal="center" vertical="center"/>
    </xf>
    <xf numFmtId="0" fontId="26" fillId="12" borderId="167" xfId="467" applyFill="1" applyBorder="1" applyAlignment="1">
      <alignment horizontal="center" vertical="center"/>
    </xf>
    <xf numFmtId="0" fontId="26" fillId="0" borderId="166" xfId="467" applyBorder="1" applyAlignment="1">
      <alignment vertical="center"/>
    </xf>
    <xf numFmtId="0" fontId="26" fillId="0" borderId="100" xfId="467" applyBorder="1" applyAlignment="1">
      <alignment horizontal="left" vertical="center"/>
    </xf>
    <xf numFmtId="0" fontId="26" fillId="0" borderId="168" xfId="467" applyBorder="1" applyAlignment="1">
      <alignment horizontal="left" vertical="center"/>
    </xf>
    <xf numFmtId="0" fontId="26" fillId="12" borderId="132" xfId="467" applyFill="1" applyBorder="1" applyAlignment="1">
      <alignment horizontal="center" vertical="center"/>
    </xf>
    <xf numFmtId="0" fontId="26" fillId="12" borderId="100" xfId="467" applyFill="1" applyBorder="1" applyAlignment="1">
      <alignment horizontal="center" vertical="center"/>
    </xf>
    <xf numFmtId="0" fontId="35" fillId="0" borderId="169" xfId="467" applyFont="1" applyBorder="1" applyAlignment="1">
      <alignment horizontal="center" vertical="center"/>
    </xf>
    <xf numFmtId="0" fontId="35" fillId="0" borderId="170" xfId="467" applyFont="1" applyBorder="1" applyAlignment="1">
      <alignment horizontal="center" vertical="center"/>
    </xf>
    <xf numFmtId="0" fontId="26" fillId="12" borderId="171" xfId="467" applyFill="1" applyBorder="1" applyAlignment="1">
      <alignment horizontal="center" vertical="center" wrapText="1"/>
    </xf>
    <xf numFmtId="0" fontId="26" fillId="12" borderId="172" xfId="467" applyFill="1" applyBorder="1" applyAlignment="1">
      <alignment horizontal="center" vertical="center" wrapText="1"/>
    </xf>
    <xf numFmtId="0" fontId="26" fillId="0" borderId="173" xfId="467" applyFill="1" applyBorder="1" applyAlignment="1">
      <alignment horizontal="center" vertical="center" wrapText="1"/>
    </xf>
    <xf numFmtId="0" fontId="26" fillId="0" borderId="174" xfId="467" applyBorder="1" applyAlignment="1">
      <alignment horizontal="center" vertical="center"/>
    </xf>
    <xf numFmtId="0" fontId="26" fillId="12" borderId="95" xfId="467" applyFill="1" applyBorder="1" applyAlignment="1">
      <alignment horizontal="center" vertical="center" wrapText="1"/>
    </xf>
    <xf numFmtId="0" fontId="26" fillId="12" borderId="96" xfId="467" applyFill="1" applyBorder="1" applyAlignment="1">
      <alignment horizontal="center" vertical="center" wrapText="1"/>
    </xf>
    <xf numFmtId="0" fontId="26" fillId="0" borderId="96" xfId="467" applyBorder="1" applyAlignment="1">
      <alignment horizontal="center" vertical="center" wrapText="1"/>
    </xf>
    <xf numFmtId="0" fontId="26" fillId="0" borderId="103" xfId="467" applyBorder="1" applyAlignment="1">
      <alignment horizontal="center" vertical="center" wrapText="1"/>
    </xf>
    <xf numFmtId="0" fontId="27" fillId="0" borderId="0" xfId="137" applyFont="1" applyFill="1" applyAlignment="1">
      <alignment vertical="center"/>
    </xf>
    <xf numFmtId="0" fontId="39" fillId="0" borderId="0" xfId="137" applyFont="1">
      <alignment vertical="center"/>
    </xf>
    <xf numFmtId="0" fontId="26" fillId="0" borderId="0" xfId="137">
      <alignment vertical="center"/>
    </xf>
    <xf numFmtId="0" fontId="40" fillId="0" borderId="1" xfId="307" applyFont="1" applyFill="1" applyBorder="1" applyAlignment="1">
      <alignment horizontal="center" vertical="center" wrapText="1"/>
    </xf>
    <xf numFmtId="0" fontId="41" fillId="0" borderId="1" xfId="307" applyFont="1" applyFill="1" applyBorder="1" applyAlignment="1">
      <alignment horizontal="center" vertical="center" wrapText="1"/>
    </xf>
    <xf numFmtId="0" fontId="42" fillId="14" borderId="1" xfId="137" applyFont="1" applyFill="1" applyBorder="1" applyAlignment="1">
      <alignment vertical="center"/>
    </xf>
    <xf numFmtId="0" fontId="42" fillId="14" borderId="1" xfId="137" applyFont="1" applyFill="1" applyBorder="1" applyAlignment="1">
      <alignment vertical="center" wrapText="1"/>
    </xf>
    <xf numFmtId="0" fontId="43" fillId="0" borderId="2" xfId="137" applyFont="1" applyFill="1" applyBorder="1" applyAlignment="1">
      <alignment vertical="center" wrapText="1"/>
    </xf>
    <xf numFmtId="0" fontId="43" fillId="0" borderId="1" xfId="137" applyFont="1" applyFill="1" applyBorder="1" applyAlignment="1">
      <alignment vertical="center" wrapText="1"/>
    </xf>
    <xf numFmtId="0" fontId="43" fillId="0" borderId="1" xfId="137" applyFont="1" applyFill="1" applyBorder="1" applyAlignment="1">
      <alignment vertical="center"/>
    </xf>
    <xf numFmtId="0" fontId="44" fillId="0" borderId="1" xfId="137" applyFont="1" applyFill="1" applyBorder="1" applyAlignment="1">
      <alignment vertical="center" wrapText="1"/>
    </xf>
    <xf numFmtId="0" fontId="44" fillId="0" borderId="1" xfId="137" applyFont="1" applyFill="1" applyBorder="1" applyAlignment="1">
      <alignment vertical="center"/>
    </xf>
    <xf numFmtId="0" fontId="30" fillId="0" borderId="5" xfId="137" applyFont="1" applyFill="1" applyBorder="1" applyAlignment="1">
      <alignment horizontal="center" vertical="center" wrapText="1"/>
    </xf>
    <xf numFmtId="0" fontId="45" fillId="0" borderId="1" xfId="137" applyFont="1" applyFill="1" applyBorder="1" applyAlignment="1">
      <alignment vertical="center" wrapText="1"/>
    </xf>
    <xf numFmtId="0" fontId="29" fillId="0" borderId="1" xfId="307" applyFont="1" applyFill="1" applyBorder="1" applyAlignment="1">
      <alignment horizontal="center" vertical="center" wrapText="1"/>
    </xf>
    <xf numFmtId="0" fontId="42" fillId="15" borderId="2" xfId="137" applyFont="1" applyFill="1" applyBorder="1" applyAlignment="1">
      <alignment horizontal="center" vertical="center" wrapText="1"/>
    </xf>
    <xf numFmtId="0" fontId="42" fillId="15" borderId="4" xfId="137" applyFont="1" applyFill="1" applyBorder="1" applyAlignment="1">
      <alignment horizontal="center" vertical="center" wrapText="1"/>
    </xf>
    <xf numFmtId="0" fontId="46" fillId="0" borderId="2" xfId="640" applyFill="1" applyBorder="1" applyAlignment="1">
      <alignment vertical="center" wrapText="1"/>
    </xf>
    <xf numFmtId="0" fontId="43" fillId="0" borderId="2" xfId="137" applyFont="1" applyFill="1" applyBorder="1" applyAlignment="1">
      <alignment horizontal="center" vertical="center" wrapText="1"/>
    </xf>
    <xf numFmtId="0" fontId="43" fillId="0" borderId="4" xfId="137" applyFont="1" applyFill="1" applyBorder="1" applyAlignment="1">
      <alignment horizontal="center" vertical="center" wrapText="1"/>
    </xf>
    <xf numFmtId="0" fontId="47" fillId="0" borderId="1" xfId="640" applyFont="1" applyBorder="1">
      <alignment vertical="center"/>
    </xf>
    <xf numFmtId="0" fontId="48" fillId="0" borderId="0" xfId="137" applyFont="1" applyAlignment="1">
      <alignment vertical="center" wrapText="1"/>
    </xf>
    <xf numFmtId="0" fontId="49" fillId="0" borderId="0" xfId="137" applyFont="1" applyAlignment="1">
      <alignment horizontal="left" vertical="center" wrapText="1"/>
    </xf>
    <xf numFmtId="0" fontId="29" fillId="2" borderId="1" xfId="307" applyFont="1" applyFill="1" applyBorder="1" applyAlignment="1">
      <alignment horizontal="center" vertical="center" wrapText="1"/>
    </xf>
    <xf numFmtId="0" fontId="50" fillId="0" borderId="2" xfId="137" applyFont="1" applyBorder="1" applyAlignment="1">
      <alignment horizontal="left" vertical="center" wrapText="1"/>
    </xf>
    <xf numFmtId="0" fontId="50" fillId="0" borderId="3" xfId="137" applyFont="1" applyBorder="1" applyAlignment="1">
      <alignment horizontal="left" vertical="center" wrapText="1"/>
    </xf>
    <xf numFmtId="0" fontId="21" fillId="0" borderId="1" xfId="137" applyFont="1" applyBorder="1" applyAlignment="1">
      <alignment horizontal="center" vertical="center" wrapText="1"/>
    </xf>
    <xf numFmtId="0" fontId="21" fillId="0" borderId="5" xfId="137" applyFont="1" applyFill="1" applyBorder="1" applyAlignment="1">
      <alignment horizontal="center" vertical="center" wrapText="1"/>
    </xf>
    <xf numFmtId="0" fontId="21" fillId="0" borderId="114" xfId="137" applyFont="1" applyFill="1" applyBorder="1" applyAlignment="1">
      <alignment horizontal="center" vertical="center" wrapText="1"/>
    </xf>
    <xf numFmtId="0" fontId="21" fillId="0" borderId="8" xfId="137" applyFont="1" applyFill="1" applyBorder="1" applyAlignment="1">
      <alignment horizontal="center" vertical="center" wrapText="1"/>
    </xf>
    <xf numFmtId="0" fontId="49" fillId="0" borderId="5" xfId="137" applyFont="1" applyBorder="1" applyAlignment="1">
      <alignment horizontal="center" vertical="center" wrapText="1"/>
    </xf>
    <xf numFmtId="0" fontId="49" fillId="0" borderId="1" xfId="137" applyFont="1" applyBorder="1" applyAlignment="1">
      <alignment horizontal="center" vertical="center" wrapText="1"/>
    </xf>
    <xf numFmtId="0" fontId="51" fillId="0" borderId="40" xfId="137" applyFont="1" applyBorder="1" applyAlignment="1">
      <alignment horizontal="center" vertical="center" wrapText="1"/>
    </xf>
    <xf numFmtId="0" fontId="51" fillId="0" borderId="0" xfId="137" applyFont="1" applyBorder="1" applyAlignment="1">
      <alignment horizontal="center" vertical="center" wrapText="1"/>
    </xf>
    <xf numFmtId="0" fontId="51" fillId="0" borderId="9" xfId="137" applyFont="1" applyBorder="1" applyAlignment="1">
      <alignment horizontal="center" vertical="center" wrapText="1"/>
    </xf>
    <xf numFmtId="0" fontId="51" fillId="0" borderId="23" xfId="137" applyFont="1" applyBorder="1" applyAlignment="1">
      <alignment horizontal="center" vertical="center" wrapText="1"/>
    </xf>
    <xf numFmtId="0" fontId="49" fillId="0" borderId="1" xfId="137" applyFont="1" applyBorder="1" applyAlignment="1">
      <alignment horizontal="left" vertical="center" wrapText="1"/>
    </xf>
    <xf numFmtId="0" fontId="49" fillId="0" borderId="2" xfId="137" applyFont="1" applyBorder="1" applyAlignment="1">
      <alignment horizontal="center" vertical="center" wrapText="1"/>
    </xf>
    <xf numFmtId="0" fontId="49" fillId="0" borderId="3" xfId="137" applyFont="1" applyBorder="1" applyAlignment="1">
      <alignment horizontal="center" vertical="center" wrapText="1"/>
    </xf>
    <xf numFmtId="0" fontId="18" fillId="8" borderId="20" xfId="307" applyFont="1" applyFill="1" applyBorder="1" applyAlignment="1">
      <alignment horizontal="left" vertical="center" wrapText="1"/>
    </xf>
    <xf numFmtId="0" fontId="18" fillId="8" borderId="23" xfId="307" applyFont="1" applyFill="1" applyBorder="1" applyAlignment="1">
      <alignment horizontal="left" vertical="center" wrapText="1"/>
    </xf>
    <xf numFmtId="14" fontId="29" fillId="8" borderId="3" xfId="307" applyNumberFormat="1" applyFont="1" applyFill="1" applyBorder="1" applyAlignment="1">
      <alignment horizontal="center" vertical="center" wrapText="1"/>
    </xf>
    <xf numFmtId="0" fontId="21" fillId="0" borderId="2" xfId="137" applyFont="1" applyBorder="1" applyAlignment="1">
      <alignment horizontal="left" vertical="center" wrapText="1"/>
    </xf>
    <xf numFmtId="0" fontId="21" fillId="0" borderId="3" xfId="137" applyFont="1" applyBorder="1" applyAlignment="1">
      <alignment horizontal="left" vertical="center" wrapText="1"/>
    </xf>
    <xf numFmtId="0" fontId="21" fillId="0" borderId="1" xfId="137" applyFont="1" applyFill="1" applyBorder="1" applyAlignment="1">
      <alignment horizontal="center" vertical="center" wrapText="1"/>
    </xf>
    <xf numFmtId="14" fontId="29" fillId="8" borderId="4" xfId="307" applyNumberFormat="1" applyFont="1" applyFill="1" applyBorder="1" applyAlignment="1">
      <alignment horizontal="center" vertical="center" wrapText="1"/>
    </xf>
    <xf numFmtId="0" fontId="29" fillId="2" borderId="8" xfId="307" applyFont="1" applyFill="1" applyBorder="1" applyAlignment="1">
      <alignment horizontal="center" vertical="center" wrapText="1"/>
    </xf>
    <xf numFmtId="14" fontId="30" fillId="8" borderId="8" xfId="137" applyNumberFormat="1" applyFont="1" applyFill="1" applyBorder="1" applyAlignment="1">
      <alignment horizontal="center" vertical="center" wrapText="1"/>
    </xf>
    <xf numFmtId="0" fontId="30" fillId="8" borderId="8" xfId="137" applyFont="1" applyFill="1" applyBorder="1" applyAlignment="1">
      <alignment horizontal="center" vertical="center" wrapText="1"/>
    </xf>
    <xf numFmtId="0" fontId="30" fillId="8" borderId="1" xfId="137" applyFont="1" applyFill="1" applyBorder="1" applyAlignment="1">
      <alignment horizontal="center" vertical="center" wrapText="1"/>
    </xf>
    <xf numFmtId="0" fontId="21" fillId="0" borderId="5" xfId="137" applyFont="1" applyBorder="1" applyAlignment="1">
      <alignment horizontal="center" vertical="center" wrapText="1"/>
    </xf>
    <xf numFmtId="0" fontId="21" fillId="0" borderId="114" xfId="137" applyFont="1" applyBorder="1" applyAlignment="1">
      <alignment horizontal="center" vertical="center" wrapText="1"/>
    </xf>
    <xf numFmtId="0" fontId="21" fillId="0" borderId="8" xfId="137" applyFont="1" applyBorder="1" applyAlignment="1">
      <alignment horizontal="center" vertical="center" wrapText="1"/>
    </xf>
    <xf numFmtId="0" fontId="21" fillId="0" borderId="4" xfId="137" applyFont="1" applyBorder="1" applyAlignment="1">
      <alignment horizontal="left" vertical="center" wrapText="1"/>
    </xf>
    <xf numFmtId="0" fontId="49" fillId="0" borderId="1" xfId="137" applyFont="1" applyBorder="1" applyAlignment="1">
      <alignment vertical="center" wrapText="1"/>
    </xf>
    <xf numFmtId="0" fontId="4" fillId="0" borderId="0" xfId="137" applyFont="1" applyFill="1">
      <alignment vertical="center"/>
    </xf>
    <xf numFmtId="0" fontId="4" fillId="0" borderId="0" xfId="137" applyFont="1">
      <alignment vertical="center"/>
    </xf>
    <xf numFmtId="0" fontId="52" fillId="2" borderId="1" xfId="307" applyFont="1" applyFill="1" applyBorder="1" applyAlignment="1">
      <alignment horizontal="center" vertical="center"/>
    </xf>
    <xf numFmtId="0" fontId="52" fillId="2" borderId="1" xfId="307" applyFont="1" applyFill="1" applyBorder="1" applyAlignment="1">
      <alignment horizontal="center"/>
    </xf>
    <xf numFmtId="0" fontId="53" fillId="14" borderId="1" xfId="512" applyFont="1" applyFill="1" applyBorder="1" applyAlignment="1">
      <alignment horizontal="center" vertical="center" wrapText="1"/>
    </xf>
    <xf numFmtId="0" fontId="53" fillId="14" borderId="5" xfId="512" applyFont="1" applyFill="1" applyBorder="1" applyAlignment="1">
      <alignment horizontal="center" vertical="center" wrapText="1"/>
    </xf>
    <xf numFmtId="0" fontId="53" fillId="14" borderId="8" xfId="512" applyFont="1" applyFill="1" applyBorder="1" applyAlignment="1">
      <alignment horizontal="center" vertical="center" wrapText="1"/>
    </xf>
    <xf numFmtId="0" fontId="21" fillId="6" borderId="1" xfId="512" applyFont="1" applyFill="1" applyBorder="1" applyAlignment="1">
      <alignment horizontal="center" vertical="center" wrapText="1"/>
    </xf>
    <xf numFmtId="0" fontId="21" fillId="0" borderId="8" xfId="512" applyFont="1" applyFill="1" applyBorder="1" applyAlignment="1">
      <alignment horizontal="center" vertical="center" wrapText="1"/>
    </xf>
    <xf numFmtId="0" fontId="21" fillId="0" borderId="1" xfId="512" applyFont="1" applyFill="1" applyBorder="1" applyAlignment="1">
      <alignment vertical="center" wrapText="1"/>
    </xf>
    <xf numFmtId="0" fontId="21" fillId="0" borderId="1" xfId="512" applyFont="1" applyFill="1" applyBorder="1" applyAlignment="1">
      <alignment horizontal="center" vertical="center" wrapText="1"/>
    </xf>
    <xf numFmtId="0" fontId="54" fillId="0" borderId="6" xfId="137" applyFont="1" applyBorder="1" applyAlignment="1">
      <alignment horizontal="center" vertical="center"/>
    </xf>
    <xf numFmtId="0" fontId="54" fillId="0" borderId="20" xfId="137" applyFont="1" applyBorder="1" applyAlignment="1">
      <alignment horizontal="center" vertical="center"/>
    </xf>
    <xf numFmtId="0" fontId="54" fillId="0" borderId="40" xfId="137" applyFont="1" applyBorder="1" applyAlignment="1">
      <alignment horizontal="center" vertical="center"/>
    </xf>
    <xf numFmtId="0" fontId="54" fillId="0" borderId="0" xfId="137" applyFont="1" applyBorder="1" applyAlignment="1">
      <alignment horizontal="center" vertical="center"/>
    </xf>
    <xf numFmtId="0" fontId="55" fillId="8" borderId="20" xfId="307" applyFont="1" applyFill="1" applyBorder="1" applyAlignment="1">
      <alignment horizontal="left" vertical="center"/>
    </xf>
    <xf numFmtId="0" fontId="55" fillId="8" borderId="23" xfId="307" applyFont="1" applyFill="1" applyBorder="1" applyAlignment="1">
      <alignment horizontal="left" vertical="center"/>
    </xf>
    <xf numFmtId="0" fontId="4" fillId="7" borderId="3" xfId="137" applyFont="1" applyFill="1" applyBorder="1" applyAlignment="1">
      <alignment horizontal="center" vertical="center"/>
    </xf>
    <xf numFmtId="0" fontId="4" fillId="7" borderId="2" xfId="137" applyFont="1" applyFill="1" applyBorder="1" applyAlignment="1">
      <alignment horizontal="center" vertical="center"/>
    </xf>
    <xf numFmtId="0" fontId="21" fillId="6" borderId="1" xfId="137" applyFont="1" applyFill="1" applyBorder="1" applyAlignment="1">
      <alignment horizontal="center" vertical="center"/>
    </xf>
    <xf numFmtId="0" fontId="21" fillId="0" borderId="8" xfId="137" applyFont="1" applyFill="1" applyBorder="1" applyAlignment="1">
      <alignment horizontal="center" vertical="center"/>
    </xf>
    <xf numFmtId="0" fontId="21" fillId="0" borderId="1" xfId="137" applyFont="1" applyFill="1" applyBorder="1" applyAlignment="1">
      <alignment vertical="center"/>
    </xf>
    <xf numFmtId="0" fontId="21" fillId="0" borderId="1" xfId="137" applyFont="1" applyFill="1" applyBorder="1" applyAlignment="1">
      <alignment horizontal="center" vertical="center"/>
    </xf>
    <xf numFmtId="0" fontId="4" fillId="7" borderId="4" xfId="137" applyFont="1" applyFill="1" applyBorder="1" applyAlignment="1">
      <alignment horizontal="center" vertical="center"/>
    </xf>
    <xf numFmtId="0" fontId="52" fillId="2" borderId="2" xfId="307" applyFont="1" applyFill="1" applyBorder="1" applyAlignment="1">
      <alignment horizontal="center" vertical="center"/>
    </xf>
    <xf numFmtId="0" fontId="52" fillId="2" borderId="4" xfId="307" applyFont="1" applyFill="1" applyBorder="1" applyAlignment="1">
      <alignment horizontal="center" vertical="center"/>
    </xf>
    <xf numFmtId="0" fontId="56" fillId="8" borderId="1" xfId="307" applyFont="1" applyFill="1" applyBorder="1" applyAlignment="1">
      <alignment horizontal="center" vertical="center"/>
    </xf>
    <xf numFmtId="0" fontId="4" fillId="16" borderId="0" xfId="137" applyFont="1" applyFill="1" applyAlignment="1">
      <alignment horizontal="left" vertical="center"/>
    </xf>
    <xf numFmtId="0" fontId="4" fillId="0" borderId="0" xfId="137" applyFont="1" applyAlignment="1">
      <alignment horizontal="left" vertical="center"/>
    </xf>
    <xf numFmtId="0" fontId="40" fillId="0" borderId="1" xfId="307" applyFont="1" applyFill="1" applyBorder="1" applyAlignment="1">
      <alignment horizontal="center" vertical="center"/>
    </xf>
    <xf numFmtId="0" fontId="2" fillId="14" borderId="1" xfId="512" applyFont="1" applyFill="1" applyBorder="1" applyAlignment="1">
      <alignment horizontal="center" vertical="center" wrapText="1"/>
    </xf>
    <xf numFmtId="0" fontId="2" fillId="14" borderId="5" xfId="512" applyFont="1" applyFill="1" applyBorder="1" applyAlignment="1">
      <alignment horizontal="center" vertical="center" wrapText="1"/>
    </xf>
    <xf numFmtId="0" fontId="2" fillId="14" borderId="8" xfId="512" applyFont="1" applyFill="1" applyBorder="1" applyAlignment="1">
      <alignment horizontal="center" vertical="center" wrapText="1"/>
    </xf>
    <xf numFmtId="0" fontId="21" fillId="16" borderId="1" xfId="512" applyFont="1" applyFill="1" applyBorder="1" applyAlignment="1">
      <alignment vertical="center" wrapText="1"/>
    </xf>
    <xf numFmtId="0" fontId="57" fillId="16" borderId="1" xfId="512" applyFont="1" applyFill="1" applyBorder="1" applyAlignment="1">
      <alignment vertical="center" wrapText="1"/>
    </xf>
    <xf numFmtId="0" fontId="4" fillId="3" borderId="5" xfId="137" applyFont="1" applyFill="1" applyBorder="1" applyAlignment="1">
      <alignment vertical="center" wrapText="1"/>
    </xf>
    <xf numFmtId="0" fontId="21" fillId="3" borderId="1" xfId="512" applyFont="1" applyFill="1" applyBorder="1" applyAlignment="1">
      <alignment vertical="center" wrapText="1"/>
    </xf>
    <xf numFmtId="0" fontId="57" fillId="3" borderId="1" xfId="512" applyFont="1" applyFill="1" applyBorder="1" applyAlignment="1">
      <alignment vertical="center" wrapText="1"/>
    </xf>
    <xf numFmtId="0" fontId="58" fillId="3" borderId="5" xfId="137" applyFont="1" applyFill="1" applyBorder="1" applyAlignment="1">
      <alignment vertical="center" wrapText="1"/>
    </xf>
    <xf numFmtId="0" fontId="59" fillId="16" borderId="5" xfId="137" applyFont="1" applyFill="1" applyBorder="1" applyAlignment="1">
      <alignment vertical="center" wrapText="1"/>
    </xf>
    <xf numFmtId="0" fontId="21" fillId="16" borderId="1" xfId="137" applyFont="1" applyFill="1" applyBorder="1" applyAlignment="1">
      <alignment vertical="center"/>
    </xf>
    <xf numFmtId="0" fontId="59" fillId="3" borderId="5" xfId="137" applyFont="1" applyFill="1" applyBorder="1" applyAlignment="1">
      <alignment vertical="center" wrapText="1"/>
    </xf>
    <xf numFmtId="0" fontId="21" fillId="3" borderId="1" xfId="137" applyFont="1" applyFill="1" applyBorder="1" applyAlignment="1">
      <alignment vertical="center"/>
    </xf>
    <xf numFmtId="0" fontId="2" fillId="14" borderId="5" xfId="512" applyFont="1" applyFill="1" applyBorder="1" applyAlignment="1">
      <alignment horizontal="left" vertical="center" wrapText="1"/>
    </xf>
    <xf numFmtId="0" fontId="2" fillId="14" borderId="8" xfId="512" applyFont="1" applyFill="1" applyBorder="1" applyAlignment="1">
      <alignment horizontal="left" vertical="center" wrapText="1"/>
    </xf>
    <xf numFmtId="0" fontId="57" fillId="3" borderId="1" xfId="137" applyFont="1" applyFill="1" applyBorder="1" applyAlignment="1">
      <alignment vertical="center"/>
    </xf>
    <xf numFmtId="0" fontId="57" fillId="0" borderId="1" xfId="512" applyFont="1" applyFill="1" applyBorder="1" applyAlignment="1">
      <alignment vertical="center" wrapText="1"/>
    </xf>
    <xf numFmtId="0" fontId="30" fillId="0" borderId="1" xfId="137" applyFont="1" applyBorder="1" applyAlignment="1">
      <alignment horizontal="center" vertical="center"/>
    </xf>
    <xf numFmtId="0" fontId="29" fillId="0" borderId="1" xfId="307" applyFont="1" applyFill="1" applyBorder="1" applyAlignment="1">
      <alignment horizontal="center" vertical="center"/>
    </xf>
    <xf numFmtId="0" fontId="4" fillId="0" borderId="1" xfId="137" applyFont="1" applyBorder="1" applyAlignment="1">
      <alignment horizontal="center" vertical="center"/>
    </xf>
    <xf numFmtId="0" fontId="29" fillId="0" borderId="2" xfId="307" applyFont="1" applyFill="1" applyBorder="1" applyAlignment="1">
      <alignment horizontal="center" vertical="center"/>
    </xf>
    <xf numFmtId="0" fontId="29" fillId="0" borderId="3" xfId="307" applyFont="1" applyFill="1" applyBorder="1" applyAlignment="1">
      <alignment horizontal="center" vertical="center"/>
    </xf>
    <xf numFmtId="0" fontId="4" fillId="0" borderId="6" xfId="137" applyFont="1" applyBorder="1" applyAlignment="1">
      <alignment horizontal="center" vertical="center"/>
    </xf>
    <xf numFmtId="0" fontId="4" fillId="0" borderId="20" xfId="137" applyFont="1" applyBorder="1" applyAlignment="1">
      <alignment horizontal="center" vertical="center"/>
    </xf>
    <xf numFmtId="0" fontId="4" fillId="0" borderId="9" xfId="137" applyFont="1" applyBorder="1" applyAlignment="1">
      <alignment horizontal="center" vertical="center"/>
    </xf>
    <xf numFmtId="0" fontId="4" fillId="0" borderId="23" xfId="137" applyFont="1" applyBorder="1" applyAlignment="1">
      <alignment horizontal="center" vertical="center"/>
    </xf>
    <xf numFmtId="0" fontId="29" fillId="0" borderId="4" xfId="307" applyFont="1" applyFill="1" applyBorder="1" applyAlignment="1">
      <alignment horizontal="center" vertical="center"/>
    </xf>
    <xf numFmtId="0" fontId="4" fillId="0" borderId="7" xfId="137" applyFont="1" applyBorder="1" applyAlignment="1">
      <alignment horizontal="center" vertical="center"/>
    </xf>
    <xf numFmtId="0" fontId="4" fillId="0" borderId="10" xfId="137" applyFont="1" applyBorder="1" applyAlignment="1">
      <alignment horizontal="center" vertical="center"/>
    </xf>
    <xf numFmtId="0" fontId="4" fillId="16" borderId="1" xfId="137" applyFont="1" applyFill="1" applyBorder="1" applyAlignment="1">
      <alignment vertical="center"/>
    </xf>
    <xf numFmtId="0" fontId="4" fillId="3" borderId="1" xfId="137" applyFont="1" applyFill="1" applyBorder="1" applyAlignment="1">
      <alignment vertical="center"/>
    </xf>
    <xf numFmtId="0" fontId="4" fillId="0" borderId="0" xfId="137" applyFont="1" applyAlignment="1">
      <alignment vertical="center" wrapText="1"/>
    </xf>
    <xf numFmtId="0" fontId="4" fillId="0" borderId="0" xfId="137" applyFont="1" applyAlignment="1">
      <alignment vertical="center"/>
    </xf>
    <xf numFmtId="0" fontId="4" fillId="0" borderId="0" xfId="137" applyFont="1" applyAlignment="1">
      <alignment horizontal="center" vertical="center"/>
    </xf>
    <xf numFmtId="0" fontId="4" fillId="0" borderId="0" xfId="137" applyFont="1" applyAlignment="1">
      <alignment horizontal="center" vertical="center" wrapText="1"/>
    </xf>
    <xf numFmtId="0" fontId="60" fillId="0" borderId="5" xfId="137" applyFont="1" applyFill="1" applyBorder="1" applyAlignment="1">
      <alignment horizontal="center" vertical="center" wrapText="1"/>
    </xf>
    <xf numFmtId="0" fontId="60" fillId="0" borderId="8" xfId="137" applyFont="1" applyFill="1" applyBorder="1" applyAlignment="1">
      <alignment horizontal="center" vertical="center" wrapText="1"/>
    </xf>
    <xf numFmtId="0" fontId="4" fillId="0" borderId="5" xfId="137" applyFont="1" applyFill="1" applyBorder="1" applyAlignment="1">
      <alignment horizontal="center" vertical="center" wrapText="1"/>
    </xf>
    <xf numFmtId="0" fontId="4" fillId="0" borderId="1" xfId="137" applyFont="1" applyBorder="1" applyAlignment="1">
      <alignment horizontal="center" vertical="center" wrapText="1"/>
    </xf>
    <xf numFmtId="0" fontId="4" fillId="0" borderId="8" xfId="137" applyFont="1" applyBorder="1" applyAlignment="1">
      <alignment horizontal="center" vertical="center" wrapText="1"/>
    </xf>
    <xf numFmtId="0" fontId="4" fillId="0" borderId="1" xfId="137" applyFont="1" applyFill="1" applyBorder="1" applyAlignment="1">
      <alignment horizontal="center" vertical="center" wrapText="1"/>
    </xf>
    <xf numFmtId="0" fontId="60" fillId="0" borderId="6" xfId="137" applyFont="1" applyFill="1" applyBorder="1" applyAlignment="1">
      <alignment horizontal="center" vertical="center" wrapText="1"/>
    </xf>
    <xf numFmtId="0" fontId="60" fillId="0" borderId="7" xfId="137" applyFont="1" applyFill="1" applyBorder="1" applyAlignment="1">
      <alignment horizontal="center" vertical="center" wrapText="1"/>
    </xf>
    <xf numFmtId="0" fontId="60" fillId="0" borderId="9" xfId="137" applyFont="1" applyFill="1" applyBorder="1" applyAlignment="1">
      <alignment horizontal="center" vertical="center" wrapText="1"/>
    </xf>
    <xf numFmtId="0" fontId="60" fillId="0" borderId="10" xfId="137" applyFont="1" applyFill="1" applyBorder="1" applyAlignment="1">
      <alignment horizontal="center" vertical="center" wrapText="1"/>
    </xf>
    <xf numFmtId="0" fontId="30" fillId="0" borderId="5" xfId="137" applyFont="1" applyFill="1" applyBorder="1" applyAlignment="1">
      <alignment horizontal="center" vertical="center"/>
    </xf>
    <xf numFmtId="0" fontId="4" fillId="0" borderId="2" xfId="137" applyFont="1" applyFill="1" applyBorder="1" applyAlignment="1">
      <alignment horizontal="center" vertical="center"/>
    </xf>
    <xf numFmtId="0" fontId="4" fillId="0" borderId="4" xfId="137" applyFont="1" applyFill="1" applyBorder="1" applyAlignment="1">
      <alignment horizontal="center" vertical="center"/>
    </xf>
    <xf numFmtId="0" fontId="59" fillId="0" borderId="5" xfId="137" applyFont="1" applyFill="1" applyBorder="1" applyAlignment="1">
      <alignment horizontal="center" vertical="center" wrapText="1"/>
    </xf>
    <xf numFmtId="0" fontId="58" fillId="0" borderId="2" xfId="137" applyFont="1" applyFill="1" applyBorder="1" applyAlignment="1">
      <alignment horizontal="center" vertical="center"/>
    </xf>
    <xf numFmtId="0" fontId="4" fillId="0" borderId="5" xfId="137" applyFont="1" applyFill="1" applyBorder="1" applyAlignment="1">
      <alignment horizontal="center" vertical="center"/>
    </xf>
    <xf numFmtId="0" fontId="4" fillId="0" borderId="1" xfId="137" applyFont="1" applyFill="1" applyBorder="1" applyAlignment="1">
      <alignment horizontal="center" vertical="center"/>
    </xf>
    <xf numFmtId="0" fontId="30" fillId="0" borderId="1" xfId="137" applyFont="1" applyFill="1" applyBorder="1" applyAlignment="1">
      <alignment horizontal="center" vertical="center"/>
    </xf>
    <xf numFmtId="0" fontId="4" fillId="0" borderId="8" xfId="137" applyFont="1" applyFill="1" applyBorder="1" applyAlignment="1">
      <alignment horizontal="center" vertical="center"/>
    </xf>
    <xf numFmtId="0" fontId="30" fillId="0" borderId="8" xfId="137" applyFont="1" applyFill="1" applyBorder="1" applyAlignment="1">
      <alignment horizontal="center" vertical="center"/>
    </xf>
    <xf numFmtId="0" fontId="29" fillId="0" borderId="3" xfId="307" applyFont="1" applyFill="1" applyBorder="1" applyAlignment="1">
      <alignment horizontal="center" vertical="center" wrapText="1"/>
    </xf>
    <xf numFmtId="0" fontId="4" fillId="0" borderId="8" xfId="137" applyFont="1" applyBorder="1" applyAlignment="1">
      <alignment horizontal="center" vertical="center"/>
    </xf>
    <xf numFmtId="0" fontId="4" fillId="6" borderId="5" xfId="137" applyFont="1" applyFill="1" applyBorder="1" applyAlignment="1">
      <alignment horizontal="center" vertical="center" wrapText="1"/>
    </xf>
    <xf numFmtId="0" fontId="4" fillId="6" borderId="5" xfId="137" applyFont="1" applyFill="1" applyBorder="1" applyAlignment="1">
      <alignment horizontal="center" vertical="center"/>
    </xf>
    <xf numFmtId="0" fontId="4" fillId="6" borderId="1" xfId="137" applyFont="1" applyFill="1" applyBorder="1" applyAlignment="1">
      <alignment horizontal="center" vertical="center" wrapText="1"/>
    </xf>
    <xf numFmtId="0" fontId="4" fillId="6" borderId="1" xfId="137" applyFont="1" applyFill="1" applyBorder="1" applyAlignment="1">
      <alignment horizontal="center" vertical="center"/>
    </xf>
    <xf numFmtId="0" fontId="29" fillId="0" borderId="4" xfId="307" applyFont="1" applyFill="1" applyBorder="1" applyAlignment="1">
      <alignment horizontal="center" vertical="center" wrapText="1"/>
    </xf>
    <xf numFmtId="0" fontId="4" fillId="2" borderId="1" xfId="137" applyFont="1" applyFill="1" applyBorder="1" applyAlignment="1">
      <alignment horizontal="center" vertical="center"/>
    </xf>
    <xf numFmtId="0" fontId="55" fillId="8" borderId="6" xfId="307" applyFont="1" applyFill="1" applyBorder="1" applyAlignment="1">
      <alignment horizontal="left" vertical="center"/>
    </xf>
    <xf numFmtId="0" fontId="55" fillId="8" borderId="9" xfId="307" applyFont="1" applyFill="1" applyBorder="1" applyAlignment="1">
      <alignment horizontal="left" vertical="center"/>
    </xf>
    <xf numFmtId="0" fontId="56" fillId="8" borderId="6" xfId="307" applyFont="1" applyFill="1" applyBorder="1" applyAlignment="1">
      <alignment horizontal="center" vertical="center"/>
    </xf>
    <xf numFmtId="0" fontId="56" fillId="8" borderId="9" xfId="307" applyFont="1" applyFill="1" applyBorder="1" applyAlignment="1">
      <alignment horizontal="center" vertical="center"/>
    </xf>
    <xf numFmtId="0" fontId="56" fillId="8" borderId="20" xfId="307" applyFont="1" applyFill="1" applyBorder="1" applyAlignment="1">
      <alignment horizontal="center" vertical="center"/>
    </xf>
    <xf numFmtId="0" fontId="56" fillId="8" borderId="23" xfId="307" applyFont="1" applyFill="1" applyBorder="1" applyAlignment="1">
      <alignment horizontal="center" vertical="center"/>
    </xf>
    <xf numFmtId="0" fontId="55" fillId="8" borderId="7" xfId="307" applyFont="1" applyFill="1" applyBorder="1" applyAlignment="1">
      <alignment horizontal="left" vertical="center"/>
    </xf>
    <xf numFmtId="0" fontId="55" fillId="8" borderId="10" xfId="307" applyFont="1" applyFill="1" applyBorder="1" applyAlignment="1">
      <alignment horizontal="left" vertical="center"/>
    </xf>
    <xf numFmtId="0" fontId="56" fillId="8" borderId="7" xfId="307" applyFont="1" applyFill="1" applyBorder="1" applyAlignment="1">
      <alignment horizontal="center" vertical="center"/>
    </xf>
    <xf numFmtId="0" fontId="56" fillId="8" borderId="10" xfId="307" applyFont="1" applyFill="1" applyBorder="1" applyAlignment="1">
      <alignment horizontal="center" vertical="center"/>
    </xf>
    <xf numFmtId="0" fontId="56" fillId="2" borderId="1" xfId="307" applyFont="1" applyFill="1" applyBorder="1" applyAlignment="1">
      <alignment horizontal="center" vertical="center"/>
    </xf>
    <xf numFmtId="14" fontId="55" fillId="8" borderId="1" xfId="307" applyNumberFormat="1" applyFont="1" applyFill="1" applyBorder="1" applyAlignment="1">
      <alignment horizontal="center" vertical="center"/>
    </xf>
    <xf numFmtId="14" fontId="56" fillId="8" borderId="1" xfId="307" applyNumberFormat="1" applyFont="1" applyFill="1" applyBorder="1" applyAlignment="1">
      <alignment horizontal="center" vertical="center"/>
    </xf>
    <xf numFmtId="0" fontId="55" fillId="8" borderId="1" xfId="307" applyFont="1" applyFill="1" applyBorder="1" applyAlignment="1">
      <alignment horizontal="center" vertical="center"/>
    </xf>
    <xf numFmtId="0" fontId="61" fillId="0" borderId="6" xfId="137" applyFont="1" applyFill="1" applyBorder="1" applyAlignment="1">
      <alignment horizontal="center" vertical="center"/>
    </xf>
    <xf numFmtId="0" fontId="61" fillId="0" borderId="20" xfId="137" applyFont="1" applyFill="1" applyBorder="1" applyAlignment="1">
      <alignment horizontal="center" vertical="center"/>
    </xf>
    <xf numFmtId="0" fontId="61" fillId="0" borderId="40" xfId="137" applyFont="1" applyFill="1" applyBorder="1" applyAlignment="1">
      <alignment horizontal="center" vertical="center"/>
    </xf>
    <xf numFmtId="0" fontId="61" fillId="0" borderId="0" xfId="137" applyFont="1" applyFill="1" applyBorder="1" applyAlignment="1">
      <alignment horizontal="center" vertical="center"/>
    </xf>
    <xf numFmtId="0" fontId="61" fillId="0" borderId="9" xfId="137" applyFont="1" applyFill="1" applyBorder="1" applyAlignment="1">
      <alignment horizontal="center" vertical="center"/>
    </xf>
    <xf numFmtId="0" fontId="61" fillId="0" borderId="23" xfId="137" applyFont="1" applyFill="1" applyBorder="1" applyAlignment="1">
      <alignment horizontal="center" vertical="center"/>
    </xf>
    <xf numFmtId="0" fontId="4" fillId="0" borderId="20" xfId="137" applyFont="1" applyBorder="1" applyAlignment="1">
      <alignment vertical="top" wrapText="1"/>
    </xf>
    <xf numFmtId="0" fontId="4" fillId="0" borderId="0" xfId="137" applyFont="1" applyBorder="1" applyAlignment="1">
      <alignment vertical="top" wrapText="1"/>
    </xf>
    <xf numFmtId="0" fontId="26" fillId="0" borderId="0" xfId="137" applyBorder="1" applyAlignment="1">
      <alignment vertical="center"/>
    </xf>
    <xf numFmtId="0" fontId="62" fillId="0" borderId="0" xfId="137" applyFont="1" applyBorder="1" applyAlignment="1">
      <alignment vertical="center"/>
    </xf>
    <xf numFmtId="0" fontId="61" fillId="0" borderId="7" xfId="137" applyFont="1" applyFill="1" applyBorder="1" applyAlignment="1">
      <alignment horizontal="center" vertical="center"/>
    </xf>
    <xf numFmtId="0" fontId="61" fillId="0" borderId="39" xfId="137" applyFont="1" applyFill="1" applyBorder="1" applyAlignment="1">
      <alignment horizontal="center" vertical="center"/>
    </xf>
    <xf numFmtId="0" fontId="29" fillId="0" borderId="5" xfId="307" applyFont="1" applyFill="1" applyBorder="1" applyAlignment="1">
      <alignment horizontal="center" vertical="center"/>
    </xf>
    <xf numFmtId="0" fontId="52" fillId="0" borderId="1" xfId="307" applyFont="1" applyFill="1" applyBorder="1" applyAlignment="1">
      <alignment horizontal="center" vertical="center"/>
    </xf>
    <xf numFmtId="0" fontId="52" fillId="0" borderId="5" xfId="307" applyFont="1" applyFill="1" applyBorder="1" applyAlignment="1">
      <alignment horizontal="center" vertical="center"/>
    </xf>
    <xf numFmtId="0" fontId="4" fillId="0" borderId="175" xfId="137" applyFont="1" applyBorder="1" applyAlignment="1">
      <alignment vertical="top" wrapText="1"/>
    </xf>
    <xf numFmtId="0" fontId="29" fillId="0" borderId="6" xfId="307" applyFont="1" applyFill="1" applyBorder="1" applyAlignment="1">
      <alignment horizontal="center" vertical="center" wrapText="1"/>
    </xf>
    <xf numFmtId="0" fontId="29" fillId="0" borderId="20" xfId="307" applyFont="1" applyFill="1" applyBorder="1" applyAlignment="1">
      <alignment horizontal="center" vertical="center" wrapText="1"/>
    </xf>
    <xf numFmtId="0" fontId="29" fillId="0" borderId="7" xfId="307" applyFont="1" applyFill="1" applyBorder="1" applyAlignment="1">
      <alignment horizontal="center" vertical="center" wrapText="1"/>
    </xf>
    <xf numFmtId="0" fontId="29" fillId="0" borderId="40" xfId="307" applyFont="1" applyFill="1" applyBorder="1" applyAlignment="1">
      <alignment horizontal="center" vertical="center" wrapText="1"/>
    </xf>
    <xf numFmtId="0" fontId="29" fillId="0" borderId="0" xfId="307" applyFont="1" applyFill="1" applyBorder="1" applyAlignment="1">
      <alignment horizontal="center" vertical="center" wrapText="1"/>
    </xf>
    <xf numFmtId="0" fontId="29" fillId="0" borderId="39" xfId="307" applyFont="1" applyFill="1" applyBorder="1" applyAlignment="1">
      <alignment horizontal="center" vertical="center" wrapText="1"/>
    </xf>
    <xf numFmtId="0" fontId="52" fillId="0" borderId="6" xfId="307" applyFont="1" applyFill="1" applyBorder="1" applyAlignment="1">
      <alignment horizontal="center" vertical="center"/>
    </xf>
    <xf numFmtId="0" fontId="52" fillId="0" borderId="20" xfId="307" applyFont="1" applyFill="1" applyBorder="1" applyAlignment="1">
      <alignment horizontal="center" vertical="center"/>
    </xf>
    <xf numFmtId="0" fontId="52" fillId="0" borderId="40" xfId="307" applyFont="1" applyFill="1" applyBorder="1" applyAlignment="1">
      <alignment horizontal="center" vertical="center"/>
    </xf>
    <xf numFmtId="0" fontId="52" fillId="0" borderId="0" xfId="307" applyFont="1" applyFill="1" applyBorder="1" applyAlignment="1">
      <alignment horizontal="center" vertical="center"/>
    </xf>
    <xf numFmtId="0" fontId="52" fillId="0" borderId="9" xfId="307" applyFont="1" applyFill="1" applyBorder="1" applyAlignment="1">
      <alignment horizontal="center" vertical="center"/>
    </xf>
    <xf numFmtId="0" fontId="52" fillId="0" borderId="23" xfId="307" applyFont="1" applyFill="1" applyBorder="1" applyAlignment="1">
      <alignment horizontal="center" vertical="center"/>
    </xf>
    <xf numFmtId="0" fontId="52" fillId="0" borderId="7" xfId="307" applyFont="1" applyFill="1" applyBorder="1" applyAlignment="1">
      <alignment horizontal="center" vertical="center"/>
    </xf>
    <xf numFmtId="0" fontId="63" fillId="0" borderId="40" xfId="137" applyFont="1" applyBorder="1" applyAlignment="1">
      <alignment horizontal="center" vertical="center"/>
    </xf>
    <xf numFmtId="0" fontId="63" fillId="0" borderId="0" xfId="137" applyFont="1" applyBorder="1" applyAlignment="1">
      <alignment horizontal="center" vertical="center"/>
    </xf>
    <xf numFmtId="0" fontId="52" fillId="0" borderId="39" xfId="307" applyFont="1" applyFill="1" applyBorder="1" applyAlignment="1">
      <alignment horizontal="center" vertical="center"/>
    </xf>
    <xf numFmtId="0" fontId="52" fillId="0" borderId="10" xfId="307" applyFont="1" applyFill="1" applyBorder="1" applyAlignment="1">
      <alignment horizontal="center" vertical="center"/>
    </xf>
    <xf numFmtId="0" fontId="63" fillId="0" borderId="9" xfId="137" applyFont="1" applyBorder="1" applyAlignment="1">
      <alignment horizontal="center" vertical="center"/>
    </xf>
    <xf numFmtId="0" fontId="63" fillId="0" borderId="23" xfId="137" applyFont="1" applyBorder="1" applyAlignment="1">
      <alignment horizontal="center" vertical="center"/>
    </xf>
    <xf numFmtId="0" fontId="26" fillId="0" borderId="0" xfId="137" applyBorder="1">
      <alignment vertical="center"/>
    </xf>
    <xf numFmtId="0" fontId="26" fillId="0" borderId="40" xfId="137" applyBorder="1">
      <alignment vertical="center"/>
    </xf>
    <xf numFmtId="0" fontId="26" fillId="0" borderId="9" xfId="137" applyBorder="1">
      <alignment vertical="center"/>
    </xf>
    <xf numFmtId="0" fontId="26" fillId="0" borderId="23" xfId="137" applyBorder="1">
      <alignment vertical="center"/>
    </xf>
    <xf numFmtId="0" fontId="63" fillId="0" borderId="39" xfId="137" applyFont="1" applyBorder="1" applyAlignment="1">
      <alignment horizontal="center" vertical="center"/>
    </xf>
    <xf numFmtId="0" fontId="63" fillId="0" borderId="1" xfId="137" applyFont="1" applyBorder="1" applyAlignment="1">
      <alignment horizontal="center" vertical="center" wrapText="1"/>
    </xf>
    <xf numFmtId="0" fontId="63" fillId="0" borderId="1" xfId="137" applyFont="1" applyBorder="1" applyAlignment="1">
      <alignment horizontal="center" vertical="center"/>
    </xf>
    <xf numFmtId="0" fontId="63" fillId="0" borderId="10" xfId="137" applyFont="1" applyBorder="1" applyAlignment="1">
      <alignment horizontal="center" vertical="center"/>
    </xf>
    <xf numFmtId="0" fontId="26" fillId="0" borderId="39" xfId="137" applyBorder="1">
      <alignment vertical="center"/>
    </xf>
    <xf numFmtId="0" fontId="26" fillId="0" borderId="10" xfId="137" applyBorder="1">
      <alignment vertical="center"/>
    </xf>
    <xf numFmtId="0" fontId="0" fillId="0" borderId="0" xfId="176" applyFont="1" applyFill="1" applyAlignment="1">
      <alignment vertical="center"/>
    </xf>
    <xf numFmtId="0" fontId="0" fillId="3" borderId="0" xfId="176" applyFont="1" applyFill="1" applyAlignment="1">
      <alignment vertical="center"/>
    </xf>
    <xf numFmtId="0" fontId="64" fillId="2" borderId="1" xfId="307" applyFont="1" applyFill="1" applyBorder="1" applyAlignment="1">
      <alignment horizontal="center" vertical="center" wrapText="1"/>
    </xf>
    <xf numFmtId="0" fontId="64" fillId="2" borderId="1" xfId="307" applyFont="1" applyFill="1" applyBorder="1" applyAlignment="1">
      <alignment horizontal="center" vertical="center"/>
    </xf>
    <xf numFmtId="0" fontId="65" fillId="0" borderId="0" xfId="176" applyFont="1" applyFill="1" applyAlignment="1">
      <alignment vertical="center"/>
    </xf>
    <xf numFmtId="0" fontId="48" fillId="0" borderId="1" xfId="176" applyFont="1" applyFill="1" applyBorder="1" applyAlignment="1">
      <alignment horizontal="center" vertical="center"/>
    </xf>
    <xf numFmtId="0" fontId="66" fillId="0" borderId="1" xfId="176" applyFont="1" applyFill="1" applyBorder="1" applyAlignment="1">
      <alignment horizontal="center" vertical="center" wrapText="1"/>
    </xf>
    <xf numFmtId="0" fontId="67" fillId="0" borderId="0" xfId="176" applyFont="1" applyFill="1" applyAlignment="1">
      <alignment vertical="center"/>
    </xf>
    <xf numFmtId="0" fontId="48" fillId="0" borderId="1" xfId="176" applyFont="1" applyFill="1" applyBorder="1" applyAlignment="1">
      <alignment horizontal="center" vertical="center" wrapText="1"/>
    </xf>
    <xf numFmtId="0" fontId="48" fillId="3" borderId="1" xfId="176" applyFont="1" applyFill="1" applyBorder="1" applyAlignment="1">
      <alignment horizontal="center" vertical="center" wrapText="1"/>
    </xf>
    <xf numFmtId="0" fontId="66" fillId="0" borderId="1" xfId="307" applyFont="1" applyFill="1" applyBorder="1" applyAlignment="1">
      <alignment horizontal="center" vertical="center" wrapText="1"/>
    </xf>
    <xf numFmtId="0" fontId="64" fillId="7" borderId="1" xfId="307" applyFont="1" applyFill="1" applyBorder="1" applyAlignment="1">
      <alignment horizontal="center" vertical="center" wrapText="1"/>
    </xf>
    <xf numFmtId="0" fontId="64" fillId="0" borderId="1" xfId="176" applyFont="1" applyFill="1" applyBorder="1" applyAlignment="1">
      <alignment horizontal="left" vertical="center" wrapText="1"/>
    </xf>
    <xf numFmtId="0" fontId="48" fillId="0" borderId="2" xfId="176" applyFont="1" applyFill="1" applyBorder="1" applyAlignment="1">
      <alignment horizontal="left" vertical="center" wrapText="1"/>
    </xf>
    <xf numFmtId="0" fontId="48" fillId="0" borderId="3" xfId="176" applyFont="1" applyFill="1" applyBorder="1" applyAlignment="1">
      <alignment horizontal="left" vertical="center" wrapText="1"/>
    </xf>
    <xf numFmtId="0" fontId="48" fillId="0" borderId="1" xfId="176" applyFont="1" applyFill="1" applyBorder="1" applyAlignment="1">
      <alignment horizontal="left" vertical="center" wrapText="1"/>
    </xf>
    <xf numFmtId="0" fontId="48" fillId="0" borderId="1" xfId="176" applyFont="1" applyFill="1" applyBorder="1" applyAlignment="1">
      <alignment horizontal="left" vertical="center"/>
    </xf>
    <xf numFmtId="0" fontId="65" fillId="3" borderId="0" xfId="176" applyFont="1" applyFill="1" applyAlignment="1">
      <alignment vertical="center"/>
    </xf>
    <xf numFmtId="0" fontId="48" fillId="0" borderId="4" xfId="176" applyFont="1" applyFill="1" applyBorder="1" applyAlignment="1">
      <alignment horizontal="left" vertical="center" wrapText="1"/>
    </xf>
    <xf numFmtId="176" fontId="64" fillId="0" borderId="1" xfId="176" applyNumberFormat="1" applyFont="1" applyFill="1" applyBorder="1" applyAlignment="1">
      <alignment horizontal="center" vertical="center" wrapText="1"/>
    </xf>
    <xf numFmtId="0" fontId="48" fillId="0" borderId="6" xfId="176" applyFont="1" applyFill="1" applyBorder="1" applyAlignment="1">
      <alignment horizontal="left" vertical="top" wrapText="1"/>
    </xf>
    <xf numFmtId="0" fontId="48" fillId="0" borderId="20" xfId="176" applyFont="1" applyFill="1" applyBorder="1" applyAlignment="1">
      <alignment horizontal="left" vertical="top" wrapText="1"/>
    </xf>
    <xf numFmtId="0" fontId="48" fillId="0" borderId="40" xfId="176" applyFont="1" applyFill="1" applyBorder="1" applyAlignment="1">
      <alignment horizontal="left" vertical="top" wrapText="1"/>
    </xf>
    <xf numFmtId="0" fontId="48" fillId="0" borderId="0" xfId="176" applyFont="1" applyFill="1" applyBorder="1" applyAlignment="1">
      <alignment horizontal="left" vertical="top" wrapText="1"/>
    </xf>
    <xf numFmtId="0" fontId="48" fillId="0" borderId="9" xfId="176" applyFont="1" applyFill="1" applyBorder="1" applyAlignment="1">
      <alignment horizontal="left" vertical="top" wrapText="1"/>
    </xf>
    <xf numFmtId="0" fontId="48" fillId="0" borderId="23" xfId="176" applyFont="1" applyFill="1" applyBorder="1" applyAlignment="1">
      <alignment horizontal="left" vertical="top" wrapText="1"/>
    </xf>
    <xf numFmtId="0" fontId="64" fillId="3" borderId="1" xfId="176" applyFont="1" applyFill="1" applyBorder="1" applyAlignment="1">
      <alignment horizontal="left" vertical="center" wrapText="1"/>
    </xf>
    <xf numFmtId="0" fontId="48" fillId="3" borderId="1" xfId="176" applyFont="1" applyFill="1" applyBorder="1" applyAlignment="1">
      <alignment horizontal="left" vertical="center" wrapText="1"/>
    </xf>
    <xf numFmtId="0" fontId="48" fillId="0" borderId="7" xfId="176" applyFont="1" applyFill="1" applyBorder="1" applyAlignment="1">
      <alignment horizontal="left" vertical="top" wrapText="1"/>
    </xf>
    <xf numFmtId="0" fontId="48" fillId="0" borderId="39" xfId="176" applyFont="1" applyFill="1" applyBorder="1" applyAlignment="1">
      <alignment horizontal="left" vertical="top" wrapText="1"/>
    </xf>
    <xf numFmtId="0" fontId="48" fillId="0" borderId="10" xfId="176" applyFont="1" applyFill="1" applyBorder="1" applyAlignment="1">
      <alignment horizontal="left" vertical="top" wrapText="1"/>
    </xf>
    <xf numFmtId="0" fontId="64" fillId="4" borderId="6" xfId="307" applyFont="1" applyFill="1" applyBorder="1" applyAlignment="1">
      <alignment horizontal="center" vertical="center" wrapText="1"/>
    </xf>
    <xf numFmtId="0" fontId="64" fillId="4" borderId="20" xfId="307" applyFont="1" applyFill="1" applyBorder="1" applyAlignment="1">
      <alignment horizontal="center" vertical="center" wrapText="1"/>
    </xf>
    <xf numFmtId="0" fontId="64" fillId="4" borderId="40" xfId="307" applyFont="1" applyFill="1" applyBorder="1" applyAlignment="1">
      <alignment horizontal="center" vertical="center" wrapText="1"/>
    </xf>
    <xf numFmtId="0" fontId="64" fillId="4" borderId="0" xfId="307" applyFont="1" applyFill="1" applyBorder="1" applyAlignment="1">
      <alignment horizontal="center" vertical="center" wrapText="1"/>
    </xf>
    <xf numFmtId="0" fontId="64" fillId="4" borderId="9" xfId="307" applyFont="1" applyFill="1" applyBorder="1" applyAlignment="1">
      <alignment horizontal="center" vertical="center" wrapText="1"/>
    </xf>
    <xf numFmtId="0" fontId="64" fillId="4" borderId="23" xfId="307" applyFont="1" applyFill="1" applyBorder="1" applyAlignment="1">
      <alignment horizontal="center" vertical="center" wrapText="1"/>
    </xf>
    <xf numFmtId="0" fontId="64" fillId="4" borderId="7" xfId="307" applyFont="1" applyFill="1" applyBorder="1" applyAlignment="1">
      <alignment horizontal="center" vertical="center" wrapText="1"/>
    </xf>
    <xf numFmtId="14" fontId="66" fillId="0" borderId="1" xfId="307" applyNumberFormat="1" applyFont="1" applyFill="1" applyBorder="1" applyAlignment="1">
      <alignment horizontal="center" vertical="center" wrapText="1"/>
    </xf>
    <xf numFmtId="0" fontId="64" fillId="4" borderId="39" xfId="307" applyFont="1" applyFill="1" applyBorder="1" applyAlignment="1">
      <alignment horizontal="center" vertical="center" wrapText="1"/>
    </xf>
    <xf numFmtId="0" fontId="66" fillId="0" borderId="40" xfId="307" applyFont="1" applyFill="1" applyBorder="1" applyAlignment="1">
      <alignment horizontal="center" vertical="center" wrapText="1"/>
    </xf>
    <xf numFmtId="0" fontId="64" fillId="4" borderId="10" xfId="307" applyFont="1" applyFill="1" applyBorder="1" applyAlignment="1">
      <alignment horizontal="center" vertical="center" wrapText="1"/>
    </xf>
    <xf numFmtId="0" fontId="66" fillId="0" borderId="9" xfId="307" applyFont="1" applyFill="1" applyBorder="1" applyAlignment="1">
      <alignment horizontal="center" vertical="center" wrapText="1"/>
    </xf>
    <xf numFmtId="0" fontId="64" fillId="0" borderId="1" xfId="176" applyFont="1" applyFill="1" applyBorder="1" applyAlignment="1">
      <alignment horizontal="center" vertical="center"/>
    </xf>
    <xf numFmtId="0" fontId="68" fillId="0" borderId="1" xfId="176" applyFont="1" applyFill="1" applyBorder="1" applyAlignment="1">
      <alignment horizontal="left" vertical="center" wrapText="1"/>
    </xf>
    <xf numFmtId="0" fontId="68" fillId="0" borderId="1" xfId="176" applyFont="1" applyFill="1" applyBorder="1" applyAlignment="1">
      <alignment vertical="center" wrapText="1"/>
    </xf>
    <xf numFmtId="0" fontId="64" fillId="0" borderId="1" xfId="176" applyFont="1" applyFill="1" applyBorder="1" applyAlignment="1">
      <alignment vertical="center" wrapText="1"/>
    </xf>
    <xf numFmtId="0" fontId="64" fillId="0" borderId="1" xfId="176" applyFont="1" applyFill="1" applyBorder="1" applyAlignment="1">
      <alignment vertical="center"/>
    </xf>
    <xf numFmtId="0" fontId="48" fillId="3" borderId="1" xfId="176" applyFont="1" applyFill="1" applyBorder="1" applyAlignment="1">
      <alignment vertical="center" wrapText="1"/>
    </xf>
    <xf numFmtId="0" fontId="64" fillId="4" borderId="1" xfId="307" applyFont="1" applyFill="1" applyBorder="1" applyAlignment="1">
      <alignment horizontal="center" vertical="center" wrapText="1"/>
    </xf>
    <xf numFmtId="0" fontId="66" fillId="0" borderId="39" xfId="307" applyFont="1" applyFill="1" applyBorder="1" applyAlignment="1">
      <alignment horizontal="center" vertical="center" wrapText="1"/>
    </xf>
    <xf numFmtId="0" fontId="64" fillId="4" borderId="8" xfId="307" applyFont="1" applyFill="1" applyBorder="1" applyAlignment="1">
      <alignment horizontal="center" vertical="center" wrapText="1"/>
    </xf>
    <xf numFmtId="0" fontId="66" fillId="0" borderId="6" xfId="307" applyFont="1" applyFill="1" applyBorder="1" applyAlignment="1">
      <alignment horizontal="center" vertical="center" wrapText="1"/>
    </xf>
    <xf numFmtId="0" fontId="66" fillId="0" borderId="20" xfId="307" applyFont="1" applyFill="1" applyBorder="1" applyAlignment="1">
      <alignment horizontal="center" vertical="center" wrapText="1"/>
    </xf>
    <xf numFmtId="0" fontId="66" fillId="0" borderId="0" xfId="307" applyFont="1" applyFill="1" applyBorder="1" applyAlignment="1">
      <alignment horizontal="center" vertical="center" wrapText="1"/>
    </xf>
    <xf numFmtId="0" fontId="66" fillId="0" borderId="10" xfId="307" applyFont="1" applyFill="1" applyBorder="1" applyAlignment="1">
      <alignment horizontal="center" vertical="center" wrapText="1"/>
    </xf>
    <xf numFmtId="0" fontId="66" fillId="0" borderId="23" xfId="307" applyFont="1" applyFill="1" applyBorder="1" applyAlignment="1">
      <alignment horizontal="center" vertical="center" wrapText="1"/>
    </xf>
    <xf numFmtId="0" fontId="69" fillId="0" borderId="1" xfId="176" applyFont="1" applyFill="1" applyBorder="1" applyAlignment="1">
      <alignment horizontal="center" vertical="center" wrapText="1"/>
    </xf>
    <xf numFmtId="0" fontId="69" fillId="3" borderId="1" xfId="176" applyFont="1" applyFill="1" applyBorder="1" applyAlignment="1">
      <alignment horizontal="center" vertical="center" wrapText="1"/>
    </xf>
    <xf numFmtId="0" fontId="64" fillId="0" borderId="20" xfId="307" applyFont="1" applyFill="1" applyBorder="1" applyAlignment="1">
      <alignment vertical="center" wrapText="1"/>
    </xf>
    <xf numFmtId="0" fontId="64" fillId="2" borderId="20" xfId="307" applyFont="1" applyFill="1" applyBorder="1" applyAlignment="1">
      <alignment horizontal="center" vertical="center"/>
    </xf>
    <xf numFmtId="0" fontId="64" fillId="0" borderId="0" xfId="307" applyFont="1" applyFill="1" applyBorder="1" applyAlignment="1">
      <alignment vertical="center" wrapText="1"/>
    </xf>
    <xf numFmtId="0" fontId="64" fillId="2" borderId="0" xfId="307" applyFont="1" applyFill="1" applyBorder="1" applyAlignment="1">
      <alignment horizontal="center" vertical="center"/>
    </xf>
    <xf numFmtId="0" fontId="66" fillId="0" borderId="7" xfId="307" applyFont="1" applyFill="1" applyBorder="1" applyAlignment="1">
      <alignment horizontal="center" vertical="center" wrapText="1"/>
    </xf>
    <xf numFmtId="0" fontId="48" fillId="17" borderId="1" xfId="176" applyFont="1" applyFill="1" applyBorder="1" applyAlignment="1">
      <alignment horizontal="center" vertical="center" wrapText="1"/>
    </xf>
    <xf numFmtId="0" fontId="48" fillId="6" borderId="2" xfId="176" applyFont="1" applyFill="1" applyBorder="1" applyAlignment="1">
      <alignment horizontal="center" vertical="center" wrapText="1"/>
    </xf>
    <xf numFmtId="0" fontId="48" fillId="6" borderId="3" xfId="176" applyFont="1" applyFill="1" applyBorder="1" applyAlignment="1">
      <alignment horizontal="center" vertical="center" wrapText="1"/>
    </xf>
    <xf numFmtId="0" fontId="48" fillId="18" borderId="2" xfId="176" applyFont="1" applyFill="1" applyBorder="1" applyAlignment="1">
      <alignment horizontal="center" vertical="center" wrapText="1"/>
    </xf>
    <xf numFmtId="0" fontId="48" fillId="18" borderId="3" xfId="176" applyFont="1" applyFill="1" applyBorder="1" applyAlignment="1">
      <alignment horizontal="center" vertical="center" wrapText="1"/>
    </xf>
    <xf numFmtId="0" fontId="66" fillId="0" borderId="2" xfId="176" applyFont="1" applyFill="1" applyBorder="1" applyAlignment="1">
      <alignment horizontal="center" vertical="center" wrapText="1"/>
    </xf>
    <xf numFmtId="0" fontId="66" fillId="0" borderId="3" xfId="176" applyFont="1" applyFill="1" applyBorder="1" applyAlignment="1">
      <alignment horizontal="center" vertical="center" wrapText="1"/>
    </xf>
    <xf numFmtId="0" fontId="48" fillId="6" borderId="4" xfId="176" applyFont="1" applyFill="1" applyBorder="1" applyAlignment="1">
      <alignment horizontal="center" vertical="center" wrapText="1"/>
    </xf>
    <xf numFmtId="0" fontId="48" fillId="18" borderId="4" xfId="176" applyFont="1" applyFill="1" applyBorder="1" applyAlignment="1">
      <alignment horizontal="center" vertical="center" wrapText="1"/>
    </xf>
    <xf numFmtId="0" fontId="66" fillId="0" borderId="4" xfId="176" applyFont="1" applyFill="1" applyBorder="1" applyAlignment="1">
      <alignment horizontal="center" vertical="center" wrapText="1"/>
    </xf>
    <xf numFmtId="14" fontId="64" fillId="0" borderId="20" xfId="307" applyNumberFormat="1" applyFont="1" applyFill="1" applyBorder="1" applyAlignment="1">
      <alignment horizontal="center" vertical="center"/>
    </xf>
    <xf numFmtId="0" fontId="64" fillId="0" borderId="20" xfId="307" applyFont="1" applyFill="1" applyBorder="1" applyAlignment="1">
      <alignment horizontal="center" vertical="center"/>
    </xf>
    <xf numFmtId="0" fontId="64" fillId="0" borderId="0" xfId="307" applyFont="1" applyFill="1" applyBorder="1" applyAlignment="1">
      <alignment horizontal="center" vertical="center"/>
    </xf>
    <xf numFmtId="0" fontId="64" fillId="0" borderId="23" xfId="307" applyFont="1" applyFill="1" applyBorder="1" applyAlignment="1">
      <alignment horizontal="center" vertical="center"/>
    </xf>
    <xf numFmtId="14" fontId="70" fillId="7" borderId="0" xfId="169" applyNumberFormat="1" applyFont="1" applyFill="1" applyBorder="1" applyAlignment="1">
      <alignment horizontal="center"/>
    </xf>
    <xf numFmtId="0" fontId="71" fillId="2" borderId="6" xfId="307" applyFont="1" applyFill="1" applyBorder="1" applyAlignment="1">
      <alignment horizontal="center" vertical="center"/>
    </xf>
    <xf numFmtId="0" fontId="71" fillId="2" borderId="20" xfId="307" applyFont="1" applyFill="1" applyBorder="1" applyAlignment="1">
      <alignment horizontal="center" vertical="center"/>
    </xf>
    <xf numFmtId="0" fontId="71" fillId="2" borderId="40" xfId="307" applyFont="1" applyFill="1" applyBorder="1" applyAlignment="1">
      <alignment horizontal="center" vertical="center"/>
    </xf>
    <xf numFmtId="0" fontId="71" fillId="2" borderId="0" xfId="307" applyFont="1" applyFill="1" applyBorder="1" applyAlignment="1">
      <alignment horizontal="center" vertical="center"/>
    </xf>
    <xf numFmtId="0" fontId="71" fillId="2" borderId="9" xfId="307" applyFont="1" applyFill="1" applyBorder="1" applyAlignment="1">
      <alignment horizontal="center" vertical="center"/>
    </xf>
    <xf numFmtId="0" fontId="71" fillId="2" borderId="23" xfId="307" applyFont="1" applyFill="1" applyBorder="1" applyAlignment="1">
      <alignment horizontal="center" vertical="center"/>
    </xf>
    <xf numFmtId="14" fontId="70" fillId="7" borderId="39" xfId="169" applyNumberFormat="1" applyFont="1" applyFill="1" applyBorder="1" applyAlignment="1">
      <alignment horizontal="center"/>
    </xf>
    <xf numFmtId="0" fontId="71" fillId="2" borderId="7" xfId="307" applyFont="1" applyFill="1" applyBorder="1" applyAlignment="1">
      <alignment horizontal="center" vertical="center"/>
    </xf>
    <xf numFmtId="0" fontId="71" fillId="7" borderId="6" xfId="307" applyFont="1" applyFill="1" applyBorder="1" applyAlignment="1">
      <alignment horizontal="center" vertical="center"/>
    </xf>
    <xf numFmtId="0" fontId="71" fillId="7" borderId="20" xfId="307" applyFont="1" applyFill="1" applyBorder="1" applyAlignment="1">
      <alignment horizontal="center" vertical="center"/>
    </xf>
    <xf numFmtId="0" fontId="71" fillId="2" borderId="39" xfId="307" applyFont="1" applyFill="1" applyBorder="1" applyAlignment="1">
      <alignment horizontal="center" vertical="center"/>
    </xf>
    <xf numFmtId="0" fontId="71" fillId="7" borderId="40" xfId="307" applyFont="1" applyFill="1" applyBorder="1" applyAlignment="1">
      <alignment horizontal="center" vertical="center"/>
    </xf>
    <xf numFmtId="0" fontId="71" fillId="7" borderId="0" xfId="307" applyFont="1" applyFill="1" applyBorder="1" applyAlignment="1">
      <alignment horizontal="center" vertical="center"/>
    </xf>
    <xf numFmtId="0" fontId="71" fillId="2" borderId="10" xfId="307" applyFont="1" applyFill="1" applyBorder="1" applyAlignment="1">
      <alignment horizontal="center" vertical="center"/>
    </xf>
    <xf numFmtId="0" fontId="71" fillId="7" borderId="9" xfId="307" applyFont="1" applyFill="1" applyBorder="1" applyAlignment="1">
      <alignment horizontal="center" vertical="center"/>
    </xf>
    <xf numFmtId="0" fontId="71" fillId="7" borderId="23" xfId="307" applyFont="1" applyFill="1" applyBorder="1" applyAlignment="1">
      <alignment horizontal="center" vertical="center"/>
    </xf>
    <xf numFmtId="0" fontId="71" fillId="7" borderId="7" xfId="307" applyFont="1" applyFill="1" applyBorder="1" applyAlignment="1">
      <alignment horizontal="center" vertical="center"/>
    </xf>
    <xf numFmtId="0" fontId="71" fillId="7" borderId="39" xfId="307" applyFont="1" applyFill="1" applyBorder="1" applyAlignment="1">
      <alignment horizontal="center" vertical="center"/>
    </xf>
    <xf numFmtId="0" fontId="71" fillId="7" borderId="10" xfId="307" applyFont="1" applyFill="1" applyBorder="1" applyAlignment="1">
      <alignment horizontal="center" vertical="center"/>
    </xf>
    <xf numFmtId="0" fontId="72" fillId="0" borderId="0" xfId="476" applyFont="1" applyAlignment="1"/>
    <xf numFmtId="0" fontId="73" fillId="0" borderId="0" xfId="476" applyFont="1" applyAlignment="1">
      <alignment wrapText="1"/>
    </xf>
    <xf numFmtId="0" fontId="72" fillId="0" borderId="0" xfId="476" applyFont="1" applyAlignment="1">
      <alignment wrapText="1"/>
    </xf>
    <xf numFmtId="0" fontId="72" fillId="0" borderId="0" xfId="476" applyFont="1" applyAlignment="1">
      <alignment horizontal="center" vertical="center"/>
    </xf>
    <xf numFmtId="0" fontId="0" fillId="0" borderId="0" xfId="476" applyFont="1" applyAlignment="1">
      <alignment vertical="top" wrapText="1"/>
    </xf>
    <xf numFmtId="0" fontId="72" fillId="0" borderId="0" xfId="476" applyFont="1" applyAlignment="1">
      <alignment horizontal="left" vertical="top"/>
    </xf>
    <xf numFmtId="0" fontId="64" fillId="4" borderId="1" xfId="476" applyFont="1" applyFill="1" applyBorder="1" applyAlignment="1">
      <alignment horizontal="center" vertical="center"/>
    </xf>
    <xf numFmtId="0" fontId="66" fillId="0" borderId="1" xfId="476" applyFont="1" applyBorder="1" applyAlignment="1">
      <alignment horizontal="center" vertical="center"/>
    </xf>
    <xf numFmtId="0" fontId="64" fillId="0" borderId="1" xfId="476" applyFont="1" applyBorder="1" applyAlignment="1">
      <alignment horizontal="center" vertical="center"/>
    </xf>
    <xf numFmtId="0" fontId="74" fillId="0" borderId="1" xfId="476" applyFont="1" applyBorder="1" applyAlignment="1">
      <alignment horizontal="center" vertical="center" wrapText="1"/>
    </xf>
    <xf numFmtId="0" fontId="74" fillId="0" borderId="1" xfId="476" applyFont="1" applyBorder="1" applyAlignment="1">
      <alignment horizontal="center" vertical="center"/>
    </xf>
    <xf numFmtId="0" fontId="75" fillId="0" borderId="1" xfId="476" applyFont="1" applyBorder="1" applyAlignment="1">
      <alignment horizontal="center" vertical="center" wrapText="1"/>
    </xf>
    <xf numFmtId="0" fontId="76" fillId="0" borderId="1" xfId="476" applyFont="1" applyBorder="1" applyAlignment="1">
      <alignment horizontal="center" vertical="center" wrapText="1"/>
    </xf>
    <xf numFmtId="0" fontId="77" fillId="0" borderId="5" xfId="476" applyFont="1" applyBorder="1" applyAlignment="1">
      <alignment horizontal="center" vertical="center" wrapText="1"/>
    </xf>
    <xf numFmtId="0" fontId="77" fillId="0" borderId="1" xfId="476" applyFont="1" applyBorder="1" applyAlignment="1">
      <alignment horizontal="center" vertical="center"/>
    </xf>
    <xf numFmtId="0" fontId="78" fillId="6" borderId="1" xfId="476" applyFont="1" applyFill="1" applyBorder="1" applyAlignment="1">
      <alignment horizontal="left" vertical="center" wrapText="1"/>
    </xf>
    <xf numFmtId="0" fontId="77" fillId="0" borderId="114" xfId="476" applyFont="1" applyBorder="1" applyAlignment="1">
      <alignment horizontal="center" vertical="center" wrapText="1"/>
    </xf>
    <xf numFmtId="0" fontId="77" fillId="3" borderId="1" xfId="476" applyFont="1" applyFill="1" applyBorder="1" applyAlignment="1">
      <alignment horizontal="center" vertical="center"/>
    </xf>
    <xf numFmtId="0" fontId="78" fillId="3" borderId="1" xfId="476" applyFont="1" applyFill="1" applyBorder="1" applyAlignment="1">
      <alignment horizontal="left" vertical="center" wrapText="1"/>
    </xf>
    <xf numFmtId="0" fontId="77" fillId="6" borderId="1" xfId="476" applyFont="1" applyFill="1" applyBorder="1" applyAlignment="1">
      <alignment horizontal="center" vertical="center"/>
    </xf>
    <xf numFmtId="0" fontId="77" fillId="0" borderId="8" xfId="476" applyFont="1" applyBorder="1" applyAlignment="1">
      <alignment horizontal="center" vertical="center" wrapText="1"/>
    </xf>
    <xf numFmtId="0" fontId="77" fillId="0" borderId="1" xfId="476" applyFont="1" applyBorder="1" applyAlignment="1">
      <alignment horizontal="left" vertical="top" wrapText="1"/>
    </xf>
    <xf numFmtId="0" fontId="78" fillId="0" borderId="1" xfId="476" applyFont="1" applyBorder="1" applyAlignment="1">
      <alignment horizontal="left" vertical="center" wrapText="1"/>
    </xf>
    <xf numFmtId="0" fontId="78" fillId="19" borderId="1" xfId="476" applyFont="1" applyFill="1" applyBorder="1" applyAlignment="1">
      <alignment horizontal="left" vertical="center" wrapText="1"/>
    </xf>
    <xf numFmtId="0" fontId="73" fillId="7" borderId="0" xfId="476" applyFont="1" applyFill="1" applyAlignment="1">
      <alignment wrapText="1"/>
    </xf>
    <xf numFmtId="0" fontId="72" fillId="7" borderId="0" xfId="476" applyFont="1" applyFill="1" applyAlignment="1">
      <alignment wrapText="1"/>
    </xf>
    <xf numFmtId="0" fontId="72" fillId="7" borderId="0" xfId="476" applyFont="1" applyFill="1" applyAlignment="1">
      <alignment horizontal="center" vertical="center"/>
    </xf>
    <xf numFmtId="0" fontId="72" fillId="7" borderId="0" xfId="476" applyFont="1" applyFill="1" applyAlignment="1"/>
    <xf numFmtId="0" fontId="79" fillId="19" borderId="6" xfId="476" applyFont="1" applyFill="1" applyBorder="1" applyAlignment="1">
      <alignment horizontal="center" vertical="center" wrapText="1"/>
    </xf>
    <xf numFmtId="0" fontId="79" fillId="19" borderId="20" xfId="476" applyFont="1" applyFill="1" applyBorder="1" applyAlignment="1">
      <alignment horizontal="center" vertical="center" wrapText="1"/>
    </xf>
    <xf numFmtId="0" fontId="79" fillId="19" borderId="40" xfId="476" applyFont="1" applyFill="1" applyBorder="1" applyAlignment="1">
      <alignment horizontal="center" vertical="center" wrapText="1"/>
    </xf>
    <xf numFmtId="0" fontId="79" fillId="19" borderId="0" xfId="476" applyFont="1" applyFill="1" applyBorder="1" applyAlignment="1">
      <alignment horizontal="center" vertical="center" wrapText="1"/>
    </xf>
    <xf numFmtId="0" fontId="79" fillId="19" borderId="9" xfId="476" applyFont="1" applyFill="1" applyBorder="1" applyAlignment="1">
      <alignment horizontal="center" vertical="center" wrapText="1"/>
    </xf>
    <xf numFmtId="0" fontId="79" fillId="19" borderId="23" xfId="476" applyFont="1" applyFill="1" applyBorder="1" applyAlignment="1">
      <alignment horizontal="center" vertical="center" wrapText="1"/>
    </xf>
    <xf numFmtId="0" fontId="68" fillId="7" borderId="1" xfId="476" applyFont="1" applyFill="1" applyBorder="1" applyAlignment="1">
      <alignment horizontal="center" vertical="center" wrapText="1"/>
    </xf>
    <xf numFmtId="0" fontId="48" fillId="4" borderId="40" xfId="476" applyFont="1" applyFill="1" applyBorder="1" applyAlignment="1">
      <alignment horizontal="center" vertical="center" wrapText="1"/>
    </xf>
    <xf numFmtId="0" fontId="48" fillId="4" borderId="39" xfId="476" applyFont="1" applyFill="1" applyBorder="1" applyAlignment="1">
      <alignment horizontal="center" vertical="center" wrapText="1"/>
    </xf>
    <xf numFmtId="14" fontId="66" fillId="0" borderId="1" xfId="476" applyNumberFormat="1" applyFont="1" applyBorder="1" applyAlignment="1">
      <alignment horizontal="center" vertical="center"/>
    </xf>
    <xf numFmtId="0" fontId="48" fillId="4" borderId="9" xfId="476" applyFont="1" applyFill="1" applyBorder="1" applyAlignment="1">
      <alignment horizontal="center" vertical="center" wrapText="1"/>
    </xf>
    <xf numFmtId="0" fontId="48" fillId="4" borderId="10" xfId="476" applyFont="1" applyFill="1" applyBorder="1" applyAlignment="1">
      <alignment horizontal="center" vertical="center" wrapText="1"/>
    </xf>
    <xf numFmtId="0" fontId="48" fillId="4" borderId="6" xfId="476" applyFont="1" applyFill="1" applyBorder="1" applyAlignment="1">
      <alignment horizontal="center" vertical="center" wrapText="1"/>
    </xf>
    <xf numFmtId="0" fontId="48" fillId="4" borderId="7" xfId="476" applyFont="1" applyFill="1" applyBorder="1" applyAlignment="1">
      <alignment horizontal="center" vertical="center" wrapText="1"/>
    </xf>
    <xf numFmtId="0" fontId="75" fillId="0" borderId="2" xfId="476" applyFont="1" applyBorder="1" applyAlignment="1">
      <alignment horizontal="center" vertical="center" wrapText="1"/>
    </xf>
    <xf numFmtId="0" fontId="75" fillId="0" borderId="3" xfId="476" applyFont="1" applyBorder="1" applyAlignment="1">
      <alignment horizontal="center" vertical="center" wrapText="1"/>
    </xf>
    <xf numFmtId="0" fontId="77" fillId="6" borderId="1" xfId="476" applyFont="1" applyFill="1" applyBorder="1" applyAlignment="1">
      <alignment horizontal="left" vertical="center" wrapText="1"/>
    </xf>
    <xf numFmtId="0" fontId="29" fillId="6" borderId="2" xfId="476" applyFont="1" applyFill="1" applyBorder="1" applyAlignment="1">
      <alignment horizontal="left" vertical="center" wrapText="1"/>
    </xf>
    <xf numFmtId="0" fontId="29" fillId="6" borderId="3" xfId="476" applyFont="1" applyFill="1" applyBorder="1" applyAlignment="1">
      <alignment horizontal="left" vertical="center" wrapText="1"/>
    </xf>
    <xf numFmtId="0" fontId="78" fillId="0" borderId="1" xfId="476" applyFont="1" applyFill="1" applyBorder="1" applyAlignment="1">
      <alignment horizontal="left" vertical="center" wrapText="1"/>
    </xf>
    <xf numFmtId="0" fontId="18" fillId="8" borderId="2" xfId="476" applyFont="1" applyFill="1" applyBorder="1" applyAlignment="1">
      <alignment horizontal="left" vertical="center" wrapText="1"/>
    </xf>
    <xf numFmtId="0" fontId="18" fillId="8" borderId="3" xfId="476" applyFont="1" applyFill="1" applyBorder="1" applyAlignment="1">
      <alignment horizontal="left" vertical="center" wrapText="1"/>
    </xf>
    <xf numFmtId="0" fontId="80" fillId="0" borderId="1" xfId="476" applyFont="1" applyFill="1" applyBorder="1" applyAlignment="1">
      <alignment horizontal="left" vertical="center" wrapText="1"/>
    </xf>
    <xf numFmtId="0" fontId="77" fillId="0" borderId="1" xfId="476" applyFont="1" applyFill="1" applyBorder="1" applyAlignment="1">
      <alignment horizontal="left" vertical="center" wrapText="1"/>
    </xf>
    <xf numFmtId="0" fontId="29" fillId="8" borderId="2" xfId="476" applyFont="1" applyFill="1" applyBorder="1" applyAlignment="1">
      <alignment horizontal="left" vertical="center" wrapText="1"/>
    </xf>
    <xf numFmtId="0" fontId="29" fillId="8" borderId="3" xfId="476" applyFont="1" applyFill="1" applyBorder="1" applyAlignment="1">
      <alignment horizontal="left" vertical="center" wrapText="1"/>
    </xf>
    <xf numFmtId="0" fontId="77" fillId="19" borderId="1" xfId="476" applyFont="1" applyFill="1" applyBorder="1" applyAlignment="1">
      <alignment horizontal="left" vertical="center" wrapText="1"/>
    </xf>
    <xf numFmtId="0" fontId="29" fillId="19" borderId="2" xfId="476" applyFont="1" applyFill="1" applyBorder="1" applyAlignment="1">
      <alignment horizontal="left" vertical="center" wrapText="1"/>
    </xf>
    <xf numFmtId="0" fontId="29" fillId="19" borderId="3" xfId="476" applyFont="1" applyFill="1" applyBorder="1" applyAlignment="1">
      <alignment horizontal="left" vertical="center" wrapText="1"/>
    </xf>
    <xf numFmtId="0" fontId="81" fillId="19" borderId="1" xfId="476" applyFont="1" applyFill="1" applyBorder="1" applyAlignment="1">
      <alignment horizontal="left" vertical="center" wrapText="1"/>
    </xf>
    <xf numFmtId="0" fontId="0" fillId="7" borderId="0" xfId="476" applyFont="1" applyFill="1" applyAlignment="1">
      <alignment vertical="top" wrapText="1"/>
    </xf>
    <xf numFmtId="0" fontId="29" fillId="20" borderId="2" xfId="476" applyFont="1" applyFill="1" applyBorder="1" applyAlignment="1">
      <alignment horizontal="left" vertical="center" wrapText="1"/>
    </xf>
    <xf numFmtId="0" fontId="29" fillId="20" borderId="3" xfId="476" applyFont="1" applyFill="1" applyBorder="1" applyAlignment="1">
      <alignment horizontal="left" vertical="center" wrapText="1"/>
    </xf>
    <xf numFmtId="0" fontId="66" fillId="0" borderId="1" xfId="476" applyFont="1" applyBorder="1" applyAlignment="1">
      <alignment horizontal="center" vertical="center" wrapText="1"/>
    </xf>
    <xf numFmtId="0" fontId="48" fillId="4" borderId="1" xfId="476" applyFont="1" applyFill="1" applyBorder="1" applyAlignment="1">
      <alignment horizontal="center" vertical="center" wrapText="1"/>
    </xf>
    <xf numFmtId="0" fontId="48" fillId="0" borderId="1" xfId="476" applyFont="1" applyBorder="1" applyAlignment="1">
      <alignment horizontal="center" vertical="center" wrapText="1"/>
    </xf>
    <xf numFmtId="0" fontId="75" fillId="0" borderId="4" xfId="476" applyFont="1" applyBorder="1" applyAlignment="1">
      <alignment horizontal="center" vertical="center" wrapText="1"/>
    </xf>
    <xf numFmtId="0" fontId="29" fillId="6" borderId="4" xfId="476" applyFont="1" applyFill="1" applyBorder="1" applyAlignment="1">
      <alignment horizontal="left" vertical="center" wrapText="1"/>
    </xf>
    <xf numFmtId="0" fontId="18" fillId="8" borderId="4" xfId="476" applyFont="1" applyFill="1" applyBorder="1" applyAlignment="1">
      <alignment horizontal="left" vertical="center" wrapText="1"/>
    </xf>
    <xf numFmtId="0" fontId="18" fillId="0" borderId="2" xfId="476" applyFont="1" applyFill="1" applyBorder="1" applyAlignment="1">
      <alignment horizontal="left" vertical="center" wrapText="1"/>
    </xf>
    <xf numFmtId="0" fontId="18" fillId="0" borderId="3" xfId="476" applyFont="1" applyFill="1" applyBorder="1" applyAlignment="1">
      <alignment horizontal="left" vertical="center" wrapText="1"/>
    </xf>
    <xf numFmtId="0" fontId="29" fillId="0" borderId="2" xfId="476" applyFont="1" applyFill="1" applyBorder="1" applyAlignment="1">
      <alignment horizontal="left" vertical="center" wrapText="1"/>
    </xf>
    <xf numFmtId="0" fontId="29" fillId="0" borderId="3" xfId="476" applyFont="1" applyFill="1" applyBorder="1" applyAlignment="1">
      <alignment horizontal="left" vertical="center" wrapText="1"/>
    </xf>
    <xf numFmtId="0" fontId="29" fillId="8" borderId="4" xfId="476" applyFont="1" applyFill="1" applyBorder="1" applyAlignment="1">
      <alignment horizontal="left" vertical="center" wrapText="1"/>
    </xf>
    <xf numFmtId="0" fontId="29" fillId="19" borderId="4" xfId="476" applyFont="1" applyFill="1" applyBorder="1" applyAlignment="1">
      <alignment horizontal="left" vertical="center" wrapText="1"/>
    </xf>
    <xf numFmtId="0" fontId="29" fillId="20" borderId="4" xfId="476" applyFont="1" applyFill="1" applyBorder="1" applyAlignment="1">
      <alignment horizontal="left" vertical="center" wrapText="1"/>
    </xf>
    <xf numFmtId="0" fontId="48" fillId="4" borderId="0" xfId="476" applyFont="1" applyFill="1" applyBorder="1" applyAlignment="1">
      <alignment horizontal="center" vertical="center" wrapText="1"/>
    </xf>
    <xf numFmtId="0" fontId="82" fillId="0" borderId="1" xfId="476" applyFont="1" applyBorder="1" applyAlignment="1">
      <alignment horizontal="left" vertical="center" wrapText="1"/>
    </xf>
    <xf numFmtId="0" fontId="29" fillId="19" borderId="1" xfId="476" applyFont="1" applyFill="1" applyBorder="1" applyAlignment="1">
      <alignment horizontal="left" vertical="center" wrapText="1"/>
    </xf>
    <xf numFmtId="0" fontId="18" fillId="0" borderId="4" xfId="476" applyFont="1" applyFill="1" applyBorder="1" applyAlignment="1">
      <alignment horizontal="left" vertical="center" wrapText="1"/>
    </xf>
    <xf numFmtId="0" fontId="29" fillId="0" borderId="4" xfId="476" applyFont="1" applyFill="1" applyBorder="1" applyAlignment="1">
      <alignment horizontal="left" vertical="center" wrapText="1"/>
    </xf>
    <xf numFmtId="0" fontId="79" fillId="19" borderId="7" xfId="476" applyFont="1" applyFill="1" applyBorder="1" applyAlignment="1">
      <alignment horizontal="center" vertical="center" wrapText="1"/>
    </xf>
    <xf numFmtId="0" fontId="79" fillId="19" borderId="39" xfId="476" applyFont="1" applyFill="1" applyBorder="1" applyAlignment="1">
      <alignment horizontal="center" vertical="center" wrapText="1"/>
    </xf>
    <xf numFmtId="0" fontId="79" fillId="19" borderId="10" xfId="476" applyFont="1" applyFill="1" applyBorder="1" applyAlignment="1">
      <alignment horizontal="center" vertical="center" wrapText="1"/>
    </xf>
    <xf numFmtId="0" fontId="78" fillId="6" borderId="2" xfId="476" applyFont="1" applyFill="1" applyBorder="1" applyAlignment="1">
      <alignment horizontal="center" vertical="center" wrapText="1"/>
    </xf>
    <xf numFmtId="0" fontId="78" fillId="6" borderId="3" xfId="476" applyFont="1" applyFill="1" applyBorder="1" applyAlignment="1">
      <alignment horizontal="center" vertical="center" wrapText="1"/>
    </xf>
    <xf numFmtId="0" fontId="78" fillId="0" borderId="2" xfId="476" applyFont="1" applyFill="1" applyBorder="1" applyAlignment="1">
      <alignment horizontal="center" vertical="center" wrapText="1"/>
    </xf>
    <xf numFmtId="0" fontId="78" fillId="0" borderId="3" xfId="476" applyFont="1" applyFill="1" applyBorder="1" applyAlignment="1">
      <alignment horizontal="center" vertical="center" wrapText="1"/>
    </xf>
    <xf numFmtId="0" fontId="80" fillId="0" borderId="2" xfId="476" applyFont="1" applyFill="1" applyBorder="1" applyAlignment="1">
      <alignment horizontal="center" vertical="center" wrapText="1"/>
    </xf>
    <xf numFmtId="0" fontId="80" fillId="0" borderId="3" xfId="476" applyFont="1" applyFill="1" applyBorder="1" applyAlignment="1">
      <alignment horizontal="center" vertical="center" wrapText="1"/>
    </xf>
    <xf numFmtId="0" fontId="77" fillId="0" borderId="2" xfId="476" applyFont="1" applyFill="1" applyBorder="1" applyAlignment="1">
      <alignment horizontal="center" vertical="center" wrapText="1"/>
    </xf>
    <xf numFmtId="0" fontId="77" fillId="0" borderId="3" xfId="476" applyFont="1" applyFill="1" applyBorder="1" applyAlignment="1">
      <alignment horizontal="center" vertical="center" wrapText="1"/>
    </xf>
    <xf numFmtId="0" fontId="77" fillId="19" borderId="2" xfId="476" applyFont="1" applyFill="1" applyBorder="1" applyAlignment="1">
      <alignment horizontal="center" vertical="center" wrapText="1"/>
    </xf>
    <xf numFmtId="0" fontId="77" fillId="19" borderId="3" xfId="476" applyFont="1" applyFill="1" applyBorder="1" applyAlignment="1">
      <alignment horizontal="center" vertical="center" wrapText="1"/>
    </xf>
    <xf numFmtId="0" fontId="78" fillId="19" borderId="2" xfId="476" applyFont="1" applyFill="1" applyBorder="1" applyAlignment="1">
      <alignment horizontal="center" vertical="center" wrapText="1"/>
    </xf>
    <xf numFmtId="0" fontId="78" fillId="19" borderId="3" xfId="476" applyFont="1" applyFill="1" applyBorder="1" applyAlignment="1">
      <alignment horizontal="center" vertical="center" wrapText="1"/>
    </xf>
    <xf numFmtId="0" fontId="81" fillId="19" borderId="2" xfId="476" applyFont="1" applyFill="1" applyBorder="1" applyAlignment="1">
      <alignment horizontal="center" vertical="center" wrapText="1"/>
    </xf>
    <xf numFmtId="0" fontId="81" fillId="19" borderId="3" xfId="476" applyFont="1" applyFill="1" applyBorder="1" applyAlignment="1">
      <alignment horizontal="center" vertical="center" wrapText="1"/>
    </xf>
    <xf numFmtId="0" fontId="78" fillId="6" borderId="4" xfId="476" applyFont="1" applyFill="1" applyBorder="1" applyAlignment="1">
      <alignment horizontal="center" vertical="center" wrapText="1"/>
    </xf>
    <xf numFmtId="0" fontId="78" fillId="0" borderId="4" xfId="476" applyFont="1" applyFill="1" applyBorder="1" applyAlignment="1">
      <alignment horizontal="center" vertical="center" wrapText="1"/>
    </xf>
    <xf numFmtId="0" fontId="80" fillId="0" borderId="4" xfId="476" applyFont="1" applyFill="1" applyBorder="1" applyAlignment="1">
      <alignment horizontal="center" vertical="center" wrapText="1"/>
    </xf>
    <xf numFmtId="0" fontId="77" fillId="0" borderId="4" xfId="476" applyFont="1" applyFill="1" applyBorder="1" applyAlignment="1">
      <alignment horizontal="center" vertical="center" wrapText="1"/>
    </xf>
    <xf numFmtId="0" fontId="18" fillId="6" borderId="2" xfId="476" applyFont="1" applyFill="1" applyBorder="1" applyAlignment="1">
      <alignment horizontal="left" vertical="center" wrapText="1"/>
    </xf>
    <xf numFmtId="0" fontId="18" fillId="6" borderId="3" xfId="476" applyFont="1" applyFill="1" applyBorder="1" applyAlignment="1">
      <alignment horizontal="left" vertical="center" wrapText="1"/>
    </xf>
    <xf numFmtId="0" fontId="77" fillId="19" borderId="4" xfId="476" applyFont="1" applyFill="1" applyBorder="1" applyAlignment="1">
      <alignment horizontal="center" vertical="center" wrapText="1"/>
    </xf>
    <xf numFmtId="0" fontId="78" fillId="19" borderId="4" xfId="476" applyFont="1" applyFill="1" applyBorder="1" applyAlignment="1">
      <alignment horizontal="center" vertical="center" wrapText="1"/>
    </xf>
    <xf numFmtId="0" fontId="81" fillId="19" borderId="4" xfId="476" applyFont="1" applyFill="1" applyBorder="1" applyAlignment="1">
      <alignment horizontal="center" vertical="center" wrapText="1"/>
    </xf>
    <xf numFmtId="0" fontId="18" fillId="6" borderId="4" xfId="476" applyFont="1" applyFill="1" applyBorder="1" applyAlignment="1">
      <alignment horizontal="left" vertical="center" wrapText="1"/>
    </xf>
    <xf numFmtId="0" fontId="21" fillId="0" borderId="0" xfId="0" applyFont="1" applyAlignment="1">
      <alignment horizontal="center" vertical="center"/>
    </xf>
    <xf numFmtId="0" fontId="83" fillId="0" borderId="6" xfId="27" applyFont="1" applyFill="1" applyBorder="1" applyAlignment="1">
      <alignment horizontal="center" vertical="center"/>
    </xf>
    <xf numFmtId="0" fontId="83" fillId="0" borderId="20" xfId="27" applyFont="1" applyFill="1" applyBorder="1" applyAlignment="1">
      <alignment horizontal="center" vertical="center"/>
    </xf>
    <xf numFmtId="0" fontId="83" fillId="0" borderId="40" xfId="27" applyFont="1" applyFill="1" applyBorder="1" applyAlignment="1">
      <alignment horizontal="center" vertical="center"/>
    </xf>
    <xf numFmtId="0" fontId="83" fillId="0" borderId="0" xfId="27" applyFont="1" applyFill="1" applyBorder="1" applyAlignment="1">
      <alignment horizontal="center" vertical="center"/>
    </xf>
    <xf numFmtId="0" fontId="83" fillId="0" borderId="9" xfId="27" applyFont="1" applyFill="1" applyBorder="1" applyAlignment="1">
      <alignment horizontal="center" vertical="center"/>
    </xf>
    <xf numFmtId="0" fontId="83" fillId="0" borderId="23" xfId="27" applyFont="1" applyFill="1" applyBorder="1" applyAlignment="1">
      <alignment horizontal="center" vertical="center"/>
    </xf>
    <xf numFmtId="0" fontId="84" fillId="0" borderId="0" xfId="266" applyFont="1" applyAlignment="1">
      <alignment horizontal="center" vertical="center"/>
    </xf>
    <xf numFmtId="0" fontId="64" fillId="0" borderId="0" xfId="266" applyFont="1" applyAlignment="1">
      <alignment horizontal="center" vertical="center" wrapText="1"/>
    </xf>
    <xf numFmtId="0" fontId="28" fillId="0" borderId="0" xfId="266" applyFont="1" applyAlignment="1">
      <alignment horizontal="center" vertical="center"/>
    </xf>
    <xf numFmtId="0" fontId="85" fillId="0" borderId="1" xfId="0" applyFont="1" applyBorder="1" applyAlignment="1">
      <alignment horizontal="left" vertical="top" wrapText="1"/>
    </xf>
    <xf numFmtId="0" fontId="48" fillId="0" borderId="1" xfId="0" applyFont="1" applyBorder="1" applyAlignment="1">
      <alignment horizontal="left" vertical="top"/>
    </xf>
    <xf numFmtId="0" fontId="48" fillId="0" borderId="1" xfId="0" applyFont="1" applyBorder="1" applyAlignment="1">
      <alignment horizontal="center" vertical="center"/>
    </xf>
    <xf numFmtId="0" fontId="48" fillId="0" borderId="6" xfId="0" applyFont="1" applyBorder="1" applyAlignment="1">
      <alignment horizontal="center" vertical="center"/>
    </xf>
    <xf numFmtId="0" fontId="48" fillId="0" borderId="20" xfId="0" applyFont="1" applyBorder="1" applyAlignment="1">
      <alignment horizontal="center" vertical="center"/>
    </xf>
    <xf numFmtId="0" fontId="48" fillId="0" borderId="40" xfId="0" applyFont="1" applyBorder="1" applyAlignment="1">
      <alignment horizontal="center" vertical="center"/>
    </xf>
    <xf numFmtId="0" fontId="48" fillId="0" borderId="0" xfId="0" applyFont="1" applyBorder="1" applyAlignment="1">
      <alignment horizontal="center" vertical="center"/>
    </xf>
    <xf numFmtId="0" fontId="48" fillId="0" borderId="9" xfId="0" applyFont="1" applyBorder="1" applyAlignment="1">
      <alignment horizontal="center" vertical="center"/>
    </xf>
    <xf numFmtId="0" fontId="48" fillId="0" borderId="23" xfId="0" applyFont="1" applyBorder="1" applyAlignment="1">
      <alignment horizontal="center" vertical="center"/>
    </xf>
    <xf numFmtId="0" fontId="48" fillId="0" borderId="7" xfId="0" applyFont="1" applyBorder="1" applyAlignment="1">
      <alignment horizontal="center" vertical="center"/>
    </xf>
    <xf numFmtId="0" fontId="48" fillId="0" borderId="39" xfId="0" applyFont="1" applyBorder="1" applyAlignment="1">
      <alignment horizontal="center" vertical="center"/>
    </xf>
    <xf numFmtId="0" fontId="48" fillId="0" borderId="10" xfId="0" applyFont="1" applyBorder="1" applyAlignment="1">
      <alignment horizontal="center" vertical="center"/>
    </xf>
    <xf numFmtId="0" fontId="42" fillId="0" borderId="0" xfId="266" applyFont="1" applyAlignment="1">
      <alignment horizontal="center" vertical="center"/>
    </xf>
    <xf numFmtId="0" fontId="28" fillId="0" borderId="0" xfId="266" applyFont="1" applyAlignment="1">
      <alignment horizontal="center" vertical="center" wrapText="1"/>
    </xf>
    <xf numFmtId="0" fontId="48" fillId="0" borderId="1" xfId="0" applyFont="1" applyBorder="1" applyAlignment="1">
      <alignment horizontal="center" vertical="center" wrapText="1"/>
    </xf>
    <xf numFmtId="0" fontId="48" fillId="21" borderId="6" xfId="0" applyNumberFormat="1" applyFont="1" applyFill="1" applyBorder="1" applyAlignment="1">
      <alignment horizontal="left" vertical="center" wrapText="1"/>
    </xf>
    <xf numFmtId="0" fontId="48" fillId="21" borderId="20" xfId="0" applyNumberFormat="1" applyFont="1" applyFill="1" applyBorder="1" applyAlignment="1">
      <alignment horizontal="left" vertical="center" wrapText="1"/>
    </xf>
    <xf numFmtId="0" fontId="48" fillId="21" borderId="40" xfId="0" applyNumberFormat="1" applyFont="1" applyFill="1" applyBorder="1" applyAlignment="1">
      <alignment horizontal="left" vertical="center" wrapText="1"/>
    </xf>
    <xf numFmtId="0" fontId="48" fillId="21" borderId="0" xfId="0" applyNumberFormat="1" applyFont="1" applyFill="1" applyBorder="1" applyAlignment="1">
      <alignment horizontal="left" vertical="center" wrapText="1"/>
    </xf>
    <xf numFmtId="0" fontId="48" fillId="21" borderId="9" xfId="0" applyNumberFormat="1" applyFont="1" applyFill="1" applyBorder="1" applyAlignment="1">
      <alignment horizontal="left" vertical="center" wrapText="1"/>
    </xf>
    <xf numFmtId="0" fontId="48" fillId="21" borderId="23" xfId="0" applyNumberFormat="1" applyFont="1" applyFill="1" applyBorder="1" applyAlignment="1">
      <alignment horizontal="left" vertical="center" wrapText="1"/>
    </xf>
    <xf numFmtId="0" fontId="48" fillId="0" borderId="6" xfId="0" applyFont="1" applyFill="1" applyBorder="1" applyAlignment="1">
      <alignment horizontal="left" vertical="top" wrapText="1"/>
    </xf>
    <xf numFmtId="0" fontId="48" fillId="0" borderId="20" xfId="0" applyFont="1" applyFill="1" applyBorder="1" applyAlignment="1">
      <alignment horizontal="left" vertical="top"/>
    </xf>
    <xf numFmtId="0" fontId="48" fillId="0" borderId="40" xfId="0" applyFont="1" applyFill="1" applyBorder="1" applyAlignment="1">
      <alignment horizontal="left" vertical="top"/>
    </xf>
    <xf numFmtId="0" fontId="48" fillId="0" borderId="0" xfId="0" applyFont="1" applyFill="1" applyBorder="1" applyAlignment="1">
      <alignment horizontal="left" vertical="top"/>
    </xf>
    <xf numFmtId="0" fontId="48" fillId="0" borderId="9" xfId="0" applyFont="1" applyFill="1" applyBorder="1" applyAlignment="1">
      <alignment horizontal="left" vertical="top"/>
    </xf>
    <xf numFmtId="0" fontId="48" fillId="0" borderId="23" xfId="0" applyFont="1" applyFill="1" applyBorder="1" applyAlignment="1">
      <alignment horizontal="left" vertical="top"/>
    </xf>
    <xf numFmtId="0" fontId="48" fillId="0" borderId="20" xfId="0" applyFont="1" applyFill="1" applyBorder="1" applyAlignment="1">
      <alignment horizontal="left" vertical="top" wrapText="1"/>
    </xf>
    <xf numFmtId="0" fontId="48" fillId="0" borderId="40" xfId="0" applyFont="1" applyFill="1" applyBorder="1" applyAlignment="1">
      <alignment horizontal="left" vertical="top" wrapText="1"/>
    </xf>
    <xf numFmtId="0" fontId="48" fillId="0" borderId="0" xfId="0" applyFont="1" applyFill="1" applyBorder="1" applyAlignment="1">
      <alignment horizontal="left" vertical="top" wrapText="1"/>
    </xf>
    <xf numFmtId="0" fontId="48" fillId="0" borderId="9" xfId="0" applyFont="1" applyFill="1" applyBorder="1" applyAlignment="1">
      <alignment horizontal="left" vertical="top" wrapText="1"/>
    </xf>
    <xf numFmtId="0" fontId="48" fillId="0" borderId="23" xfId="0" applyFont="1" applyFill="1" applyBorder="1" applyAlignment="1">
      <alignment horizontal="left" vertical="top" wrapText="1"/>
    </xf>
    <xf numFmtId="0" fontId="48" fillId="0" borderId="6" xfId="0" applyFont="1" applyFill="1" applyBorder="1" applyAlignment="1">
      <alignment horizontal="left" vertical="center" wrapText="1"/>
    </xf>
    <xf numFmtId="0" fontId="48" fillId="0" borderId="20" xfId="0" applyFont="1" applyFill="1" applyBorder="1" applyAlignment="1">
      <alignment horizontal="left" vertical="center"/>
    </xf>
    <xf numFmtId="0" fontId="48" fillId="0" borderId="40" xfId="0" applyFont="1" applyFill="1" applyBorder="1" applyAlignment="1">
      <alignment horizontal="left" vertical="center"/>
    </xf>
    <xf numFmtId="0" fontId="48" fillId="0" borderId="0" xfId="0" applyFont="1" applyFill="1" applyBorder="1" applyAlignment="1">
      <alignment horizontal="left" vertical="center"/>
    </xf>
    <xf numFmtId="0" fontId="48" fillId="21" borderId="7" xfId="0" applyNumberFormat="1" applyFont="1" applyFill="1" applyBorder="1" applyAlignment="1">
      <alignment horizontal="left" vertical="center" wrapText="1"/>
    </xf>
    <xf numFmtId="0" fontId="48" fillId="21" borderId="39" xfId="0" applyNumberFormat="1" applyFont="1" applyFill="1" applyBorder="1" applyAlignment="1">
      <alignment horizontal="left" vertical="center" wrapText="1"/>
    </xf>
    <xf numFmtId="0" fontId="48" fillId="21" borderId="10" xfId="0" applyNumberFormat="1" applyFont="1" applyFill="1" applyBorder="1" applyAlignment="1">
      <alignment horizontal="left" vertical="center" wrapText="1"/>
    </xf>
    <xf numFmtId="0" fontId="48" fillId="0" borderId="7" xfId="0" applyFont="1" applyFill="1" applyBorder="1" applyAlignment="1">
      <alignment horizontal="left" vertical="top"/>
    </xf>
    <xf numFmtId="0" fontId="48" fillId="0" borderId="39" xfId="0" applyFont="1" applyFill="1" applyBorder="1" applyAlignment="1">
      <alignment horizontal="left" vertical="top"/>
    </xf>
    <xf numFmtId="0" fontId="48" fillId="0" borderId="10" xfId="0" applyFont="1" applyFill="1" applyBorder="1" applyAlignment="1">
      <alignment horizontal="left" vertical="top"/>
    </xf>
    <xf numFmtId="0" fontId="48" fillId="0" borderId="7" xfId="0" applyFont="1" applyFill="1" applyBorder="1" applyAlignment="1">
      <alignment horizontal="left" vertical="top" wrapText="1"/>
    </xf>
    <xf numFmtId="0" fontId="48" fillId="0" borderId="39" xfId="0" applyFont="1" applyFill="1" applyBorder="1" applyAlignment="1">
      <alignment horizontal="left" vertical="top" wrapText="1"/>
    </xf>
    <xf numFmtId="0" fontId="48" fillId="0" borderId="10" xfId="0" applyFont="1" applyFill="1" applyBorder="1" applyAlignment="1">
      <alignment horizontal="left" vertical="top" wrapText="1"/>
    </xf>
    <xf numFmtId="0" fontId="48" fillId="0" borderId="7" xfId="0" applyFont="1" applyFill="1" applyBorder="1" applyAlignment="1">
      <alignment horizontal="left" vertical="center"/>
    </xf>
    <xf numFmtId="0" fontId="48" fillId="0" borderId="39" xfId="0" applyFont="1" applyFill="1" applyBorder="1" applyAlignment="1">
      <alignment horizontal="left" vertical="center"/>
    </xf>
    <xf numFmtId="0" fontId="83" fillId="0" borderId="7" xfId="27" applyFont="1" applyFill="1" applyBorder="1" applyAlignment="1">
      <alignment horizontal="center" vertical="center"/>
    </xf>
    <xf numFmtId="0" fontId="86" fillId="0" borderId="1" xfId="27" applyFont="1" applyFill="1" applyBorder="1" applyAlignment="1">
      <alignment horizontal="center" vertical="center"/>
    </xf>
    <xf numFmtId="0" fontId="83" fillId="0" borderId="39" xfId="27" applyFont="1" applyFill="1" applyBorder="1" applyAlignment="1">
      <alignment horizontal="center" vertical="center"/>
    </xf>
    <xf numFmtId="0" fontId="83" fillId="0" borderId="10" xfId="27" applyFont="1" applyFill="1" applyBorder="1" applyAlignment="1">
      <alignment horizontal="center" vertical="center"/>
    </xf>
    <xf numFmtId="0" fontId="86" fillId="0" borderId="20" xfId="27" applyFont="1" applyFill="1" applyBorder="1" applyAlignment="1">
      <alignment horizontal="center" vertical="center"/>
    </xf>
    <xf numFmtId="0" fontId="86" fillId="0" borderId="0" xfId="27" applyFont="1" applyFill="1" applyBorder="1" applyAlignment="1">
      <alignment horizontal="center" vertical="center"/>
    </xf>
    <xf numFmtId="0" fontId="86" fillId="0" borderId="23" xfId="27" applyFont="1" applyFill="1" applyBorder="1" applyAlignment="1">
      <alignment horizontal="center" vertical="center"/>
    </xf>
    <xf numFmtId="0" fontId="86" fillId="0" borderId="7" xfId="27" applyFont="1" applyFill="1" applyBorder="1" applyAlignment="1">
      <alignment horizontal="center" vertical="center"/>
    </xf>
    <xf numFmtId="0" fontId="86" fillId="0" borderId="39" xfId="27" applyFont="1" applyFill="1" applyBorder="1" applyAlignment="1">
      <alignment horizontal="center" vertical="center"/>
    </xf>
    <xf numFmtId="0" fontId="86" fillId="0" borderId="10" xfId="27" applyFont="1" applyFill="1" applyBorder="1" applyAlignment="1">
      <alignment horizontal="center" vertical="center"/>
    </xf>
    <xf numFmtId="0" fontId="48" fillId="0" borderId="6" xfId="0" applyFont="1" applyBorder="1" applyAlignment="1">
      <alignment horizontal="center" vertical="center" wrapText="1"/>
    </xf>
    <xf numFmtId="0" fontId="48" fillId="0" borderId="20" xfId="0" applyFont="1" applyBorder="1" applyAlignment="1">
      <alignment horizontal="center" vertical="center" wrapText="1"/>
    </xf>
    <xf numFmtId="0" fontId="48" fillId="0" borderId="40" xfId="0" applyFont="1" applyBorder="1" applyAlignment="1">
      <alignment horizontal="center" vertical="center" wrapText="1"/>
    </xf>
    <xf numFmtId="0" fontId="48" fillId="0" borderId="0" xfId="0" applyFont="1" applyBorder="1" applyAlignment="1">
      <alignment horizontal="center" vertical="center" wrapText="1"/>
    </xf>
    <xf numFmtId="0" fontId="48" fillId="0" borderId="9" xfId="0" applyFont="1" applyBorder="1" applyAlignment="1">
      <alignment horizontal="center" vertical="center" wrapText="1"/>
    </xf>
    <xf numFmtId="0" fontId="48" fillId="0" borderId="23" xfId="0" applyFont="1" applyBorder="1" applyAlignment="1">
      <alignment horizontal="center" vertical="center" wrapText="1"/>
    </xf>
    <xf numFmtId="0" fontId="48" fillId="0" borderId="7" xfId="0" applyFont="1" applyBorder="1" applyAlignment="1">
      <alignment horizontal="center" vertical="center" wrapText="1"/>
    </xf>
    <xf numFmtId="0" fontId="48" fillId="0" borderId="39" xfId="0" applyFont="1" applyBorder="1" applyAlignment="1">
      <alignment horizontal="center" vertical="center" wrapText="1"/>
    </xf>
    <xf numFmtId="0" fontId="48" fillId="0" borderId="10" xfId="0" applyFont="1" applyBorder="1" applyAlignment="1">
      <alignment horizontal="center" vertical="center" wrapText="1"/>
    </xf>
    <xf numFmtId="0" fontId="48" fillId="0" borderId="9" xfId="0" applyFont="1" applyFill="1" applyBorder="1" applyAlignment="1">
      <alignment horizontal="left" vertical="center"/>
    </xf>
    <xf numFmtId="0" fontId="48" fillId="0" borderId="23" xfId="0" applyFont="1" applyFill="1" applyBorder="1" applyAlignment="1">
      <alignment horizontal="left" vertical="center"/>
    </xf>
    <xf numFmtId="0" fontId="48" fillId="0" borderId="6" xfId="0" applyFont="1" applyFill="1" applyBorder="1" applyAlignment="1">
      <alignment horizontal="center" vertical="center"/>
    </xf>
    <xf numFmtId="0" fontId="48" fillId="0" borderId="20" xfId="0" applyFont="1" applyFill="1" applyBorder="1" applyAlignment="1">
      <alignment horizontal="center" vertical="center"/>
    </xf>
    <xf numFmtId="0" fontId="48" fillId="0" borderId="40" xfId="0" applyFont="1" applyFill="1" applyBorder="1" applyAlignment="1">
      <alignment horizontal="center" vertical="center"/>
    </xf>
    <xf numFmtId="0" fontId="48" fillId="0" borderId="0" xfId="0" applyFont="1" applyFill="1" applyBorder="1" applyAlignment="1">
      <alignment horizontal="center" vertical="center"/>
    </xf>
    <xf numFmtId="0" fontId="48" fillId="0" borderId="9" xfId="0" applyFont="1" applyFill="1" applyBorder="1" applyAlignment="1">
      <alignment horizontal="center" vertical="center"/>
    </xf>
    <xf numFmtId="0" fontId="48" fillId="0" borderId="23" xfId="0" applyFont="1" applyFill="1" applyBorder="1" applyAlignment="1">
      <alignment horizontal="center" vertical="center"/>
    </xf>
    <xf numFmtId="0" fontId="48" fillId="0" borderId="1" xfId="0" applyFont="1" applyFill="1" applyBorder="1" applyAlignment="1">
      <alignment horizontal="center" vertical="center"/>
    </xf>
    <xf numFmtId="0" fontId="48" fillId="0" borderId="10" xfId="0" applyFont="1" applyFill="1" applyBorder="1" applyAlignment="1">
      <alignment horizontal="left" vertical="center"/>
    </xf>
    <xf numFmtId="0" fontId="48" fillId="0" borderId="7" xfId="0" applyFont="1" applyFill="1" applyBorder="1" applyAlignment="1">
      <alignment horizontal="center" vertical="center"/>
    </xf>
    <xf numFmtId="0" fontId="48" fillId="0" borderId="39" xfId="0" applyFont="1" applyFill="1" applyBorder="1" applyAlignment="1">
      <alignment horizontal="center" vertical="center"/>
    </xf>
    <xf numFmtId="0" fontId="48" fillId="0" borderId="10" xfId="0" applyFont="1" applyFill="1" applyBorder="1" applyAlignment="1">
      <alignment horizontal="center" vertical="center"/>
    </xf>
    <xf numFmtId="0" fontId="27" fillId="0" borderId="0" xfId="27" applyFont="1" applyFill="1" applyAlignment="1">
      <alignment horizontal="left" vertical="center"/>
    </xf>
    <xf numFmtId="0" fontId="87" fillId="0" borderId="0" xfId="27" applyFont="1" applyFill="1" applyAlignment="1">
      <alignment horizontal="left" vertical="center"/>
    </xf>
    <xf numFmtId="0" fontId="27" fillId="0" borderId="0" xfId="27" applyFont="1" applyFill="1" applyAlignment="1">
      <alignment vertical="center"/>
    </xf>
    <xf numFmtId="0" fontId="88" fillId="0" borderId="0" xfId="27" applyFont="1" applyFill="1" applyAlignment="1">
      <alignment horizontal="left" vertical="center"/>
    </xf>
    <xf numFmtId="0" fontId="89" fillId="0" borderId="0" xfId="27" applyFont="1" applyFill="1" applyAlignment="1">
      <alignment horizontal="left" vertical="center"/>
    </xf>
    <xf numFmtId="0" fontId="72" fillId="0" borderId="0" xfId="27" applyFont="1" applyFill="1" applyAlignment="1">
      <alignment horizontal="left" vertical="center"/>
    </xf>
    <xf numFmtId="0" fontId="72" fillId="0" borderId="0" xfId="27" applyFont="1" applyFill="1" applyAlignment="1">
      <alignment horizontal="center" vertical="center"/>
    </xf>
    <xf numFmtId="0" fontId="40" fillId="0" borderId="6" xfId="27" applyFont="1" applyFill="1" applyBorder="1" applyAlignment="1">
      <alignment horizontal="center" vertical="center"/>
    </xf>
    <xf numFmtId="0" fontId="40" fillId="0" borderId="20" xfId="27" applyFont="1" applyFill="1" applyBorder="1" applyAlignment="1">
      <alignment horizontal="center" vertical="center"/>
    </xf>
    <xf numFmtId="0" fontId="40" fillId="0" borderId="9" xfId="27" applyFont="1" applyFill="1" applyBorder="1" applyAlignment="1">
      <alignment horizontal="center" vertical="center"/>
    </xf>
    <xf numFmtId="0" fontId="40" fillId="0" borderId="23" xfId="27" applyFont="1" applyFill="1" applyBorder="1" applyAlignment="1">
      <alignment horizontal="center" vertical="center"/>
    </xf>
    <xf numFmtId="0" fontId="90" fillId="0" borderId="0" xfId="266" applyFont="1" applyFill="1" applyAlignment="1">
      <alignment horizontal="left"/>
    </xf>
    <xf numFmtId="0" fontId="69" fillId="0" borderId="0" xfId="266" applyFont="1" applyFill="1" applyAlignment="1">
      <alignment horizontal="left" vertical="center" wrapText="1"/>
    </xf>
    <xf numFmtId="0" fontId="72" fillId="0" borderId="0" xfId="266" applyFont="1" applyFill="1" applyAlignment="1"/>
    <xf numFmtId="0" fontId="72" fillId="0" borderId="0" xfId="266" applyFont="1" applyFill="1" applyAlignment="1">
      <alignment vertical="center"/>
    </xf>
    <xf numFmtId="0" fontId="79" fillId="0" borderId="1" xfId="266" applyFont="1" applyBorder="1" applyAlignment="1">
      <alignment horizontal="center" vertical="center" wrapText="1"/>
    </xf>
    <xf numFmtId="0" fontId="79" fillId="0" borderId="1" xfId="266" applyFont="1" applyBorder="1" applyAlignment="1">
      <alignment horizontal="left" vertical="center" wrapText="1"/>
    </xf>
    <xf numFmtId="0" fontId="79" fillId="0" borderId="1" xfId="266" applyFont="1" applyBorder="1" applyAlignment="1">
      <alignment horizontal="center" vertical="center"/>
    </xf>
    <xf numFmtId="0" fontId="91" fillId="0" borderId="1" xfId="266" applyFont="1" applyBorder="1" applyAlignment="1">
      <alignment vertical="center" wrapText="1"/>
    </xf>
    <xf numFmtId="0" fontId="92" fillId="0" borderId="5" xfId="27" applyFont="1" applyFill="1" applyBorder="1" applyAlignment="1">
      <alignment horizontal="left" vertical="center"/>
    </xf>
    <xf numFmtId="0" fontId="64" fillId="0" borderId="5" xfId="266" applyFont="1" applyBorder="1" applyAlignment="1">
      <alignment horizontal="left" vertical="center" wrapText="1"/>
    </xf>
    <xf numFmtId="0" fontId="64" fillId="0" borderId="5" xfId="266" applyFont="1" applyBorder="1" applyAlignment="1">
      <alignment horizontal="center" vertical="center"/>
    </xf>
    <xf numFmtId="0" fontId="86" fillId="0" borderId="5" xfId="266" applyFont="1" applyBorder="1" applyAlignment="1">
      <alignment vertical="center" wrapText="1"/>
    </xf>
    <xf numFmtId="0" fontId="92" fillId="0" borderId="8" xfId="27" applyFont="1" applyFill="1" applyBorder="1" applyAlignment="1">
      <alignment horizontal="left" vertical="center"/>
    </xf>
    <xf numFmtId="0" fontId="64" fillId="0" borderId="8" xfId="266" applyFont="1" applyBorder="1" applyAlignment="1">
      <alignment horizontal="left" vertical="center" wrapText="1"/>
    </xf>
    <xf numFmtId="0" fontId="64" fillId="0" borderId="8" xfId="266" applyFont="1" applyBorder="1" applyAlignment="1">
      <alignment horizontal="center" vertical="center"/>
    </xf>
    <xf numFmtId="0" fontId="86" fillId="0" borderId="8" xfId="266" applyFont="1" applyBorder="1" applyAlignment="1">
      <alignment vertical="center" wrapText="1"/>
    </xf>
    <xf numFmtId="0" fontId="93" fillId="0" borderId="5" xfId="266" applyFont="1" applyBorder="1" applyAlignment="1">
      <alignment horizontal="left" vertical="center" wrapText="1"/>
    </xf>
    <xf numFmtId="0" fontId="93" fillId="0" borderId="114" xfId="266" applyFont="1" applyBorder="1" applyAlignment="1">
      <alignment horizontal="left" vertical="center" wrapText="1"/>
    </xf>
    <xf numFmtId="0" fontId="64" fillId="0" borderId="114" xfId="266" applyFont="1" applyBorder="1" applyAlignment="1">
      <alignment horizontal="left" vertical="center" wrapText="1"/>
    </xf>
    <xf numFmtId="0" fontId="64" fillId="0" borderId="114" xfId="266" applyFont="1" applyBorder="1" applyAlignment="1">
      <alignment horizontal="center" vertical="center"/>
    </xf>
    <xf numFmtId="0" fontId="86" fillId="0" borderId="114" xfId="266" applyFont="1" applyBorder="1" applyAlignment="1">
      <alignment vertical="center" wrapText="1"/>
    </xf>
    <xf numFmtId="0" fontId="93" fillId="0" borderId="8" xfId="266" applyFont="1" applyBorder="1" applyAlignment="1">
      <alignment horizontal="left" vertical="center" wrapText="1"/>
    </xf>
    <xf numFmtId="0" fontId="64" fillId="0" borderId="1" xfId="266" applyFont="1" applyBorder="1" applyAlignment="1">
      <alignment horizontal="left" vertical="center" wrapText="1"/>
    </xf>
    <xf numFmtId="0" fontId="64" fillId="0" borderId="1" xfId="266" applyFont="1" applyBorder="1" applyAlignment="1">
      <alignment horizontal="center" vertical="center"/>
    </xf>
    <xf numFmtId="0" fontId="86" fillId="0" borderId="1" xfId="266" applyFont="1" applyBorder="1" applyAlignment="1">
      <alignment vertical="center" wrapText="1"/>
    </xf>
    <xf numFmtId="0" fontId="64" fillId="3" borderId="5" xfId="266" applyFont="1" applyFill="1" applyBorder="1" applyAlignment="1">
      <alignment horizontal="center" vertical="center"/>
    </xf>
    <xf numFmtId="0" fontId="64" fillId="3" borderId="8" xfId="266" applyFont="1" applyFill="1" applyBorder="1" applyAlignment="1">
      <alignment horizontal="center" vertical="center"/>
    </xf>
    <xf numFmtId="0" fontId="64" fillId="3" borderId="114" xfId="266" applyFont="1" applyFill="1" applyBorder="1" applyAlignment="1">
      <alignment horizontal="center" vertical="center"/>
    </xf>
    <xf numFmtId="0" fontId="86" fillId="0" borderId="5" xfId="266" applyFont="1" applyFill="1" applyBorder="1" applyAlignment="1">
      <alignment vertical="center" wrapText="1"/>
    </xf>
    <xf numFmtId="0" fontId="86" fillId="0" borderId="8" xfId="266" applyFont="1" applyFill="1" applyBorder="1" applyAlignment="1">
      <alignment vertical="center" wrapText="1"/>
    </xf>
    <xf numFmtId="0" fontId="86" fillId="0" borderId="114" xfId="266" applyFont="1" applyFill="1" applyBorder="1" applyAlignment="1">
      <alignment vertical="center" wrapText="1"/>
    </xf>
    <xf numFmtId="0" fontId="93" fillId="0" borderId="1" xfId="266" applyFont="1" applyBorder="1" applyAlignment="1">
      <alignment horizontal="left" vertical="center" wrapText="1"/>
    </xf>
    <xf numFmtId="0" fontId="40" fillId="0" borderId="7" xfId="27" applyFont="1" applyFill="1" applyBorder="1" applyAlignment="1">
      <alignment horizontal="center" vertical="center"/>
    </xf>
    <xf numFmtId="0" fontId="40" fillId="0" borderId="10" xfId="27" applyFont="1" applyFill="1" applyBorder="1" applyAlignment="1">
      <alignment horizontal="center" vertical="center"/>
    </xf>
    <xf numFmtId="0" fontId="94" fillId="0" borderId="0" xfId="266" applyFont="1" applyFill="1" applyAlignment="1"/>
    <xf numFmtId="0" fontId="95" fillId="0" borderId="0" xfId="266" applyFont="1" applyFill="1" applyAlignment="1">
      <alignment horizontal="left"/>
    </xf>
    <xf numFmtId="0" fontId="89" fillId="0" borderId="0" xfId="266" applyFont="1" applyFill="1" applyAlignment="1">
      <alignment horizontal="left" vertical="center" wrapText="1"/>
    </xf>
    <xf numFmtId="0" fontId="91" fillId="0" borderId="2" xfId="266" applyFont="1" applyBorder="1" applyAlignment="1">
      <alignment horizontal="center" vertical="center" wrapText="1"/>
    </xf>
    <xf numFmtId="0" fontId="91" fillId="0" borderId="4" xfId="266" applyFont="1" applyBorder="1" applyAlignment="1">
      <alignment horizontal="center" vertical="center" wrapText="1"/>
    </xf>
    <xf numFmtId="0" fontId="93" fillId="0" borderId="2" xfId="266" applyFont="1" applyBorder="1" applyAlignment="1">
      <alignment horizontal="left" vertical="center" wrapText="1"/>
    </xf>
    <xf numFmtId="0" fontId="93" fillId="0" borderId="4" xfId="266" applyFont="1" applyBorder="1" applyAlignment="1">
      <alignment horizontal="left" vertical="center" wrapText="1"/>
    </xf>
    <xf numFmtId="0" fontId="86" fillId="0" borderId="6" xfId="266" applyFont="1" applyBorder="1" applyAlignment="1">
      <alignment horizontal="left" vertical="top" wrapText="1"/>
    </xf>
    <xf numFmtId="0" fontId="86" fillId="0" borderId="7" xfId="266" applyFont="1" applyBorder="1" applyAlignment="1">
      <alignment horizontal="left" vertical="top" wrapText="1"/>
    </xf>
    <xf numFmtId="0" fontId="93" fillId="0" borderId="6" xfId="266" applyFont="1" applyBorder="1" applyAlignment="1">
      <alignment horizontal="left" vertical="center" wrapText="1"/>
    </xf>
    <xf numFmtId="0" fontId="93" fillId="0" borderId="7" xfId="266" applyFont="1" applyBorder="1" applyAlignment="1">
      <alignment horizontal="left" vertical="center" wrapText="1"/>
    </xf>
    <xf numFmtId="0" fontId="86" fillId="0" borderId="9" xfId="266" applyFont="1" applyBorder="1" applyAlignment="1">
      <alignment horizontal="left" vertical="top" wrapText="1"/>
    </xf>
    <xf numFmtId="0" fontId="86" fillId="0" borderId="10" xfId="266" applyFont="1" applyBorder="1" applyAlignment="1">
      <alignment horizontal="left" vertical="top" wrapText="1"/>
    </xf>
    <xf numFmtId="0" fontId="93" fillId="0" borderId="9" xfId="266" applyFont="1" applyBorder="1" applyAlignment="1">
      <alignment horizontal="left" vertical="center" wrapText="1"/>
    </xf>
    <xf numFmtId="0" fontId="93" fillId="0" borderId="10" xfId="266" applyFont="1" applyBorder="1" applyAlignment="1">
      <alignment horizontal="left" vertical="center" wrapText="1"/>
    </xf>
    <xf numFmtId="0" fontId="86" fillId="0" borderId="6" xfId="266" applyFont="1" applyFill="1" applyBorder="1" applyAlignment="1">
      <alignment horizontal="left" vertical="top" wrapText="1"/>
    </xf>
    <xf numFmtId="0" fontId="86" fillId="0" borderId="7" xfId="266" applyFont="1" applyFill="1" applyBorder="1" applyAlignment="1">
      <alignment horizontal="left" vertical="top" wrapText="1"/>
    </xf>
    <xf numFmtId="0" fontId="96" fillId="8" borderId="6" xfId="266" applyFont="1" applyFill="1" applyBorder="1" applyAlignment="1">
      <alignment horizontal="center" vertical="center" wrapText="1"/>
    </xf>
    <xf numFmtId="0" fontId="41" fillId="8" borderId="7" xfId="266" applyFont="1" applyFill="1" applyBorder="1" applyAlignment="1">
      <alignment horizontal="center" vertical="center" wrapText="1"/>
    </xf>
    <xf numFmtId="0" fontId="86" fillId="0" borderId="40" xfId="266" applyFont="1" applyFill="1" applyBorder="1" applyAlignment="1">
      <alignment horizontal="left" vertical="top" wrapText="1"/>
    </xf>
    <xf numFmtId="0" fontId="86" fillId="0" borderId="39" xfId="266" applyFont="1" applyFill="1" applyBorder="1" applyAlignment="1">
      <alignment horizontal="left" vertical="top" wrapText="1"/>
    </xf>
    <xf numFmtId="0" fontId="41" fillId="8" borderId="40" xfId="266" applyFont="1" applyFill="1" applyBorder="1" applyAlignment="1">
      <alignment horizontal="center" vertical="center" wrapText="1"/>
    </xf>
    <xf numFmtId="0" fontId="41" fillId="8" borderId="39" xfId="266" applyFont="1" applyFill="1" applyBorder="1" applyAlignment="1">
      <alignment horizontal="center" vertical="center" wrapText="1"/>
    </xf>
    <xf numFmtId="0" fontId="86" fillId="0" borderId="9" xfId="266" applyFont="1" applyFill="1" applyBorder="1" applyAlignment="1">
      <alignment horizontal="left" vertical="top" wrapText="1"/>
    </xf>
    <xf numFmtId="0" fontId="86" fillId="0" borderId="10" xfId="266" applyFont="1" applyFill="1" applyBorder="1" applyAlignment="1">
      <alignment horizontal="left" vertical="top" wrapText="1"/>
    </xf>
    <xf numFmtId="0" fontId="41" fillId="8" borderId="9" xfId="266" applyFont="1" applyFill="1" applyBorder="1" applyAlignment="1">
      <alignment horizontal="center" vertical="center" wrapText="1"/>
    </xf>
    <xf numFmtId="0" fontId="41" fillId="8" borderId="10" xfId="266" applyFont="1" applyFill="1" applyBorder="1" applyAlignment="1">
      <alignment horizontal="center" vertical="center" wrapText="1"/>
    </xf>
    <xf numFmtId="0" fontId="86" fillId="0" borderId="40" xfId="266" applyFont="1" applyBorder="1" applyAlignment="1">
      <alignment horizontal="left" vertical="top" wrapText="1"/>
    </xf>
    <xf numFmtId="0" fontId="86" fillId="0" borderId="39" xfId="266" applyFont="1" applyBorder="1" applyAlignment="1">
      <alignment horizontal="left" vertical="top" wrapText="1"/>
    </xf>
    <xf numFmtId="0" fontId="86" fillId="0" borderId="1" xfId="266" applyFont="1" applyBorder="1" applyAlignment="1">
      <alignment horizontal="left" vertical="top" wrapText="1"/>
    </xf>
    <xf numFmtId="0" fontId="41" fillId="8" borderId="6" xfId="266" applyFont="1" applyFill="1" applyBorder="1" applyAlignment="1">
      <alignment horizontal="center" vertical="center" wrapText="1"/>
    </xf>
    <xf numFmtId="0" fontId="86" fillId="0" borderId="1" xfId="266" applyFont="1" applyBorder="1" applyAlignment="1">
      <alignment horizontal="center" vertical="top" wrapText="1"/>
    </xf>
    <xf numFmtId="0" fontId="96" fillId="8" borderId="6" xfId="266" applyFont="1" applyFill="1" applyBorder="1" applyAlignment="1">
      <alignment horizontal="left" vertical="center" wrapText="1"/>
    </xf>
    <xf numFmtId="0" fontId="41" fillId="8" borderId="7" xfId="266" applyFont="1" applyFill="1" applyBorder="1" applyAlignment="1">
      <alignment horizontal="left" vertical="center" wrapText="1"/>
    </xf>
    <xf numFmtId="0" fontId="41" fillId="8" borderId="9" xfId="266" applyFont="1" applyFill="1" applyBorder="1" applyAlignment="1">
      <alignment horizontal="left" vertical="center" wrapText="1"/>
    </xf>
    <xf numFmtId="0" fontId="41" fillId="8" borderId="10" xfId="266" applyFont="1" applyFill="1" applyBorder="1" applyAlignment="1">
      <alignment horizontal="left" vertical="center" wrapText="1"/>
    </xf>
    <xf numFmtId="0" fontId="97" fillId="0" borderId="1" xfId="266" applyFont="1" applyBorder="1" applyAlignment="1">
      <alignment horizontal="left" vertical="top" wrapText="1"/>
    </xf>
    <xf numFmtId="0" fontId="41" fillId="8" borderId="1" xfId="266" applyFont="1" applyFill="1" applyBorder="1" applyAlignment="1">
      <alignment horizontal="center" vertical="center" wrapText="1"/>
    </xf>
    <xf numFmtId="0" fontId="86" fillId="0" borderId="6" xfId="266" applyFont="1" applyBorder="1" applyAlignment="1">
      <alignment horizontal="left" vertical="center" wrapText="1"/>
    </xf>
    <xf numFmtId="0" fontId="86" fillId="0" borderId="7" xfId="266" applyFont="1" applyBorder="1" applyAlignment="1">
      <alignment horizontal="left" vertical="center" wrapText="1"/>
    </xf>
    <xf numFmtId="0" fontId="86" fillId="0" borderId="9" xfId="266" applyFont="1" applyBorder="1" applyAlignment="1">
      <alignment horizontal="left" vertical="center" wrapText="1"/>
    </xf>
    <xf numFmtId="0" fontId="86" fillId="0" borderId="10" xfId="266" applyFont="1" applyBorder="1" applyAlignment="1">
      <alignment horizontal="left" vertical="center" wrapText="1"/>
    </xf>
    <xf numFmtId="0" fontId="41" fillId="8" borderId="6" xfId="266" applyFont="1" applyFill="1" applyBorder="1" applyAlignment="1">
      <alignment horizontal="left" vertical="center" wrapText="1"/>
    </xf>
    <xf numFmtId="0" fontId="41" fillId="8" borderId="40" xfId="266" applyFont="1" applyFill="1" applyBorder="1" applyAlignment="1">
      <alignment horizontal="left" vertical="center" wrapText="1"/>
    </xf>
    <xf numFmtId="0" fontId="41" fillId="8" borderId="39" xfId="266" applyFont="1" applyFill="1" applyBorder="1" applyAlignment="1">
      <alignment horizontal="left" vertical="center" wrapText="1"/>
    </xf>
    <xf numFmtId="0" fontId="86" fillId="0" borderId="6" xfId="266" applyFont="1" applyFill="1" applyBorder="1" applyAlignment="1">
      <alignment horizontal="left" vertical="center" wrapText="1"/>
    </xf>
    <xf numFmtId="0" fontId="86" fillId="0" borderId="7" xfId="266" applyFont="1" applyFill="1" applyBorder="1" applyAlignment="1">
      <alignment horizontal="left" vertical="center" wrapText="1"/>
    </xf>
    <xf numFmtId="0" fontId="96" fillId="8" borderId="6" xfId="266" applyFont="1" applyFill="1" applyBorder="1" applyAlignment="1">
      <alignment horizontal="center" vertical="top" wrapText="1"/>
    </xf>
    <xf numFmtId="0" fontId="41" fillId="8" borderId="7" xfId="266" applyFont="1" applyFill="1" applyBorder="1" applyAlignment="1">
      <alignment horizontal="center" vertical="top" wrapText="1"/>
    </xf>
    <xf numFmtId="0" fontId="86" fillId="0" borderId="9" xfId="266" applyFont="1" applyFill="1" applyBorder="1" applyAlignment="1">
      <alignment horizontal="left" vertical="center" wrapText="1"/>
    </xf>
    <xf numFmtId="0" fontId="86" fillId="0" borderId="10" xfId="266" applyFont="1" applyFill="1" applyBorder="1" applyAlignment="1">
      <alignment horizontal="left" vertical="center" wrapText="1"/>
    </xf>
    <xf numFmtId="0" fontId="41" fillId="8" borderId="9" xfId="266" applyFont="1" applyFill="1" applyBorder="1" applyAlignment="1">
      <alignment horizontal="center" vertical="top" wrapText="1"/>
    </xf>
    <xf numFmtId="0" fontId="41" fillId="8" borderId="10" xfId="266" applyFont="1" applyFill="1" applyBorder="1" applyAlignment="1">
      <alignment horizontal="center" vertical="top" wrapText="1"/>
    </xf>
    <xf numFmtId="0" fontId="98" fillId="8" borderId="6" xfId="266" applyFont="1" applyFill="1" applyBorder="1" applyAlignment="1">
      <alignment horizontal="center" vertical="center" wrapText="1"/>
    </xf>
    <xf numFmtId="0" fontId="98" fillId="8" borderId="7" xfId="266" applyFont="1" applyFill="1" applyBorder="1" applyAlignment="1">
      <alignment horizontal="center" vertical="center" wrapText="1"/>
    </xf>
    <xf numFmtId="0" fontId="98" fillId="8" borderId="40" xfId="266" applyFont="1" applyFill="1" applyBorder="1" applyAlignment="1">
      <alignment horizontal="center" vertical="center" wrapText="1"/>
    </xf>
    <xf numFmtId="0" fontId="98" fillId="8" borderId="39" xfId="266" applyFont="1" applyFill="1" applyBorder="1" applyAlignment="1">
      <alignment horizontal="center" vertical="center" wrapText="1"/>
    </xf>
    <xf numFmtId="0" fontId="98" fillId="8" borderId="9" xfId="266" applyFont="1" applyFill="1" applyBorder="1" applyAlignment="1">
      <alignment horizontal="center" vertical="center" wrapText="1"/>
    </xf>
    <xf numFmtId="0" fontId="98" fillId="8" borderId="10" xfId="266" applyFont="1" applyFill="1" applyBorder="1" applyAlignment="1">
      <alignment horizontal="center" vertical="center" wrapText="1"/>
    </xf>
    <xf numFmtId="14" fontId="64" fillId="0" borderId="1" xfId="27" applyNumberFormat="1" applyFont="1" applyFill="1" applyBorder="1" applyAlignment="1">
      <alignment horizontal="center" vertical="center"/>
    </xf>
    <xf numFmtId="14" fontId="64" fillId="0" borderId="1" xfId="27" applyNumberFormat="1" applyFont="1" applyFill="1" applyBorder="1" applyAlignment="1">
      <alignment vertical="center"/>
    </xf>
    <xf numFmtId="0" fontId="72" fillId="0" borderId="0" xfId="266" applyFont="1" applyFill="1" applyAlignment="1">
      <alignment horizontal="left" vertical="center" wrapText="1"/>
    </xf>
    <xf numFmtId="0" fontId="91" fillId="0" borderId="2" xfId="27" applyFont="1" applyFill="1" applyBorder="1" applyAlignment="1">
      <alignment horizontal="center" vertical="center"/>
    </xf>
    <xf numFmtId="0" fontId="91" fillId="0" borderId="3" xfId="27" applyFont="1" applyFill="1" applyBorder="1" applyAlignment="1">
      <alignment horizontal="center" vertical="center"/>
    </xf>
    <xf numFmtId="0" fontId="91" fillId="0" borderId="4" xfId="27" applyFont="1" applyFill="1" applyBorder="1" applyAlignment="1">
      <alignment horizontal="center" vertical="center"/>
    </xf>
    <xf numFmtId="0" fontId="64" fillId="0" borderId="6" xfId="266" applyFont="1" applyFill="1" applyBorder="1" applyAlignment="1">
      <alignment horizontal="left" vertical="center" wrapText="1"/>
    </xf>
    <xf numFmtId="0" fontId="64" fillId="0" borderId="20" xfId="266" applyFont="1" applyFill="1" applyBorder="1" applyAlignment="1">
      <alignment horizontal="left" vertical="center" wrapText="1"/>
    </xf>
    <xf numFmtId="0" fontId="64" fillId="0" borderId="7" xfId="266" applyFont="1" applyFill="1" applyBorder="1" applyAlignment="1">
      <alignment horizontal="left" vertical="center" wrapText="1"/>
    </xf>
    <xf numFmtId="0" fontId="64" fillId="0" borderId="9" xfId="266" applyFont="1" applyFill="1" applyBorder="1" applyAlignment="1">
      <alignment horizontal="left" vertical="center" wrapText="1"/>
    </xf>
    <xf numFmtId="0" fontId="64" fillId="0" borderId="23" xfId="266" applyFont="1" applyFill="1" applyBorder="1" applyAlignment="1">
      <alignment horizontal="left" vertical="center" wrapText="1"/>
    </xf>
    <xf numFmtId="0" fontId="64" fillId="0" borderId="10" xfId="266" applyFont="1" applyFill="1" applyBorder="1" applyAlignment="1">
      <alignment horizontal="left" vertical="center" wrapText="1"/>
    </xf>
    <xf numFmtId="0" fontId="64" fillId="0" borderId="40" xfId="266" applyFont="1" applyFill="1" applyBorder="1" applyAlignment="1">
      <alignment horizontal="left" vertical="center" wrapText="1"/>
    </xf>
    <xf numFmtId="0" fontId="64" fillId="0" borderId="0" xfId="266" applyFont="1" applyFill="1" applyBorder="1" applyAlignment="1">
      <alignment horizontal="left" vertical="center" wrapText="1"/>
    </xf>
    <xf numFmtId="0" fontId="64" fillId="0" borderId="39" xfId="266" applyFont="1" applyFill="1" applyBorder="1" applyAlignment="1">
      <alignment horizontal="left" vertical="center" wrapText="1"/>
    </xf>
    <xf numFmtId="0" fontId="48" fillId="0" borderId="1" xfId="266" applyFont="1" applyFill="1" applyBorder="1" applyAlignment="1">
      <alignment horizontal="left" vertical="center" wrapText="1"/>
    </xf>
    <xf numFmtId="0" fontId="86" fillId="0" borderId="20" xfId="266" applyFont="1" applyFill="1" applyBorder="1" applyAlignment="1">
      <alignment horizontal="left" vertical="center" wrapText="1"/>
    </xf>
    <xf numFmtId="0" fontId="86" fillId="0" borderId="40" xfId="266" applyFont="1" applyFill="1" applyBorder="1" applyAlignment="1">
      <alignment horizontal="left" vertical="center" wrapText="1"/>
    </xf>
    <xf numFmtId="0" fontId="86" fillId="0" borderId="0" xfId="266" applyFont="1" applyFill="1" applyBorder="1" applyAlignment="1">
      <alignment horizontal="left" vertical="center" wrapText="1"/>
    </xf>
    <xf numFmtId="0" fontId="86" fillId="0" borderId="39" xfId="266" applyFont="1" applyFill="1" applyBorder="1" applyAlignment="1">
      <alignment horizontal="left" vertical="center" wrapText="1"/>
    </xf>
    <xf numFmtId="0" fontId="86" fillId="0" borderId="23" xfId="266" applyFont="1" applyFill="1" applyBorder="1" applyAlignment="1">
      <alignment horizontal="left" vertical="center" wrapText="1"/>
    </xf>
    <xf numFmtId="20" fontId="48" fillId="0" borderId="6" xfId="266" applyNumberFormat="1" applyFont="1" applyFill="1" applyBorder="1" applyAlignment="1">
      <alignment horizontal="left" vertical="center" wrapText="1"/>
    </xf>
    <xf numFmtId="20" fontId="48" fillId="0" borderId="20" xfId="266" applyNumberFormat="1" applyFont="1" applyFill="1" applyBorder="1" applyAlignment="1">
      <alignment horizontal="left" vertical="center" wrapText="1"/>
    </xf>
    <xf numFmtId="20" fontId="48" fillId="0" borderId="7" xfId="266" applyNumberFormat="1" applyFont="1" applyFill="1" applyBorder="1" applyAlignment="1">
      <alignment horizontal="left" vertical="center" wrapText="1"/>
    </xf>
    <xf numFmtId="20" fontId="48" fillId="0" borderId="9" xfId="266" applyNumberFormat="1" applyFont="1" applyFill="1" applyBorder="1" applyAlignment="1">
      <alignment horizontal="left" vertical="center" wrapText="1"/>
    </xf>
    <xf numFmtId="20" fontId="48" fillId="0" borderId="23" xfId="266" applyNumberFormat="1" applyFont="1" applyFill="1" applyBorder="1" applyAlignment="1">
      <alignment horizontal="left" vertical="center" wrapText="1"/>
    </xf>
    <xf numFmtId="20" fontId="48" fillId="0" borderId="10" xfId="266" applyNumberFormat="1" applyFont="1" applyFill="1" applyBorder="1" applyAlignment="1">
      <alignment horizontal="left" vertical="center" wrapText="1"/>
    </xf>
    <xf numFmtId="0" fontId="64" fillId="0" borderId="6" xfId="266" applyFont="1" applyFill="1" applyBorder="1" applyAlignment="1">
      <alignment horizontal="left" vertical="top" wrapText="1"/>
    </xf>
    <xf numFmtId="0" fontId="64" fillId="0" borderId="20" xfId="266" applyFont="1" applyFill="1" applyBorder="1" applyAlignment="1">
      <alignment horizontal="left" vertical="top" wrapText="1"/>
    </xf>
    <xf numFmtId="0" fontId="64" fillId="0" borderId="7" xfId="266" applyFont="1" applyFill="1" applyBorder="1" applyAlignment="1">
      <alignment horizontal="left" vertical="top" wrapText="1"/>
    </xf>
    <xf numFmtId="0" fontId="64" fillId="0" borderId="9" xfId="266" applyFont="1" applyFill="1" applyBorder="1" applyAlignment="1">
      <alignment horizontal="left" vertical="top" wrapText="1"/>
    </xf>
    <xf numFmtId="0" fontId="64" fillId="0" borderId="23" xfId="266" applyFont="1" applyFill="1" applyBorder="1" applyAlignment="1">
      <alignment horizontal="left" vertical="top" wrapText="1"/>
    </xf>
    <xf numFmtId="0" fontId="64" fillId="0" borderId="10" xfId="266" applyFont="1" applyFill="1" applyBorder="1" applyAlignment="1">
      <alignment horizontal="left" vertical="top" wrapText="1"/>
    </xf>
    <xf numFmtId="0" fontId="48" fillId="0" borderId="6" xfId="266" applyFont="1" applyFill="1" applyBorder="1" applyAlignment="1">
      <alignment horizontal="left" vertical="center" wrapText="1"/>
    </xf>
    <xf numFmtId="0" fontId="48" fillId="0" borderId="20" xfId="266" applyFont="1" applyFill="1" applyBorder="1" applyAlignment="1">
      <alignment horizontal="left" vertical="center" wrapText="1"/>
    </xf>
    <xf numFmtId="0" fontId="48" fillId="0" borderId="7" xfId="266" applyFont="1" applyFill="1" applyBorder="1" applyAlignment="1">
      <alignment horizontal="left" vertical="center" wrapText="1"/>
    </xf>
    <xf numFmtId="0" fontId="48" fillId="0" borderId="40" xfId="266" applyFont="1" applyFill="1" applyBorder="1" applyAlignment="1">
      <alignment horizontal="left" vertical="center" wrapText="1"/>
    </xf>
    <xf numFmtId="0" fontId="48" fillId="0" borderId="0" xfId="266" applyFont="1" applyFill="1" applyBorder="1" applyAlignment="1">
      <alignment horizontal="left" vertical="center" wrapText="1"/>
    </xf>
    <xf numFmtId="0" fontId="48" fillId="0" borderId="39" xfId="266" applyFont="1" applyFill="1" applyBorder="1" applyAlignment="1">
      <alignment horizontal="left" vertical="center" wrapText="1"/>
    </xf>
    <xf numFmtId="0" fontId="48" fillId="0" borderId="9" xfId="266" applyFont="1" applyFill="1" applyBorder="1" applyAlignment="1">
      <alignment horizontal="left" vertical="center" wrapText="1"/>
    </xf>
    <xf numFmtId="0" fontId="48" fillId="0" borderId="23" xfId="266" applyFont="1" applyFill="1" applyBorder="1" applyAlignment="1">
      <alignment horizontal="left" vertical="center" wrapText="1"/>
    </xf>
    <xf numFmtId="0" fontId="48" fillId="0" borderId="10" xfId="266" applyFont="1" applyFill="1" applyBorder="1" applyAlignment="1">
      <alignment horizontal="left" vertical="center" wrapText="1"/>
    </xf>
    <xf numFmtId="14" fontId="66" fillId="0" borderId="0" xfId="27" applyNumberFormat="1" applyFont="1" applyFill="1" applyBorder="1" applyAlignment="1">
      <alignment vertical="center"/>
    </xf>
    <xf numFmtId="0" fontId="72" fillId="0" borderId="0" xfId="266" applyFont="1" applyAlignment="1">
      <alignment horizontal="center" vertical="top" wrapText="1"/>
    </xf>
    <xf numFmtId="0" fontId="79" fillId="0" borderId="1" xfId="266" applyFont="1" applyFill="1" applyBorder="1" applyAlignment="1">
      <alignment horizontal="center" vertical="center" wrapText="1"/>
    </xf>
    <xf numFmtId="0" fontId="64" fillId="0" borderId="1" xfId="266" applyFont="1" applyFill="1" applyBorder="1" applyAlignment="1">
      <alignment horizontal="center" vertical="center" wrapText="1"/>
    </xf>
    <xf numFmtId="0" fontId="99" fillId="0" borderId="1" xfId="266" applyFont="1" applyFill="1" applyBorder="1" applyAlignment="1">
      <alignment horizontal="center" vertical="top" wrapText="1"/>
    </xf>
    <xf numFmtId="0" fontId="27" fillId="0" borderId="0" xfId="27" applyFont="1" applyFill="1" applyAlignment="1">
      <alignment horizontal="left" vertical="center" wrapText="1"/>
    </xf>
    <xf numFmtId="0" fontId="68" fillId="0" borderId="7" xfId="476" applyFont="1" applyBorder="1" applyAlignment="1">
      <alignment horizontal="left" vertical="center" wrapText="1"/>
    </xf>
    <xf numFmtId="0" fontId="29" fillId="0" borderId="5" xfId="476" applyFont="1" applyBorder="1" applyAlignment="1">
      <alignment horizontal="left" vertical="center" wrapText="1"/>
    </xf>
    <xf numFmtId="0" fontId="29" fillId="0" borderId="5" xfId="476" applyFont="1" applyBorder="1" applyAlignment="1">
      <alignment horizontal="center" vertical="center"/>
    </xf>
    <xf numFmtId="0" fontId="100" fillId="0" borderId="5" xfId="476" applyFont="1" applyFill="1" applyBorder="1" applyAlignment="1">
      <alignment vertical="center" wrapText="1"/>
    </xf>
    <xf numFmtId="0" fontId="68" fillId="0" borderId="39" xfId="476" applyFont="1" applyBorder="1" applyAlignment="1">
      <alignment horizontal="left" vertical="center" wrapText="1"/>
    </xf>
    <xf numFmtId="0" fontId="29" fillId="0" borderId="114" xfId="476" applyFont="1" applyBorder="1" applyAlignment="1">
      <alignment horizontal="left" vertical="center" wrapText="1"/>
    </xf>
    <xf numFmtId="0" fontId="29" fillId="0" borderId="114" xfId="476" applyFont="1" applyBorder="1" applyAlignment="1">
      <alignment horizontal="center" vertical="center"/>
    </xf>
    <xf numFmtId="0" fontId="100" fillId="0" borderId="114" xfId="476" applyFont="1" applyFill="1" applyBorder="1" applyAlignment="1">
      <alignment vertical="center" wrapText="1"/>
    </xf>
    <xf numFmtId="0" fontId="29" fillId="3" borderId="5" xfId="476" applyFont="1" applyFill="1" applyBorder="1" applyAlignment="1">
      <alignment horizontal="center" vertical="center"/>
    </xf>
    <xf numFmtId="0" fontId="86" fillId="0" borderId="5" xfId="476" applyFont="1" applyFill="1" applyBorder="1" applyAlignment="1">
      <alignment vertical="center" wrapText="1"/>
    </xf>
    <xf numFmtId="0" fontId="29" fillId="3" borderId="114" xfId="476" applyFont="1" applyFill="1" applyBorder="1" applyAlignment="1">
      <alignment horizontal="center" vertical="center"/>
    </xf>
    <xf numFmtId="0" fontId="86" fillId="0" borderId="114" xfId="476" applyFont="1" applyFill="1" applyBorder="1" applyAlignment="1">
      <alignment vertical="center" wrapText="1"/>
    </xf>
    <xf numFmtId="0" fontId="29" fillId="0" borderId="5" xfId="476" applyFont="1" applyFill="1" applyBorder="1" applyAlignment="1">
      <alignment horizontal="center" vertical="center"/>
    </xf>
    <xf numFmtId="0" fontId="29" fillId="0" borderId="114" xfId="476" applyFont="1" applyFill="1" applyBorder="1" applyAlignment="1">
      <alignment horizontal="center" vertical="center"/>
    </xf>
    <xf numFmtId="0" fontId="29" fillId="0" borderId="8" xfId="476" applyFont="1" applyFill="1" applyBorder="1" applyAlignment="1">
      <alignment horizontal="center" vertical="center"/>
    </xf>
    <xf numFmtId="0" fontId="86" fillId="0" borderId="8" xfId="476" applyFont="1" applyFill="1" applyBorder="1" applyAlignment="1">
      <alignment vertical="center" wrapText="1"/>
    </xf>
    <xf numFmtId="0" fontId="29" fillId="0" borderId="1" xfId="476" applyFont="1" applyBorder="1" applyAlignment="1">
      <alignment horizontal="left" vertical="top" wrapText="1"/>
    </xf>
    <xf numFmtId="0" fontId="100" fillId="0" borderId="8" xfId="476" applyFont="1" applyFill="1" applyBorder="1" applyAlignment="1">
      <alignment vertical="center" wrapText="1"/>
    </xf>
    <xf numFmtId="0" fontId="43" fillId="0" borderId="5" xfId="476" applyFont="1" applyFill="1" applyBorder="1" applyAlignment="1">
      <alignment vertical="center" wrapText="1"/>
    </xf>
    <xf numFmtId="0" fontId="43" fillId="0" borderId="8" xfId="476" applyFont="1" applyFill="1" applyBorder="1" applyAlignment="1">
      <alignment vertical="center" wrapText="1"/>
    </xf>
    <xf numFmtId="0" fontId="43" fillId="0" borderId="5" xfId="476" applyFont="1" applyFill="1" applyBorder="1" applyAlignment="1">
      <alignment horizontal="left" vertical="center" wrapText="1"/>
    </xf>
    <xf numFmtId="0" fontId="43" fillId="0" borderId="114" xfId="476" applyFont="1" applyFill="1" applyBorder="1" applyAlignment="1">
      <alignment horizontal="left" vertical="center" wrapText="1"/>
    </xf>
    <xf numFmtId="0" fontId="98" fillId="13" borderId="6" xfId="266" applyFont="1" applyFill="1" applyBorder="1" applyAlignment="1">
      <alignment horizontal="left" vertical="center" wrapText="1"/>
    </xf>
    <xf numFmtId="0" fontId="98" fillId="13" borderId="7" xfId="266" applyFont="1" applyFill="1" applyBorder="1" applyAlignment="1">
      <alignment horizontal="left" vertical="center" wrapText="1"/>
    </xf>
    <xf numFmtId="0" fontId="98" fillId="13" borderId="40" xfId="266" applyFont="1" applyFill="1" applyBorder="1" applyAlignment="1">
      <alignment horizontal="left" vertical="center" wrapText="1"/>
    </xf>
    <xf numFmtId="0" fontId="98" fillId="13" borderId="39" xfId="266" applyFont="1" applyFill="1" applyBorder="1" applyAlignment="1">
      <alignment horizontal="left" vertical="center" wrapText="1"/>
    </xf>
    <xf numFmtId="0" fontId="98" fillId="13" borderId="9" xfId="266" applyFont="1" applyFill="1" applyBorder="1" applyAlignment="1">
      <alignment horizontal="left" vertical="center" wrapText="1"/>
    </xf>
    <xf numFmtId="0" fontId="98" fillId="13" borderId="10" xfId="266" applyFont="1" applyFill="1" applyBorder="1" applyAlignment="1">
      <alignment horizontal="left" vertical="center" wrapText="1"/>
    </xf>
    <xf numFmtId="0" fontId="86" fillId="0" borderId="6" xfId="476" applyFont="1" applyFill="1" applyBorder="1" applyAlignment="1">
      <alignment horizontal="left" vertical="center" wrapText="1"/>
    </xf>
    <xf numFmtId="0" fontId="86" fillId="0" borderId="7" xfId="476" applyFont="1" applyFill="1" applyBorder="1" applyAlignment="1">
      <alignment horizontal="left" vertical="center" wrapText="1"/>
    </xf>
    <xf numFmtId="0" fontId="86" fillId="0" borderId="40" xfId="476" applyFont="1" applyFill="1" applyBorder="1" applyAlignment="1">
      <alignment horizontal="left" vertical="center" wrapText="1"/>
    </xf>
    <xf numFmtId="0" fontId="86" fillId="0" borderId="39" xfId="476" applyFont="1" applyFill="1" applyBorder="1" applyAlignment="1">
      <alignment horizontal="left" vertical="center" wrapText="1"/>
    </xf>
    <xf numFmtId="0" fontId="86" fillId="0" borderId="9" xfId="476" applyFont="1" applyFill="1" applyBorder="1" applyAlignment="1">
      <alignment horizontal="left" vertical="center" wrapText="1"/>
    </xf>
    <xf numFmtId="0" fontId="86" fillId="0" borderId="10" xfId="476" applyFont="1" applyFill="1" applyBorder="1" applyAlignment="1">
      <alignment horizontal="left" vertical="center" wrapText="1"/>
    </xf>
    <xf numFmtId="0" fontId="101" fillId="8" borderId="6" xfId="476" applyFont="1" applyFill="1" applyBorder="1" applyAlignment="1">
      <alignment horizontal="center" vertical="center" wrapText="1"/>
    </xf>
    <xf numFmtId="0" fontId="101" fillId="8" borderId="7" xfId="476" applyFont="1" applyFill="1" applyBorder="1" applyAlignment="1">
      <alignment horizontal="center" vertical="center" wrapText="1"/>
    </xf>
    <xf numFmtId="0" fontId="101" fillId="8" borderId="40" xfId="476" applyFont="1" applyFill="1" applyBorder="1" applyAlignment="1">
      <alignment horizontal="center" vertical="center" wrapText="1"/>
    </xf>
    <xf numFmtId="0" fontId="101" fillId="8" borderId="39" xfId="476" applyFont="1" applyFill="1" applyBorder="1" applyAlignment="1">
      <alignment horizontal="center" vertical="center" wrapText="1"/>
    </xf>
    <xf numFmtId="0" fontId="97" fillId="8" borderId="6" xfId="476" applyFont="1" applyFill="1" applyBorder="1" applyAlignment="1">
      <alignment horizontal="center" vertical="center" wrapText="1"/>
    </xf>
    <xf numFmtId="0" fontId="86" fillId="8" borderId="7" xfId="476" applyFont="1" applyFill="1" applyBorder="1" applyAlignment="1">
      <alignment horizontal="center" vertical="center" wrapText="1"/>
    </xf>
    <xf numFmtId="0" fontId="86" fillId="8" borderId="40" xfId="476" applyFont="1" applyFill="1" applyBorder="1" applyAlignment="1">
      <alignment horizontal="center" vertical="center" wrapText="1"/>
    </xf>
    <xf numFmtId="0" fontId="86" fillId="8" borderId="39" xfId="476" applyFont="1" applyFill="1" applyBorder="1" applyAlignment="1">
      <alignment horizontal="center" vertical="center" wrapText="1"/>
    </xf>
    <xf numFmtId="0" fontId="86" fillId="8" borderId="6" xfId="476" applyFont="1" applyFill="1" applyBorder="1" applyAlignment="1">
      <alignment horizontal="center" vertical="center" wrapText="1"/>
    </xf>
    <xf numFmtId="0" fontId="86" fillId="8" borderId="9" xfId="476" applyFont="1" applyFill="1" applyBorder="1" applyAlignment="1">
      <alignment horizontal="center" vertical="center" wrapText="1"/>
    </xf>
    <xf numFmtId="0" fontId="86" fillId="8" borderId="10" xfId="476" applyFont="1" applyFill="1" applyBorder="1" applyAlignment="1">
      <alignment horizontal="center" vertical="center" wrapText="1"/>
    </xf>
    <xf numFmtId="0" fontId="66" fillId="8" borderId="6" xfId="476" applyFont="1" applyFill="1" applyBorder="1" applyAlignment="1">
      <alignment horizontal="center" vertical="center" wrapText="1"/>
    </xf>
    <xf numFmtId="0" fontId="66" fillId="8" borderId="7" xfId="476" applyFont="1" applyFill="1" applyBorder="1" applyAlignment="1">
      <alignment horizontal="center" vertical="center" wrapText="1"/>
    </xf>
    <xf numFmtId="0" fontId="66" fillId="8" borderId="9" xfId="476" applyFont="1" applyFill="1" applyBorder="1" applyAlignment="1">
      <alignment horizontal="center" vertical="center" wrapText="1"/>
    </xf>
    <xf numFmtId="0" fontId="66" fillId="8" borderId="10" xfId="476" applyFont="1" applyFill="1" applyBorder="1" applyAlignment="1">
      <alignment horizontal="center" vertical="center" wrapText="1"/>
    </xf>
    <xf numFmtId="0" fontId="86" fillId="0" borderId="6" xfId="476" applyFont="1" applyFill="1" applyBorder="1" applyAlignment="1">
      <alignment horizontal="left" vertical="top" wrapText="1"/>
    </xf>
    <xf numFmtId="0" fontId="86" fillId="0" borderId="7" xfId="476" applyFont="1" applyFill="1" applyBorder="1" applyAlignment="1">
      <alignment horizontal="left" vertical="top" wrapText="1"/>
    </xf>
    <xf numFmtId="0" fontId="97" fillId="0" borderId="6" xfId="476" applyFont="1" applyFill="1" applyBorder="1" applyAlignment="1">
      <alignment horizontal="left" vertical="top" wrapText="1"/>
    </xf>
    <xf numFmtId="0" fontId="86" fillId="0" borderId="40" xfId="476" applyFont="1" applyFill="1" applyBorder="1" applyAlignment="1">
      <alignment horizontal="left" vertical="top" wrapText="1"/>
    </xf>
    <xf numFmtId="0" fontId="86" fillId="0" borderId="39" xfId="476" applyFont="1" applyFill="1" applyBorder="1" applyAlignment="1">
      <alignment horizontal="left" vertical="top" wrapText="1"/>
    </xf>
    <xf numFmtId="0" fontId="100" fillId="0" borderId="6" xfId="476" applyFont="1" applyFill="1" applyBorder="1" applyAlignment="1">
      <alignment horizontal="left" vertical="center" wrapText="1"/>
    </xf>
    <xf numFmtId="0" fontId="100" fillId="0" borderId="7" xfId="476" applyFont="1" applyFill="1" applyBorder="1" applyAlignment="1">
      <alignment horizontal="left" vertical="center" wrapText="1"/>
    </xf>
    <xf numFmtId="0" fontId="100" fillId="8" borderId="6" xfId="476" applyFont="1" applyFill="1" applyBorder="1" applyAlignment="1">
      <alignment horizontal="center" vertical="center" wrapText="1"/>
    </xf>
    <xf numFmtId="0" fontId="100" fillId="8" borderId="7" xfId="476" applyFont="1" applyFill="1" applyBorder="1" applyAlignment="1">
      <alignment horizontal="center" vertical="center" wrapText="1"/>
    </xf>
    <xf numFmtId="0" fontId="100" fillId="0" borderId="9" xfId="476" applyFont="1" applyFill="1" applyBorder="1" applyAlignment="1">
      <alignment horizontal="left" vertical="center" wrapText="1"/>
    </xf>
    <xf numFmtId="0" fontId="100" fillId="0" borderId="10" xfId="476" applyFont="1" applyFill="1" applyBorder="1" applyAlignment="1">
      <alignment horizontal="left" vertical="center" wrapText="1"/>
    </xf>
    <xf numFmtId="0" fontId="100" fillId="8" borderId="9" xfId="476" applyFont="1" applyFill="1" applyBorder="1" applyAlignment="1">
      <alignment horizontal="center" vertical="center" wrapText="1"/>
    </xf>
    <xf numFmtId="0" fontId="100" fillId="8" borderId="10" xfId="476" applyFont="1" applyFill="1" applyBorder="1" applyAlignment="1">
      <alignment horizontal="center" vertical="center" wrapText="1"/>
    </xf>
    <xf numFmtId="0" fontId="102" fillId="8" borderId="6" xfId="476" applyFont="1" applyFill="1" applyBorder="1" applyAlignment="1">
      <alignment horizontal="center" vertical="center" wrapText="1"/>
    </xf>
    <xf numFmtId="0" fontId="43" fillId="0" borderId="6" xfId="476" applyFont="1" applyFill="1" applyBorder="1" applyAlignment="1">
      <alignment horizontal="left" vertical="center" wrapText="1"/>
    </xf>
    <xf numFmtId="0" fontId="43" fillId="0" borderId="7" xfId="476" applyFont="1" applyFill="1" applyBorder="1" applyAlignment="1">
      <alignment horizontal="left" vertical="center" wrapText="1"/>
    </xf>
    <xf numFmtId="0" fontId="96" fillId="8" borderId="6" xfId="476" applyFont="1" applyFill="1" applyBorder="1" applyAlignment="1">
      <alignment horizontal="center" vertical="center" wrapText="1"/>
    </xf>
    <xf numFmtId="0" fontId="43" fillId="0" borderId="9" xfId="476" applyFont="1" applyFill="1" applyBorder="1" applyAlignment="1">
      <alignment horizontal="left" vertical="center" wrapText="1"/>
    </xf>
    <xf numFmtId="0" fontId="43" fillId="0" borderId="10" xfId="476" applyFont="1" applyFill="1" applyBorder="1" applyAlignment="1">
      <alignment horizontal="left" vertical="center" wrapText="1"/>
    </xf>
    <xf numFmtId="0" fontId="101" fillId="8" borderId="9" xfId="476" applyFont="1" applyFill="1" applyBorder="1" applyAlignment="1">
      <alignment horizontal="center" vertical="center" wrapText="1"/>
    </xf>
    <xf numFmtId="0" fontId="101" fillId="8" borderId="10" xfId="476" applyFont="1" applyFill="1" applyBorder="1" applyAlignment="1">
      <alignment horizontal="center" vertical="center" wrapText="1"/>
    </xf>
    <xf numFmtId="0" fontId="43" fillId="0" borderId="40" xfId="476" applyFont="1" applyFill="1" applyBorder="1" applyAlignment="1">
      <alignment horizontal="left" vertical="center" wrapText="1"/>
    </xf>
    <xf numFmtId="0" fontId="43" fillId="0" borderId="39" xfId="476" applyFont="1" applyFill="1" applyBorder="1" applyAlignment="1">
      <alignment horizontal="left" vertical="center" wrapText="1"/>
    </xf>
    <xf numFmtId="0" fontId="102" fillId="0" borderId="6" xfId="476" applyFont="1" applyFill="1" applyBorder="1" applyAlignment="1">
      <alignment horizontal="left" vertical="center" wrapText="1"/>
    </xf>
    <xf numFmtId="0" fontId="102" fillId="0" borderId="20" xfId="476" applyFont="1" applyFill="1" applyBorder="1" applyAlignment="1">
      <alignment horizontal="left" vertical="center" wrapText="1"/>
    </xf>
    <xf numFmtId="0" fontId="102" fillId="0" borderId="40" xfId="476" applyFont="1" applyFill="1" applyBorder="1" applyAlignment="1">
      <alignment horizontal="left" vertical="center" wrapText="1"/>
    </xf>
    <xf numFmtId="0" fontId="102" fillId="0" borderId="0" xfId="476" applyFont="1" applyFill="1" applyBorder="1" applyAlignment="1">
      <alignment horizontal="left" vertical="center" wrapText="1"/>
    </xf>
    <xf numFmtId="0" fontId="18" fillId="0" borderId="6" xfId="476" applyFont="1" applyFill="1" applyBorder="1" applyAlignment="1">
      <alignment horizontal="left" vertical="center" wrapText="1"/>
    </xf>
    <xf numFmtId="0" fontId="18" fillId="0" borderId="20" xfId="476" applyFont="1" applyFill="1" applyBorder="1" applyAlignment="1">
      <alignment horizontal="left" vertical="center" wrapText="1"/>
    </xf>
    <xf numFmtId="0" fontId="18" fillId="0" borderId="40" xfId="476" applyFont="1" applyFill="1" applyBorder="1" applyAlignment="1">
      <alignment horizontal="left" vertical="center" wrapText="1"/>
    </xf>
    <xf numFmtId="0" fontId="18" fillId="0" borderId="0" xfId="476" applyFont="1" applyFill="1" applyBorder="1" applyAlignment="1">
      <alignment horizontal="left" vertical="center" wrapText="1"/>
    </xf>
    <xf numFmtId="0" fontId="66" fillId="0" borderId="6" xfId="476" applyFont="1" applyFill="1" applyBorder="1" applyAlignment="1">
      <alignment horizontal="left" vertical="center" wrapText="1"/>
    </xf>
    <xf numFmtId="0" fontId="66" fillId="0" borderId="20" xfId="476" applyFont="1" applyFill="1" applyBorder="1" applyAlignment="1">
      <alignment horizontal="left" vertical="center" wrapText="1"/>
    </xf>
    <xf numFmtId="0" fontId="66" fillId="0" borderId="40" xfId="476" applyFont="1" applyFill="1" applyBorder="1" applyAlignment="1">
      <alignment horizontal="left" vertical="center" wrapText="1"/>
    </xf>
    <xf numFmtId="0" fontId="66" fillId="0" borderId="0" xfId="476" applyFont="1" applyFill="1" applyBorder="1" applyAlignment="1">
      <alignment horizontal="left" vertical="center" wrapText="1"/>
    </xf>
    <xf numFmtId="0" fontId="66" fillId="0" borderId="9" xfId="476" applyFont="1" applyFill="1" applyBorder="1" applyAlignment="1">
      <alignment horizontal="left" vertical="center" wrapText="1"/>
    </xf>
    <xf numFmtId="0" fontId="66" fillId="0" borderId="23" xfId="476" applyFont="1" applyFill="1" applyBorder="1" applyAlignment="1">
      <alignment horizontal="left" vertical="center" wrapText="1"/>
    </xf>
    <xf numFmtId="0" fontId="66" fillId="0" borderId="6" xfId="476" applyFont="1" applyFill="1" applyBorder="1" applyAlignment="1">
      <alignment horizontal="left" vertical="top" wrapText="1"/>
    </xf>
    <xf numFmtId="0" fontId="66" fillId="0" borderId="20" xfId="476" applyFont="1" applyFill="1" applyBorder="1" applyAlignment="1">
      <alignment horizontal="left" vertical="top" wrapText="1"/>
    </xf>
    <xf numFmtId="0" fontId="66" fillId="0" borderId="40" xfId="476" applyFont="1" applyFill="1" applyBorder="1" applyAlignment="1">
      <alignment horizontal="left" vertical="top" wrapText="1"/>
    </xf>
    <xf numFmtId="0" fontId="66" fillId="0" borderId="0" xfId="476" applyFont="1" applyFill="1" applyBorder="1" applyAlignment="1">
      <alignment horizontal="left" vertical="top" wrapText="1"/>
    </xf>
    <xf numFmtId="0" fontId="66" fillId="0" borderId="9" xfId="476" applyFont="1" applyFill="1" applyBorder="1" applyAlignment="1">
      <alignment horizontal="left" vertical="top" wrapText="1"/>
    </xf>
    <xf numFmtId="0" fontId="66" fillId="0" borderId="23" xfId="476" applyFont="1" applyFill="1" applyBorder="1" applyAlignment="1">
      <alignment horizontal="left" vertical="top" wrapText="1"/>
    </xf>
    <xf numFmtId="0" fontId="102" fillId="0" borderId="9" xfId="476" applyFont="1" applyFill="1" applyBorder="1" applyAlignment="1">
      <alignment horizontal="left" vertical="center" wrapText="1"/>
    </xf>
    <xf numFmtId="0" fontId="102" fillId="0" borderId="23" xfId="476" applyFont="1" applyFill="1" applyBorder="1" applyAlignment="1">
      <alignment horizontal="left" vertical="center" wrapText="1"/>
    </xf>
    <xf numFmtId="0" fontId="18" fillId="0" borderId="9" xfId="476" applyFont="1" applyFill="1" applyBorder="1" applyAlignment="1">
      <alignment horizontal="left" vertical="center" wrapText="1"/>
    </xf>
    <xf numFmtId="0" fontId="18" fillId="0" borderId="23" xfId="476" applyFont="1" applyFill="1" applyBorder="1" applyAlignment="1">
      <alignment horizontal="left" vertical="center" wrapText="1"/>
    </xf>
    <xf numFmtId="0" fontId="64" fillId="0" borderId="5" xfId="266" applyFont="1" applyFill="1" applyBorder="1" applyAlignment="1">
      <alignment horizontal="center" vertical="center" wrapText="1"/>
    </xf>
    <xf numFmtId="0" fontId="18" fillId="0" borderId="3" xfId="476" applyFont="1" applyFill="1" applyBorder="1" applyAlignment="1">
      <alignment vertical="center" wrapText="1"/>
    </xf>
    <xf numFmtId="0" fontId="18" fillId="0" borderId="0" xfId="476" applyFont="1" applyFill="1" applyBorder="1" applyAlignment="1">
      <alignment horizontal="center" vertical="center" wrapText="1"/>
    </xf>
    <xf numFmtId="0" fontId="18" fillId="0" borderId="20" xfId="476" applyFont="1" applyFill="1" applyBorder="1" applyAlignment="1">
      <alignment vertical="center" wrapText="1"/>
    </xf>
    <xf numFmtId="0" fontId="18" fillId="0" borderId="7" xfId="476" applyFont="1" applyFill="1" applyBorder="1" applyAlignment="1">
      <alignment vertical="center" wrapText="1"/>
    </xf>
    <xf numFmtId="0" fontId="18" fillId="0" borderId="39" xfId="476" applyFont="1" applyFill="1" applyBorder="1" applyAlignment="1">
      <alignment vertical="center" wrapText="1"/>
    </xf>
    <xf numFmtId="0" fontId="66" fillId="0" borderId="7" xfId="476" applyFont="1" applyFill="1" applyBorder="1" applyAlignment="1">
      <alignment horizontal="left" vertical="center" wrapText="1"/>
    </xf>
    <xf numFmtId="0" fontId="66" fillId="0" borderId="39" xfId="476" applyFont="1" applyFill="1" applyBorder="1" applyAlignment="1">
      <alignment horizontal="left" vertical="center" wrapText="1"/>
    </xf>
    <xf numFmtId="0" fontId="66" fillId="0" borderId="10" xfId="476" applyFont="1" applyFill="1" applyBorder="1" applyAlignment="1">
      <alignment horizontal="left" vertical="center" wrapText="1"/>
    </xf>
    <xf numFmtId="0" fontId="66" fillId="0" borderId="7" xfId="476" applyFont="1" applyFill="1" applyBorder="1" applyAlignment="1">
      <alignment horizontal="left" vertical="top" wrapText="1"/>
    </xf>
    <xf numFmtId="0" fontId="66" fillId="0" borderId="39" xfId="476" applyFont="1" applyFill="1" applyBorder="1" applyAlignment="1">
      <alignment horizontal="left" vertical="top" wrapText="1"/>
    </xf>
    <xf numFmtId="0" fontId="66" fillId="0" borderId="10" xfId="476" applyFont="1" applyFill="1" applyBorder="1" applyAlignment="1">
      <alignment horizontal="left" vertical="top" wrapText="1"/>
    </xf>
    <xf numFmtId="0" fontId="102" fillId="0" borderId="7" xfId="476" applyFont="1" applyFill="1" applyBorder="1" applyAlignment="1">
      <alignment horizontal="left" vertical="center" wrapText="1"/>
    </xf>
    <xf numFmtId="0" fontId="102" fillId="0" borderId="10" xfId="476" applyFont="1" applyFill="1" applyBorder="1" applyAlignment="1">
      <alignment horizontal="left" vertical="center" wrapText="1"/>
    </xf>
    <xf numFmtId="0" fontId="18" fillId="0" borderId="7" xfId="476" applyFont="1" applyFill="1" applyBorder="1" applyAlignment="1">
      <alignment horizontal="left" vertical="center" wrapText="1"/>
    </xf>
    <xf numFmtId="0" fontId="27" fillId="0" borderId="0" xfId="27" applyFont="1" applyFill="1" applyAlignment="1">
      <alignment horizontal="center" vertical="center"/>
    </xf>
    <xf numFmtId="0" fontId="18" fillId="0" borderId="10" xfId="476" applyFont="1" applyFill="1" applyBorder="1" applyAlignment="1">
      <alignment horizontal="left" vertical="center" wrapText="1"/>
    </xf>
    <xf numFmtId="0" fontId="18" fillId="0" borderId="39" xfId="476" applyFont="1" applyFill="1" applyBorder="1" applyAlignment="1">
      <alignment horizontal="left" vertical="center" wrapText="1"/>
    </xf>
    <xf numFmtId="0" fontId="48" fillId="0" borderId="0" xfId="27" applyFont="1" applyFill="1" applyAlignment="1">
      <alignment vertical="center" wrapText="1"/>
    </xf>
    <xf numFmtId="0" fontId="0" fillId="7" borderId="0" xfId="81" applyFill="1" applyAlignment="1"/>
    <xf numFmtId="0" fontId="71" fillId="2" borderId="6" xfId="307" applyFont="1" applyFill="1" applyBorder="1" applyAlignment="1">
      <alignment horizontal="center" vertical="center" wrapText="1"/>
    </xf>
    <xf numFmtId="0" fontId="71" fillId="2" borderId="20" xfId="307" applyFont="1" applyFill="1" applyBorder="1" applyAlignment="1">
      <alignment horizontal="center" vertical="center" wrapText="1"/>
    </xf>
    <xf numFmtId="0" fontId="71" fillId="2" borderId="40" xfId="307" applyFont="1" applyFill="1" applyBorder="1" applyAlignment="1">
      <alignment horizontal="center" vertical="center" wrapText="1"/>
    </xf>
    <xf numFmtId="0" fontId="71" fillId="2" borderId="0" xfId="307" applyFont="1" applyFill="1" applyBorder="1" applyAlignment="1">
      <alignment horizontal="center" vertical="center" wrapText="1"/>
    </xf>
    <xf numFmtId="0" fontId="71" fillId="2" borderId="9" xfId="307" applyFont="1" applyFill="1" applyBorder="1" applyAlignment="1">
      <alignment horizontal="center" vertical="center" wrapText="1"/>
    </xf>
    <xf numFmtId="0" fontId="71" fillId="2" borderId="23" xfId="307" applyFont="1" applyFill="1" applyBorder="1" applyAlignment="1">
      <alignment horizontal="center" vertical="center" wrapText="1"/>
    </xf>
    <xf numFmtId="0" fontId="103" fillId="0" borderId="40" xfId="307" applyFont="1" applyFill="1" applyBorder="1" applyAlignment="1"/>
    <xf numFmtId="0" fontId="0" fillId="0" borderId="0" xfId="81" applyFill="1" applyBorder="1" applyAlignment="1"/>
    <xf numFmtId="0" fontId="0" fillId="7" borderId="40" xfId="81" applyFill="1" applyBorder="1" applyAlignment="1"/>
    <xf numFmtId="0" fontId="73" fillId="7" borderId="0" xfId="81" applyFont="1" applyFill="1" applyBorder="1" applyAlignment="1"/>
    <xf numFmtId="0" fontId="0" fillId="7" borderId="0" xfId="81" applyFill="1" applyBorder="1" applyAlignment="1"/>
    <xf numFmtId="0" fontId="79" fillId="7" borderId="0" xfId="81" applyFont="1" applyFill="1" applyBorder="1" applyAlignment="1"/>
    <xf numFmtId="0" fontId="68" fillId="22" borderId="6" xfId="81" applyFont="1" applyFill="1" applyBorder="1" applyAlignment="1">
      <alignment horizontal="center" vertical="center"/>
    </xf>
    <xf numFmtId="0" fontId="68" fillId="22" borderId="20" xfId="81" applyFont="1" applyFill="1" applyBorder="1" applyAlignment="1">
      <alignment horizontal="center" vertical="center"/>
    </xf>
    <xf numFmtId="0" fontId="68" fillId="22" borderId="9" xfId="81" applyFont="1" applyFill="1" applyBorder="1" applyAlignment="1">
      <alignment horizontal="center" vertical="center"/>
    </xf>
    <xf numFmtId="0" fontId="68" fillId="22" borderId="23" xfId="81" applyFont="1" applyFill="1" applyBorder="1" applyAlignment="1">
      <alignment horizontal="center" vertical="center"/>
    </xf>
    <xf numFmtId="0" fontId="94" fillId="7" borderId="5" xfId="81" applyFont="1" applyFill="1" applyBorder="1" applyAlignment="1">
      <alignment horizontal="center" vertical="center" textRotation="255"/>
    </xf>
    <xf numFmtId="0" fontId="64" fillId="7" borderId="20" xfId="81" applyFont="1" applyFill="1" applyBorder="1" applyAlignment="1">
      <alignment horizontal="center" vertical="center"/>
    </xf>
    <xf numFmtId="0" fontId="94" fillId="7" borderId="114" xfId="81" applyFont="1" applyFill="1" applyBorder="1" applyAlignment="1">
      <alignment horizontal="center" vertical="center" textRotation="255"/>
    </xf>
    <xf numFmtId="0" fontId="64" fillId="7" borderId="0" xfId="81" applyFont="1" applyFill="1" applyBorder="1" applyAlignment="1">
      <alignment horizontal="center" vertical="center"/>
    </xf>
    <xf numFmtId="0" fontId="64" fillId="7" borderId="23" xfId="81" applyFont="1" applyFill="1" applyBorder="1" applyAlignment="1">
      <alignment horizontal="center" vertical="center"/>
    </xf>
    <xf numFmtId="0" fontId="64" fillId="7" borderId="6" xfId="81" applyFont="1" applyFill="1" applyBorder="1" applyAlignment="1">
      <alignment horizontal="center" vertical="center" wrapText="1"/>
    </xf>
    <xf numFmtId="0" fontId="64" fillId="7" borderId="20" xfId="81" applyFont="1" applyFill="1" applyBorder="1" applyAlignment="1">
      <alignment horizontal="center" vertical="center" wrapText="1"/>
    </xf>
    <xf numFmtId="0" fontId="64" fillId="7" borderId="40" xfId="81" applyFont="1" applyFill="1" applyBorder="1" applyAlignment="1">
      <alignment horizontal="center" vertical="center" wrapText="1"/>
    </xf>
    <xf numFmtId="0" fontId="64" fillId="7" borderId="0" xfId="81" applyFont="1" applyFill="1" applyBorder="1" applyAlignment="1">
      <alignment horizontal="center" vertical="center" wrapText="1"/>
    </xf>
    <xf numFmtId="0" fontId="64" fillId="7" borderId="9" xfId="81" applyFont="1" applyFill="1" applyBorder="1" applyAlignment="1">
      <alignment horizontal="center" vertical="center" wrapText="1"/>
    </xf>
    <xf numFmtId="0" fontId="64" fillId="7" borderId="23" xfId="81" applyFont="1" applyFill="1" applyBorder="1" applyAlignment="1">
      <alignment horizontal="center" vertical="center" wrapText="1"/>
    </xf>
    <xf numFmtId="0" fontId="64" fillId="7" borderId="6" xfId="81" applyFont="1" applyFill="1" applyBorder="1" applyAlignment="1">
      <alignment horizontal="center" vertical="center"/>
    </xf>
    <xf numFmtId="0" fontId="94" fillId="7" borderId="20" xfId="81" applyFont="1" applyFill="1" applyBorder="1" applyAlignment="1">
      <alignment horizontal="center" vertical="center"/>
    </xf>
    <xf numFmtId="0" fontId="94" fillId="7" borderId="40" xfId="81" applyFont="1" applyFill="1" applyBorder="1" applyAlignment="1">
      <alignment horizontal="center" vertical="center"/>
    </xf>
    <xf numFmtId="0" fontId="94" fillId="7" borderId="0" xfId="81" applyFont="1" applyFill="1" applyBorder="1" applyAlignment="1">
      <alignment horizontal="center" vertical="center"/>
    </xf>
    <xf numFmtId="0" fontId="71" fillId="2" borderId="7" xfId="307" applyFont="1" applyFill="1" applyBorder="1" applyAlignment="1">
      <alignment horizontal="center" vertical="center" wrapText="1"/>
    </xf>
    <xf numFmtId="0" fontId="71" fillId="2" borderId="39" xfId="307" applyFont="1" applyFill="1" applyBorder="1" applyAlignment="1">
      <alignment horizontal="center" vertical="center" wrapText="1"/>
    </xf>
    <xf numFmtId="0" fontId="71" fillId="2" borderId="10" xfId="307" applyFont="1" applyFill="1" applyBorder="1" applyAlignment="1">
      <alignment horizontal="center" vertical="center" wrapText="1"/>
    </xf>
    <xf numFmtId="49" fontId="104" fillId="0" borderId="0" xfId="541" applyNumberFormat="1" applyFont="1" applyFill="1" applyBorder="1"/>
    <xf numFmtId="0" fontId="68" fillId="22" borderId="7" xfId="81" applyFont="1" applyFill="1" applyBorder="1" applyAlignment="1">
      <alignment horizontal="center" vertical="center"/>
    </xf>
    <xf numFmtId="0" fontId="68" fillId="22" borderId="2" xfId="81" applyFont="1" applyFill="1" applyBorder="1" applyAlignment="1">
      <alignment horizontal="center"/>
    </xf>
    <xf numFmtId="0" fontId="68" fillId="22" borderId="3" xfId="81" applyFont="1" applyFill="1" applyBorder="1" applyAlignment="1">
      <alignment horizontal="center"/>
    </xf>
    <xf numFmtId="0" fontId="68" fillId="22" borderId="10" xfId="81" applyFont="1" applyFill="1" applyBorder="1" applyAlignment="1">
      <alignment horizontal="center" vertical="center"/>
    </xf>
    <xf numFmtId="0" fontId="64" fillId="7" borderId="7" xfId="81" applyFont="1" applyFill="1" applyBorder="1" applyAlignment="1">
      <alignment horizontal="center" vertical="center"/>
    </xf>
    <xf numFmtId="0" fontId="105" fillId="7" borderId="6" xfId="81" applyFont="1" applyFill="1" applyBorder="1" applyAlignment="1"/>
    <xf numFmtId="0" fontId="105" fillId="7" borderId="20" xfId="81" applyFont="1" applyFill="1" applyBorder="1" applyAlignment="1"/>
    <xf numFmtId="0" fontId="64" fillId="7" borderId="39" xfId="81" applyFont="1" applyFill="1" applyBorder="1" applyAlignment="1">
      <alignment horizontal="center" vertical="center"/>
    </xf>
    <xf numFmtId="0" fontId="105" fillId="7" borderId="40" xfId="81" applyFont="1" applyFill="1" applyBorder="1" applyAlignment="1"/>
    <xf numFmtId="0" fontId="105" fillId="7" borderId="0" xfId="81" applyFont="1" applyFill="1" applyBorder="1" applyAlignment="1"/>
    <xf numFmtId="0" fontId="41" fillId="7" borderId="0" xfId="81" applyFont="1" applyFill="1" applyBorder="1" applyAlignment="1">
      <alignment horizontal="center"/>
    </xf>
    <xf numFmtId="0" fontId="105" fillId="7" borderId="45" xfId="81" applyFont="1" applyFill="1" applyBorder="1" applyAlignment="1"/>
    <xf numFmtId="0" fontId="105" fillId="7" borderId="46" xfId="81" applyFont="1" applyFill="1" applyBorder="1" applyAlignment="1"/>
    <xf numFmtId="0" fontId="64" fillId="7" borderId="7" xfId="81" applyFont="1" applyFill="1" applyBorder="1" applyAlignment="1">
      <alignment horizontal="center" vertical="center" wrapText="1"/>
    </xf>
    <xf numFmtId="0" fontId="64" fillId="7" borderId="39" xfId="81" applyFont="1" applyFill="1" applyBorder="1" applyAlignment="1">
      <alignment horizontal="center" vertical="center" wrapText="1"/>
    </xf>
    <xf numFmtId="0" fontId="64" fillId="7" borderId="10" xfId="81" applyFont="1" applyFill="1" applyBorder="1" applyAlignment="1">
      <alignment horizontal="center" vertical="center" wrapText="1"/>
    </xf>
    <xf numFmtId="0" fontId="94" fillId="7" borderId="7" xfId="81" applyFont="1" applyFill="1" applyBorder="1" applyAlignment="1">
      <alignment horizontal="center" vertical="center"/>
    </xf>
    <xf numFmtId="0" fontId="105" fillId="7" borderId="47" xfId="81" applyFont="1" applyFill="1" applyBorder="1" applyAlignment="1"/>
    <xf numFmtId="0" fontId="105" fillId="7" borderId="48" xfId="81" applyFont="1" applyFill="1" applyBorder="1" applyAlignment="1"/>
    <xf numFmtId="0" fontId="94" fillId="7" borderId="39" xfId="81" applyFont="1" applyFill="1" applyBorder="1" applyAlignment="1">
      <alignment horizontal="center" vertical="center"/>
    </xf>
    <xf numFmtId="0" fontId="41" fillId="7" borderId="1" xfId="307" applyFont="1" applyFill="1" applyBorder="1" applyAlignment="1">
      <alignment horizontal="center" vertical="center" wrapText="1"/>
    </xf>
    <xf numFmtId="0" fontId="103" fillId="0" borderId="0" xfId="307" applyFont="1" applyFill="1" applyBorder="1" applyAlignment="1"/>
    <xf numFmtId="0" fontId="106" fillId="7" borderId="0" xfId="81" applyFont="1" applyFill="1" applyBorder="1" applyAlignment="1">
      <alignment horizontal="center"/>
    </xf>
    <xf numFmtId="0" fontId="68" fillId="22" borderId="20" xfId="81" applyFont="1" applyFill="1" applyBorder="1" applyAlignment="1">
      <alignment horizontal="center"/>
    </xf>
    <xf numFmtId="0" fontId="103" fillId="0" borderId="0" xfId="307" applyFont="1" applyFill="1" applyBorder="1" applyAlignment="1">
      <alignment horizontal="centerContinuous"/>
    </xf>
    <xf numFmtId="0" fontId="105" fillId="7" borderId="81" xfId="81" applyFont="1" applyFill="1" applyBorder="1" applyAlignment="1"/>
    <xf numFmtId="0" fontId="105" fillId="7" borderId="83" xfId="81" applyFont="1" applyFill="1" applyBorder="1" applyAlignment="1"/>
    <xf numFmtId="0" fontId="107" fillId="7" borderId="0" xfId="81" applyFont="1" applyFill="1" applyBorder="1" applyAlignment="1">
      <alignment horizontal="center"/>
    </xf>
    <xf numFmtId="0" fontId="105" fillId="7" borderId="134" xfId="81" applyFont="1" applyFill="1" applyBorder="1" applyAlignment="1"/>
    <xf numFmtId="0" fontId="106" fillId="7" borderId="0" xfId="81" applyFont="1" applyFill="1" applyBorder="1" applyAlignment="1"/>
    <xf numFmtId="0" fontId="68" fillId="22" borderId="4" xfId="81" applyFont="1" applyFill="1" applyBorder="1" applyAlignment="1">
      <alignment horizontal="center"/>
    </xf>
    <xf numFmtId="0" fontId="71" fillId="2" borderId="1" xfId="307" applyFont="1" applyFill="1" applyBorder="1" applyAlignment="1">
      <alignment horizontal="center" vertical="center"/>
    </xf>
    <xf numFmtId="0" fontId="105" fillId="7" borderId="135" xfId="81" applyFont="1" applyFill="1" applyBorder="1" applyAlignment="1"/>
    <xf numFmtId="14" fontId="102" fillId="7" borderId="20" xfId="81" applyNumberFormat="1" applyFont="1" applyFill="1" applyBorder="1" applyAlignment="1">
      <alignment horizontal="center" vertical="center"/>
    </xf>
    <xf numFmtId="14" fontId="102" fillId="7" borderId="7" xfId="81" applyNumberFormat="1" applyFont="1" applyFill="1" applyBorder="1" applyAlignment="1">
      <alignment horizontal="center" vertical="center"/>
    </xf>
    <xf numFmtId="14" fontId="102" fillId="7" borderId="0" xfId="81" applyNumberFormat="1" applyFont="1" applyFill="1" applyBorder="1" applyAlignment="1">
      <alignment horizontal="center" vertical="center"/>
    </xf>
    <xf numFmtId="14" fontId="102" fillId="7" borderId="39" xfId="81" applyNumberFormat="1" applyFont="1" applyFill="1" applyBorder="1" applyAlignment="1">
      <alignment horizontal="center" vertical="center"/>
    </xf>
    <xf numFmtId="14" fontId="102" fillId="7" borderId="23" xfId="81" applyNumberFormat="1" applyFont="1" applyFill="1" applyBorder="1" applyAlignment="1">
      <alignment horizontal="center" vertical="center"/>
    </xf>
    <xf numFmtId="14" fontId="102" fillId="7" borderId="10" xfId="81" applyNumberFormat="1" applyFont="1" applyFill="1" applyBorder="1" applyAlignment="1">
      <alignment horizontal="center" vertical="center"/>
    </xf>
    <xf numFmtId="0" fontId="103" fillId="0" borderId="0" xfId="307" applyFont="1" applyFill="1" applyBorder="1"/>
    <xf numFmtId="14" fontId="108" fillId="0" borderId="0" xfId="81" applyNumberFormat="1" applyFont="1" applyFill="1" applyBorder="1" applyAlignment="1">
      <alignment horizontal="center"/>
    </xf>
    <xf numFmtId="0" fontId="108" fillId="0" borderId="0" xfId="81" applyFont="1" applyFill="1" applyBorder="1" applyAlignment="1">
      <alignment horizontal="center"/>
    </xf>
    <xf numFmtId="0" fontId="0" fillId="7" borderId="20" xfId="81" applyFill="1" applyBorder="1" applyAlignment="1"/>
    <xf numFmtId="0" fontId="0" fillId="7" borderId="46" xfId="81" applyFill="1" applyBorder="1" applyAlignment="1"/>
    <xf numFmtId="0" fontId="0" fillId="7" borderId="48" xfId="81" applyFill="1" applyBorder="1" applyAlignment="1"/>
    <xf numFmtId="0" fontId="0" fillId="0" borderId="39" xfId="81" applyFill="1" applyBorder="1" applyAlignment="1"/>
    <xf numFmtId="0" fontId="0" fillId="7" borderId="39" xfId="81" applyFill="1" applyBorder="1" applyAlignment="1"/>
    <xf numFmtId="0" fontId="0" fillId="7" borderId="114" xfId="81" applyFill="1" applyBorder="1" applyAlignment="1"/>
    <xf numFmtId="0" fontId="0" fillId="7" borderId="78" xfId="81" applyFill="1" applyBorder="1" applyAlignment="1"/>
    <xf numFmtId="0" fontId="0" fillId="7" borderId="144" xfId="81" applyFill="1" applyBorder="1" applyAlignment="1"/>
    <xf numFmtId="0" fontId="64" fillId="7" borderId="1" xfId="81" applyFont="1" applyFill="1" applyBorder="1" applyAlignment="1">
      <alignment horizontal="center" vertical="center" wrapText="1"/>
    </xf>
    <xf numFmtId="0" fontId="94" fillId="7" borderId="1" xfId="81" applyFont="1" applyFill="1" applyBorder="1" applyAlignment="1">
      <alignment horizontal="center" vertical="center" wrapText="1"/>
    </xf>
    <xf numFmtId="0" fontId="0" fillId="7" borderId="45" xfId="81" applyFill="1" applyBorder="1" applyAlignment="1"/>
    <xf numFmtId="0" fontId="0" fillId="7" borderId="83" xfId="81" applyFill="1" applyBorder="1" applyAlignment="1"/>
    <xf numFmtId="0" fontId="0" fillId="7" borderId="134" xfId="81" applyFill="1" applyBorder="1" applyAlignment="1"/>
    <xf numFmtId="0" fontId="107" fillId="7" borderId="0" xfId="81" applyFont="1" applyFill="1" applyBorder="1" applyAlignment="1"/>
    <xf numFmtId="0" fontId="89" fillId="7" borderId="0" xfId="81" applyFont="1" applyFill="1" applyBorder="1" applyAlignment="1"/>
    <xf numFmtId="0" fontId="32" fillId="7" borderId="0" xfId="81" applyFont="1" applyFill="1" applyBorder="1" applyAlignment="1"/>
    <xf numFmtId="0" fontId="32" fillId="7" borderId="0" xfId="81" applyFont="1" applyFill="1" applyBorder="1" applyAlignment="1">
      <alignment horizontal="center"/>
    </xf>
    <xf numFmtId="0" fontId="0" fillId="7" borderId="9" xfId="81" applyFill="1" applyBorder="1" applyAlignment="1"/>
    <xf numFmtId="0" fontId="0" fillId="7" borderId="3" xfId="81" applyFill="1" applyBorder="1" applyAlignment="1"/>
    <xf numFmtId="0" fontId="0" fillId="7" borderId="23" xfId="81" applyFill="1" applyBorder="1" applyAlignment="1"/>
    <xf numFmtId="0" fontId="0" fillId="7" borderId="176" xfId="81" applyFill="1" applyBorder="1" applyAlignment="1"/>
    <xf numFmtId="0" fontId="0" fillId="7" borderId="10" xfId="81" applyFill="1" applyBorder="1" applyAlignment="1"/>
  </cellXfs>
  <cellStyles count="643">
    <cellStyle name="常规" xfId="0" builtinId="0"/>
    <cellStyle name="見出し1" xfId="1"/>
    <cellStyle name="?? 11" xfId="2"/>
    <cellStyle name="_IDC広州GSCMサーバ設置明細V440_20050602" xfId="3"/>
    <cellStyle name="Monétaire_AR1194" xfId="4"/>
    <cellStyle name="?? 1 2" xfId="5"/>
    <cellStyle name="_新DMS構成検討" xfId="6"/>
    <cellStyle name="_GTMC.2-软件构成" xfId="7"/>
    <cellStyle name="??文字?色 1" xfId="8"/>
    <cellStyle name="Milliers [0]_AR1194" xfId="9"/>
    <cellStyle name="ATM開放システム" xfId="10"/>
    <cellStyle name="??文字?色 1 2" xfId="11"/>
    <cellStyle name="_06年想定_ＧＴＭＣ販売系_20050706_修正（最新） (1)" xfId="12"/>
    <cellStyle name="Calc Units (2)" xfId="13"/>
    <cellStyle name="?入 2" xfId="14"/>
    <cellStyle name="_GTMC 机房日程080220_★GTMC二手车系统开发实施案2010-07-08" xfId="15"/>
    <cellStyle name="comma zerodec" xfId="16"/>
    <cellStyle name="KWE標準" xfId="17"/>
    <cellStyle name="ハイパーリンク_04_2_Member List_070802" xfId="18"/>
    <cellStyle name="?? 10" xfId="19"/>
    <cellStyle name="Normal 2" xfId="20"/>
    <cellStyle name="60% - 强调文字颜色 4 2 2" xfId="21"/>
    <cellStyle name="_sstC04" xfId="22"/>
    <cellStyle name="Comma0" xfId="23"/>
    <cellStyle name="\¦ÏÝÌnCp[N" xfId="24"/>
    <cellStyle name="?? 8" xfId="25"/>
    <cellStyle name="60% - 强调文字颜色 3 3" xfId="26"/>
    <cellStyle name="常规 4" xfId="27"/>
    <cellStyle name="??文字?色 4" xfId="28"/>
    <cellStyle name="=E:\WINNT\SYSTEM32\COMMAND.COM 2 2" xfId="29"/>
    <cellStyle name="_GTMC 机房日程080220_TACT CDIST系统改善对应方案(暂定版)" xfId="30"/>
    <cellStyle name="W_ÊÞÝÆÝ¸Þvæ\" xfId="31"/>
    <cellStyle name="Enter Units (0)" xfId="32"/>
    <cellStyle name="_TMCLDIST専用線見積20040212" xfId="33"/>
    <cellStyle name="_AP_GTMC销售系统应用测试" xfId="34"/>
    <cellStyle name="Calc Percent (0)" xfId="35"/>
    <cellStyle name="백분율_HOBONG" xfId="36"/>
    <cellStyle name="_GTMC 机房日程080220_GTMC二手车系统开发实施案2010-08-23" xfId="37"/>
    <cellStyle name="_Quotation 20050704 NEC 孔?利 windows+symantec" xfId="38"/>
    <cellStyle name="_コピー他システム連携一覧 20050917" xfId="39"/>
    <cellStyle name="脱浦 [0.00]_・行選酋絞Ｆ込・結右(ソース)" xfId="40"/>
    <cellStyle name="AÞ¸¶ [0]_INQUIRY ¿?¾÷AßAø " xfId="41"/>
    <cellStyle name="Dollar (zero dec)" xfId="42"/>
    <cellStyle name="千位分隔 2 2 2" xfId="43"/>
    <cellStyle name="HEADING2" xfId="44"/>
    <cellStyle name="Currency0" xfId="45"/>
    <cellStyle name="J401K" xfId="46"/>
    <cellStyle name="?? 12" xfId="47"/>
    <cellStyle name="Accent1" xfId="48"/>
    <cellStyle name="•W_Erb tsm " xfId="49"/>
    <cellStyle name="?入" xfId="50"/>
    <cellStyle name="_GTMC销售系统应用测试" xfId="51"/>
    <cellStyle name="_環境" xfId="52"/>
    <cellStyle name="60% - ??文字?色 1" xfId="53"/>
    <cellStyle name="_套筒(信邦 刘海波)" xfId="54"/>
    <cellStyle name="Link Currency (0)" xfId="55"/>
    <cellStyle name="常规 12" xfId="56"/>
    <cellStyle name="_GTMC殿 白画面紧急提案20080611(更新版)" xfId="57"/>
    <cellStyle name="好_UR_013_新销售系统服务器存储要件_20120517" xfId="58"/>
    <cellStyle name="Explanatory Text" xfId="59"/>
    <cellStyle name="强调文字颜色 2 2" xfId="60"/>
    <cellStyle name="?? 6" xfId="61"/>
    <cellStyle name="Medium Urgency" xfId="62"/>
    <cellStyle name="60% - ??文字?色 5" xfId="63"/>
    <cellStyle name="_GTMC_Product_SalesPrice20050818" xfId="64"/>
    <cellStyle name="Header" xfId="65"/>
    <cellStyle name="?中" xfId="66"/>
    <cellStyle name="???元格 2" xfId="67"/>
    <cellStyle name="%" xfId="68"/>
    <cellStyle name="_0.GTMC2.系统概要设计0707" xfId="69"/>
    <cellStyle name="40% - 强调文字颜色 2 2" xfId="70"/>
    <cellStyle name="Mon騁aire_AR1194" xfId="71"/>
    <cellStyle name="C￥AØ_¿μ¾÷CoE² " xfId="72"/>
    <cellStyle name="_x000d__x000a_JournalTemplate=C:\COMFO\CTALK\JOURSTD.TPL_x000d__x000a_LbStateAddress=3 3 0 251 1 89 2 311_x000d__x000a_LbStateJou 2" xfId="73"/>
    <cellStyle name="?? 9" xfId="74"/>
    <cellStyle name="Curren - Style5" xfId="75"/>
    <cellStyle name="?? 1" xfId="76"/>
    <cellStyle name="Calc Currency (0)" xfId="77"/>
    <cellStyle name="适中 2" xfId="78"/>
    <cellStyle name="discount" xfId="79"/>
    <cellStyle name="C?AØ_¿?¾÷CoE² " xfId="80"/>
    <cellStyle name="常规 3 2 2" xfId="81"/>
    <cellStyle name="?? 2 2" xfId="82"/>
    <cellStyle name="_x000d__x000a_JournalTemplate=C:\COMFO\CTALK\JOURSTD.TPL_x000d__x000a_LbStateAddress=3 3 0 251 1 89 2 311_x000d__x000a_LbStateJou" xfId="83"/>
    <cellStyle name="常规 5" xfId="84"/>
    <cellStyle name="??文字?色 5" xfId="85"/>
    <cellStyle name="_GTMC 机房日程080220_GTMC科长报告_20080820" xfId="86"/>
    <cellStyle name="Link Units (1)" xfId="87"/>
    <cellStyle name="常规 20" xfId="88"/>
    <cellStyle name="常规 15" xfId="89"/>
    <cellStyle name="?出 2" xfId="90"/>
    <cellStyle name="常规 28 3" xfId="91"/>
    <cellStyle name="=E:\WINNT\SYSTEM32\COMMAND.COM" xfId="92"/>
    <cellStyle name="千位分隔 2" xfId="93"/>
    <cellStyle name="40% - 强调文字颜色 6 2" xfId="94"/>
    <cellStyle name="差_网络需求" xfId="95"/>
    <cellStyle name="Percent [2]" xfId="96"/>
    <cellStyle name="Good" xfId="97"/>
    <cellStyle name="输入 3" xfId="98"/>
    <cellStyle name="_x000c_ーセン_x000c_" xfId="99"/>
    <cellStyle name="Comma0 - Style4" xfId="100"/>
    <cellStyle name="常规 2 2 2" xfId="101"/>
    <cellStyle name="Hyperlink" xfId="102"/>
    <cellStyle name="标题 5 2" xfId="103"/>
    <cellStyle name="???元格" xfId="104"/>
    <cellStyle name="_x001d_・_x000c_ﾏ・_x000d_ﾂ・_x0001__x0016__x0011_F5_x0007__x0001__x0001_ 2 3" xfId="105"/>
    <cellStyle name="60% - 强调文字颜色 1 2 2" xfId="106"/>
    <cellStyle name="??文字?色 6" xfId="107"/>
    <cellStyle name="常规 6" xfId="108"/>
    <cellStyle name="_TMCLDIST向け機器(移設に関係する機器）" xfId="109"/>
    <cellStyle name="New Times Roman" xfId="110"/>
    <cellStyle name="??文字?色 5 2" xfId="111"/>
    <cellStyle name="常规 5 2" xfId="112"/>
    <cellStyle name="_机房日程071226_二手车业务流程" xfId="113"/>
    <cellStyle name="entry" xfId="114"/>
    <cellStyle name="J401K 2" xfId="115"/>
    <cellStyle name="_IDC広州GSCM電源設計V440_20050602" xfId="116"/>
    <cellStyle name="_DMS_forGTMC_20050426_rev2" xfId="117"/>
    <cellStyle name="_GTMC 机房日程080220_副本TACT CDIST系统改善对应方案(2010-01-08)" xfId="118"/>
    <cellStyle name="?中 2" xfId="119"/>
    <cellStyle name="_?成?" xfId="120"/>
    <cellStyle name="_纸箱价格变更" xfId="121"/>
    <cellStyle name="40% - 强调文字颜色 4 2" xfId="122"/>
    <cellStyle name="_06-08-广州?田GTMC050609" xfId="123"/>
    <cellStyle name="뷭?_BOOKSHIP" xfId="124"/>
    <cellStyle name="20% - ??文字?色 4" xfId="125"/>
    <cellStyle name="注释 2" xfId="126"/>
    <cellStyle name="?_Erb tsm " xfId="127"/>
    <cellStyle name="_01_事前确认" xfId="128"/>
    <cellStyle name="_过滤(科德宝)" xfId="129"/>
    <cellStyle name="Fixed" xfId="130"/>
    <cellStyle name="_06-08-广州丰田GTMC050609" xfId="131"/>
    <cellStyle name="_IDC広州G-SCM電源設計V440_20050531" xfId="132"/>
    <cellStyle name="好_新购24台服务器MAC地址与IP对应该表3" xfId="133"/>
    <cellStyle name="_GTMC 机房日程080220" xfId="134"/>
    <cellStyle name="?????????????????" xfId="135"/>
    <cellStyle name="Text Indent A" xfId="136"/>
    <cellStyle name="常规 2" xfId="137"/>
    <cellStyle name="??文字?色 2" xfId="138"/>
    <cellStyle name="?? 5" xfId="139"/>
    <cellStyle name="Header2" xfId="140"/>
    <cellStyle name="Note" xfId="141"/>
    <cellStyle name="常规 2 4" xfId="142"/>
    <cellStyle name="60% - Accent4" xfId="143"/>
    <cellStyle name="40% - Accent1" xfId="144"/>
    <cellStyle name="40% - ??文字?色 1" xfId="145"/>
    <cellStyle name="_081008_Oracle DB Quotation_V1.0(1)" xfId="146"/>
    <cellStyle name="输出 2 2" xfId="147"/>
    <cellStyle name="Percent [00]" xfId="148"/>
    <cellStyle name="_20111011_GTMC Infra cost List" xfId="149"/>
    <cellStyle name="解?性文本" xfId="150"/>
    <cellStyle name="_06-08-广州丰田GTMC (3)" xfId="151"/>
    <cellStyle name="文字列" xfId="152"/>
    <cellStyle name="?? 4 2" xfId="153"/>
    <cellStyle name="_ET_STYLE_NoName_00_" xfId="154"/>
    <cellStyle name="똿뗦먛귟_PRODUCT DETAIL Q1" xfId="155"/>
    <cellStyle name="0,0_x000d__x000a_NA_x000d__x000a_" xfId="156"/>
    <cellStyle name="Enter Units (1)" xfId="157"/>
    <cellStyle name="好_Sheet1" xfId="158"/>
    <cellStyle name="_GTMC ?售系?性能分分析及?容提案日程(1)" xfId="159"/>
    <cellStyle name="常规 28" xfId="160"/>
    <cellStyle name="桁蟻唇Ｆ_・行選酋絞Ｆ込・結右(ソース)" xfId="161"/>
    <cellStyle name="好_虚拟机基本信息" xfId="162"/>
    <cellStyle name="_GTMC IT HelpDesk变更风险控制申请表V0.91" xfId="163"/>
    <cellStyle name="IBM(401K) 2" xfId="164"/>
    <cellStyle name="_GTMC IT 系统运维变更、发布申请单V1.00-部品订单管理系统(QFWA0149)" xfId="165"/>
    <cellStyle name="_GTMC 机房日程080220_DLR视频培训会议系统 需求概要(2012-09-25)" xfId="166"/>
    <cellStyle name="强调文字颜色 3 3" xfId="167"/>
    <cellStyle name="60% - 强调文字颜色 4 2" xfId="168"/>
    <cellStyle name="常规 3 2" xfId="169"/>
    <cellStyle name="??文字?色 3 2" xfId="170"/>
    <cellStyle name="?? 2" xfId="171"/>
    <cellStyle name="_Quotation 20050704 NEC 孔庆利 windows+symantec" xfId="172"/>
    <cellStyle name="?算 2" xfId="173"/>
    <cellStyle name="_GTMC 机房日程080220_附件1：TMC的IT系税支付方法(修)" xfId="174"/>
    <cellStyle name="?? 4" xfId="175"/>
    <cellStyle name="常规 3 4" xfId="176"/>
    <cellStyle name="Header1" xfId="177"/>
    <cellStyle name="_Guangzhou_roughly_config" xfId="178"/>
    <cellStyle name="_GTMC IT 系统运维变更、发布申请单V1.00-财务系统EBS集群服务器重启(QFWA0261、QFWA0262）" xfId="179"/>
    <cellStyle name="_Infra要件书(2)" xfId="180"/>
    <cellStyle name="Output" xfId="181"/>
    <cellStyle name="_Quotation-广州导入系统－20050704" xfId="182"/>
    <cellStyle name="oft Excel]_x000d__x000a_Comment=open=/f を指定すると、ユーザー定義関数を関数貼り付けの一覧に登録することができます。_x000d__x000a_Maximized" xfId="183"/>
    <cellStyle name="Enter Currency (0)" xfId="184"/>
    <cellStyle name="_sst111F" xfId="185"/>
    <cellStyle name="计算 2 2" xfId="186"/>
    <cellStyle name="Accent3" xfId="187"/>
    <cellStyle name="製品通知&quot;-&quot;" xfId="188"/>
    <cellStyle name="_TMCLDIST HW保守費用見積20040217" xfId="189"/>
    <cellStyle name="20% - Accent3" xfId="190"/>
    <cellStyle name="40% - Accent6" xfId="191"/>
    <cellStyle name="_TMCLDIST向け機器見積（NECSI）20040426" xfId="192"/>
    <cellStyle name="Heading 2" xfId="193"/>
    <cellStyle name="_TMCL-quota-040112" xfId="194"/>
    <cellStyle name="60% - 强调文字颜色 3 2 2" xfId="195"/>
    <cellStyle name="常规 25" xfId="196"/>
    <cellStyle name="??文字?色 6 2" xfId="197"/>
    <cellStyle name="_IF-TestPlan_R1.6確証付き" xfId="198"/>
    <cellStyle name="_UsertestEnvR1.1" xfId="199"/>
    <cellStyle name="输入 2" xfId="200"/>
    <cellStyle name="Currency [0]_#6 Temps &amp; Contractors" xfId="201"/>
    <cellStyle name="_出荷判定０３２６ (version1.0 )" xfId="202"/>
    <cellStyle name="_IDC広州G-SCMサーバ設置明細V440_20050531" xfId="203"/>
    <cellStyle name="Body" xfId="204"/>
    <cellStyle name="_机房日程071226_★GTMC二手车系统开发实施案2010-07-08" xfId="205"/>
    <cellStyle name="??文字?色 3" xfId="206"/>
    <cellStyle name="常规 3" xfId="207"/>
    <cellStyle name="??" xfId="208"/>
    <cellStyle name="_pldt" xfId="209"/>
    <cellStyle name="Heading 4" xfId="210"/>
    <cellStyle name="_机房日程071226_DLR视频培训会议系统 需求概要(2012-09-25)" xfId="211"/>
    <cellStyle name="Normal 3" xfId="212"/>
    <cellStyle name="60% - 着色 2" xfId="213"/>
    <cellStyle name="_机房日程071226_TACT CDIST系统改善对应方案(2010-02-26)" xfId="214"/>
    <cellStyle name="????_Book1" xfId="215"/>
    <cellStyle name="?? [0]_pldt" xfId="216"/>
    <cellStyle name="_x000a_mouse.drv=lm" xfId="217"/>
    <cellStyle name="_Quotation-广州?入系?－20050704" xfId="218"/>
    <cellStyle name="未定義 2" xfId="219"/>
    <cellStyle name="标题 1 3" xfId="220"/>
    <cellStyle name="_接続方式（02 ）_040629~1" xfId="221"/>
    <cellStyle name="_接続方式（1）_040630" xfId="222"/>
    <cellStyle name="_系统构成图" xfId="223"/>
    <cellStyle name="=E:\WINNT\SYSTEM32\COMMAND.COM 2" xfId="224"/>
    <cellStyle name="_IF-TestPlan_R1.5確証付き_20051128" xfId="225"/>
    <cellStyle name="60% - ??文字?色 2 2" xfId="226"/>
    <cellStyle name="40% - Accent5" xfId="227"/>
    <cellStyle name="60% - 强调文字颜色 2 3" xfId="228"/>
    <cellStyle name="20% - Accent2" xfId="229"/>
    <cellStyle name="20% - ??文字?色 1" xfId="230"/>
    <cellStyle name="强调文字颜色 4 2" xfId="231"/>
    <cellStyle name="强调文字颜色 1" xfId="232" builtinId="29"/>
    <cellStyle name="20% - ??文字?色 5" xfId="233"/>
    <cellStyle name="_系??成?" xfId="234"/>
    <cellStyle name="_机房日程071226_GTMC科长报告_20080820" xfId="235"/>
    <cellStyle name="20% - 强调文字颜色 4 2" xfId="236"/>
    <cellStyle name="_机房日程071226" xfId="237"/>
    <cellStyle name="20% - Accent4" xfId="238"/>
    <cellStyle name="60% - ??文字?色 1 2" xfId="239"/>
    <cellStyle name="PrePop Units (2)" xfId="240"/>
    <cellStyle name="20% - Accent5" xfId="241"/>
    <cellStyle name="20% - Accent6" xfId="242"/>
    <cellStyle name="???????????????????????" xfId="243"/>
    <cellStyle name="JT帳票 3 2" xfId="244"/>
    <cellStyle name="20% - 强调文字颜色 1 2" xfId="245"/>
    <cellStyle name="JT帳票 4 2" xfId="246"/>
    <cellStyle name="20% - 强调文字颜色 2 2" xfId="247"/>
    <cellStyle name="20% - 强调文字颜色 3 2" xfId="248"/>
    <cellStyle name="Normal_# 41-Market &amp;Trends" xfId="249"/>
    <cellStyle name="?出" xfId="250"/>
    <cellStyle name="_共享存?的??与??" xfId="251"/>
    <cellStyle name="_副本GTMC IT HelpDesk变更风险控制申请表_V 0 8" xfId="252"/>
    <cellStyle name="20% - 强调文字颜色 5 2" xfId="253"/>
    <cellStyle name="输出 2" xfId="254"/>
    <cellStyle name="標準 2" xfId="255"/>
    <cellStyle name="20% - 强调文字颜色 6 2" xfId="256"/>
    <cellStyle name="3232" xfId="257"/>
    <cellStyle name="40% - Accent2" xfId="258"/>
    <cellStyle name="常规 2 5" xfId="259"/>
    <cellStyle name="60% - Accent5" xfId="260"/>
    <cellStyle name="?算" xfId="261"/>
    <cellStyle name="40% - ??文字?色 3" xfId="262"/>
    <cellStyle name="40% - Accent3" xfId="263"/>
    <cellStyle name="60% - Accent6" xfId="264"/>
    <cellStyle name="强调文字颜色 1 2" xfId="265"/>
    <cellStyle name="常规 2 6" xfId="266"/>
    <cellStyle name="40% - ??文字?色 5" xfId="267"/>
    <cellStyle name="40% - 强调文字颜色 1 2" xfId="268"/>
    <cellStyle name="40% - 强调文字颜色 3 2" xfId="269"/>
    <cellStyle name="Accent5" xfId="270"/>
    <cellStyle name="40% - 强调文字颜色 5 2" xfId="271"/>
    <cellStyle name="货币" xfId="272" builtinId="4"/>
    <cellStyle name="Link Units (2)" xfId="273"/>
    <cellStyle name="??文字?色 4 2" xfId="274"/>
    <cellStyle name="60% - ??文字?色 2" xfId="275"/>
    <cellStyle name="链接单元格" xfId="276" builtinId="24"/>
    <cellStyle name="Monétaire [0]_AR1194" xfId="277"/>
    <cellStyle name="60% - ??文字?色 4" xfId="278"/>
    <cellStyle name="60% - ??文字?色 5 2" xfId="279"/>
    <cellStyle name="?接?元格" xfId="280"/>
    <cellStyle name="60% - ??文字?色 3" xfId="281"/>
    <cellStyle name="下点線" xfId="282"/>
    <cellStyle name="常规 2 3" xfId="283"/>
    <cellStyle name="60% - Accent3" xfId="284"/>
    <cellStyle name="?接?元格 2" xfId="285"/>
    <cellStyle name="下点線 2" xfId="286"/>
    <cellStyle name="60% - ??文字?色 3 2" xfId="287"/>
    <cellStyle name="60% - 强调文字颜色 5 3" xfId="288"/>
    <cellStyle name="20% - ??文字?色 3" xfId="289"/>
    <cellStyle name="60% - ??文字?色 6" xfId="290"/>
    <cellStyle name="强调文字颜色 3 2" xfId="291"/>
    <cellStyle name="常规 5 3" xfId="292"/>
    <cellStyle name="强调文字颜色 3 2 2" xfId="293"/>
    <cellStyle name="ปกติ_Business_Flow_LPCS_0.3_20040721" xfId="294"/>
    <cellStyle name="60% - ??文字?色 6 2" xfId="295"/>
    <cellStyle name="60% - 强调文字颜色 6 3" xfId="296"/>
    <cellStyle name="60% - Accent1" xfId="297"/>
    <cellStyle name="60% - 强调文字颜色 1 2" xfId="298"/>
    <cellStyle name="百分比 2" xfId="299"/>
    <cellStyle name="40% - Accent4" xfId="300"/>
    <cellStyle name="60% - 强调文字颜色 2 2" xfId="301"/>
    <cellStyle name="强调文字颜色 1 3" xfId="302"/>
    <cellStyle name="20% - Accent1" xfId="303"/>
    <cellStyle name="常规 2 7" xfId="304"/>
    <cellStyle name="_GTMC 机房日程080220_TACT CDIST系统改善对应方案(2010-02-26)" xfId="305"/>
    <cellStyle name="60% - 强调文字颜色 5 2 2" xfId="306"/>
    <cellStyle name="標準_Sample１ 2_GTMC_荷姿管理项目_业务概要流程图_新" xfId="307"/>
    <cellStyle name="Background 2" xfId="308"/>
    <cellStyle name="强调文字颜色 5 3" xfId="309"/>
    <cellStyle name="60% - 强调文字颜色 6 2" xfId="310"/>
    <cellStyle name="样式 1 2" xfId="311"/>
    <cellStyle name="60% - 强调文字颜色 6 2 2" xfId="312"/>
    <cellStyle name="链接单元格 3" xfId="313"/>
    <cellStyle name="60% - 强调文字颜色 4 3" xfId="314"/>
    <cellStyle name="?? 3" xfId="315"/>
    <cellStyle name="a" xfId="316"/>
    <cellStyle name="常规 3 3" xfId="317"/>
    <cellStyle name="60% - ??文字?色 4 2" xfId="318"/>
    <cellStyle name="_机房日程071226_附件1：TMC的IT系税支付方法(修)" xfId="319"/>
    <cellStyle name="だ[0]_pldt" xfId="320"/>
    <cellStyle name="a 2" xfId="321"/>
    <cellStyle name="常规 3 3 2" xfId="322"/>
    <cellStyle name="?? 3 2" xfId="323"/>
    <cellStyle name="脱浦_・行選酋絞Ｆ込・結右(ソース)" xfId="324"/>
    <cellStyle name="Accent2" xfId="325"/>
    <cellStyle name="Accent4" xfId="326"/>
    <cellStyle name="AÞ¸¶_INQUIRY ¿?¾÷AßAø " xfId="327"/>
    <cellStyle name="20% - ??文字?色 2" xfId="328"/>
    <cellStyle name="60% - 强调文字颜色 5 2" xfId="329"/>
    <cellStyle name="Background" xfId="330"/>
    <cellStyle name="强调文字颜色 4 3" xfId="331"/>
    <cellStyle name="no dec" xfId="332"/>
    <cellStyle name="Background 2 2" xfId="333"/>
    <cellStyle name="常?_DFD_1" xfId="334"/>
    <cellStyle name="Bad" xfId="335"/>
    <cellStyle name="_Sales System DB Quotation(20050701-2)" xfId="336"/>
    <cellStyle name="差_Infra运维手册" xfId="337"/>
    <cellStyle name="BD標準" xfId="338"/>
    <cellStyle name="标题 3 2" xfId="339"/>
    <cellStyle name="常规 13" xfId="340"/>
    <cellStyle name="超链接 3" xfId="341"/>
    <cellStyle name="Comma [0]_#6 Temps &amp; Contractors" xfId="342"/>
    <cellStyle name="価格桁区切り" xfId="343"/>
    <cellStyle name="AU版" xfId="344"/>
    <cellStyle name="Normal - Style1" xfId="345"/>
    <cellStyle name="Calc Currency (2)" xfId="346"/>
    <cellStyle name="Calc Percent (1)" xfId="347"/>
    <cellStyle name="Heading 3" xfId="348"/>
    <cellStyle name="_06-08-广州?田GTMC (3)" xfId="349"/>
    <cellStyle name="Calc Units (1)" xfId="350"/>
    <cellStyle name="_机房日程071226_GTMC二手车系统开发实施案2010-08-23" xfId="351"/>
    <cellStyle name="Calculation" xfId="352"/>
    <cellStyle name="_GTMC 机房日程080220_二手车业务流程" xfId="353"/>
    <cellStyle name="PERCENTAGE" xfId="354"/>
    <cellStyle name="Calc Percent (2)" xfId="355"/>
    <cellStyle name="Comma [00]" xfId="356"/>
    <cellStyle name="常规 9" xfId="357"/>
    <cellStyle name="Currency [00]" xfId="358"/>
    <cellStyle name="High Urgency" xfId="359"/>
    <cellStyle name="Date" xfId="360"/>
    <cellStyle name="GBS Files" xfId="361"/>
    <cellStyle name="Percen - Style2" xfId="362"/>
    <cellStyle name="_机房日程071226_副本TACT CDIST系统改善对应方案(2010-01-08)" xfId="363"/>
    <cellStyle name="gcd" xfId="364"/>
    <cellStyle name="?? 7" xfId="365"/>
    <cellStyle name="强调文字颜色 2 3" xfId="366"/>
    <cellStyle name="60% - 强调文字颜色 3 2" xfId="367"/>
    <cellStyle name="Low Urgency" xfId="368"/>
    <cellStyle name="Grey" xfId="369"/>
    <cellStyle name="数値_06-08-广州?田GTMC050609" xfId="370"/>
    <cellStyle name="Head 1" xfId="371"/>
    <cellStyle name="Heading 1" xfId="372"/>
    <cellStyle name="60% - 强调文字颜色 2 2 2" xfId="373"/>
    <cellStyle name="HEADING1" xfId="374"/>
    <cellStyle name="桁蟻唇Ｆ [0.00]_・行選酋絞Ｆ込・結右(ソース)" xfId="375"/>
    <cellStyle name="IBM(401K)" xfId="376"/>
    <cellStyle name="40% - ??文字?色 6" xfId="377"/>
    <cellStyle name="Enter Units (2)" xfId="378"/>
    <cellStyle name="IBM(401K)_FC交换机配置-作业手顺" xfId="379"/>
    <cellStyle name="好_Infra运维手册" xfId="380"/>
    <cellStyle name="Input [yellow]" xfId="381"/>
    <cellStyle name="Input_2.CPUサイジング" xfId="382"/>
    <cellStyle name="a 2 2" xfId="383"/>
    <cellStyle name="J401K_FC交换机配置-作业手顺" xfId="384"/>
    <cellStyle name="JT帳票 2 2 2" xfId="385"/>
    <cellStyle name="JT帳票 3 2 2" xfId="386"/>
    <cellStyle name="JT帳票 3 3" xfId="387"/>
    <cellStyle name="Linked Cell" xfId="388"/>
    <cellStyle name="revised" xfId="389"/>
    <cellStyle name="Mon騁aire [0]_AR1194" xfId="390"/>
    <cellStyle name="Currency_#6 Temps &amp; Contractors" xfId="391"/>
    <cellStyle name="差 2" xfId="392"/>
    <cellStyle name="Neutral" xfId="393"/>
    <cellStyle name="_共享存储的规划与设计" xfId="394"/>
    <cellStyle name="常规 3_FC交换机配置-作业手顺" xfId="395"/>
    <cellStyle name="Œ…‹æØ‚è [0.00]_Erb tsm " xfId="396"/>
    <cellStyle name="Input" xfId="397"/>
    <cellStyle name="Percent_#6 Temps &amp; Contractors" xfId="398"/>
    <cellStyle name="注?" xfId="399"/>
    <cellStyle name="Enter Currency (2)" xfId="400"/>
    <cellStyle name="削除" xfId="401"/>
    <cellStyle name="超链接 2" xfId="402"/>
    <cellStyle name="未定義_UR_013_新销售系统服务器存储要件_20120517" xfId="403"/>
    <cellStyle name="PrePop Currency (0)" xfId="404"/>
    <cellStyle name="Curren - Style1" xfId="405"/>
    <cellStyle name="好_UR_016_GTMC新销售系统整体高可用性需求_20120517A" xfId="406"/>
    <cellStyle name="AeE­ [0]_INQUIRY ¿μ¾÷AßAø " xfId="407"/>
    <cellStyle name="PrePop Units (1)" xfId="408"/>
    <cellStyle name="だ_pldt" xfId="409"/>
    <cellStyle name="price" xfId="410"/>
    <cellStyle name="PSHeading" xfId="411"/>
    <cellStyle name="型番 2" xfId="412"/>
    <cellStyle name="RowLevel_0" xfId="413"/>
    <cellStyle name="㼿㼿㼿㼿?" xfId="414"/>
    <cellStyle name="Text Indent C" xfId="415"/>
    <cellStyle name="Total" xfId="416"/>
    <cellStyle name="Total3 - Style3" xfId="417"/>
    <cellStyle name="常规 7" xfId="418"/>
    <cellStyle name="レイアウト" xfId="419"/>
    <cellStyle name="・'_x000c_・・・V_x0001_ｳ_x0018_ﾘ0_x0007__x0001__x0001_" xfId="420"/>
    <cellStyle name="小数点" xfId="421"/>
    <cellStyle name="_x001d_・_x000c_ﾏ・_x000d_ﾂ・_x0001__x0016__x0011_F5_x0007__x0001__x0001_ 2 2" xfId="422"/>
    <cellStyle name="常规 13 2" xfId="423"/>
    <cellStyle name="标题 3 2 2" xfId="424"/>
    <cellStyle name="Warning Text" xfId="425"/>
    <cellStyle name="汇总 2" xfId="426"/>
    <cellStyle name="标题 1 2 2" xfId="427"/>
    <cellStyle name="汇总" xfId="428" builtinId="25"/>
    <cellStyle name="ColLevel_0" xfId="429"/>
    <cellStyle name="Accent6" xfId="430"/>
    <cellStyle name="标题 2 2" xfId="431"/>
    <cellStyle name="标题 2 2 2" xfId="432"/>
    <cellStyle name="日付yyyy/mm/dd" xfId="433"/>
    <cellStyle name="标题 4 2" xfId="434"/>
    <cellStyle name="标题 4 3" xfId="435"/>
    <cellStyle name="Normal 4" xfId="436"/>
    <cellStyle name="Milliers_AR1194" xfId="437"/>
    <cellStyle name="_机房日程071226_TACT CDIST系统改善对应方案(暂定版)" xfId="438"/>
    <cellStyle name="标题" xfId="439" builtinId="15"/>
    <cellStyle name="强调文字颜色 1 2 2" xfId="440"/>
    <cellStyle name="输出 3" xfId="441"/>
    <cellStyle name="標準_■出張支援" xfId="442"/>
    <cellStyle name="40% - ??文字?色 4" xfId="443"/>
    <cellStyle name="差_Infra要件书(2)" xfId="444"/>
    <cellStyle name="差_UR_016_GTMC新销售系统整体高可用性需求_20120517A" xfId="445"/>
    <cellStyle name="差_UR_013_新销售系统服务器存储要件_20120517" xfId="446"/>
    <cellStyle name="差_新购24台服务器MAC地址与IP对应该表3" xfId="447"/>
    <cellStyle name="常规 10" xfId="448"/>
    <cellStyle name="常规 11" xfId="449"/>
    <cellStyle name="常规 21" xfId="450"/>
    <cellStyle name="常规 16" xfId="451"/>
    <cellStyle name="好_网络需求" xfId="452"/>
    <cellStyle name="标题 3 3" xfId="453"/>
    <cellStyle name="常规 14" xfId="454"/>
    <cellStyle name="样式 1_UR_013_新销售系统服务器存储要件_20120517" xfId="455"/>
    <cellStyle name="JT帳票 2" xfId="456"/>
    <cellStyle name="Percent [0]" xfId="457"/>
    <cellStyle name="未定義" xfId="458"/>
    <cellStyle name="JT帳票 2 2" xfId="459"/>
    <cellStyle name="常规 16 2" xfId="460"/>
    <cellStyle name="常规 17" xfId="461"/>
    <cellStyle name="常规 22" xfId="462"/>
    <cellStyle name="통화_1202" xfId="463"/>
    <cellStyle name="常规 17 2" xfId="464"/>
    <cellStyle name="_x001d_・_x000c_ﾏ・_x000d_ﾂ・_x0001__x0016__x0011_F5_x0007__x0001__x0001_ 2" xfId="465"/>
    <cellStyle name="標準1" xfId="466"/>
    <cellStyle name="常规 29" xfId="467"/>
    <cellStyle name="nCp[N" xfId="468"/>
    <cellStyle name="检查单元格" xfId="469" builtinId="23"/>
    <cellStyle name="常规 18" xfId="470"/>
    <cellStyle name="常规 23" xfId="471"/>
    <cellStyle name="oft Excel]_x000d__x000a_Comment=open=/f を指定すると、ユーザー定義関数を関数貼り付けの一覧に登録することができます。_x000d__x000a_Maximized 2 2" xfId="472"/>
    <cellStyle name="表旨巧・・ハイパーリンク" xfId="473"/>
    <cellStyle name="常规 19" xfId="474"/>
    <cellStyle name="常规 24" xfId="475"/>
    <cellStyle name="常规 2 10" xfId="476"/>
    <cellStyle name="计算 3" xfId="477"/>
    <cellStyle name="常规 2 2 3" xfId="478"/>
    <cellStyle name="Not Applicable" xfId="479"/>
    <cellStyle name="警告文本 2" xfId="480"/>
    <cellStyle name="常规 28 2" xfId="481"/>
    <cellStyle name="桁区切り_見積り依頼060707" xfId="482"/>
    <cellStyle name="PrePop Units (0)" xfId="483"/>
    <cellStyle name="section" xfId="484"/>
    <cellStyle name="Comma_#6 Temps &amp; Contractors" xfId="485"/>
    <cellStyle name="常规 2 2_FC交换机配置-作业手顺" xfId="486"/>
    <cellStyle name="Œ…‹æØ‚è_Erb tsm " xfId="487"/>
    <cellStyle name="_x001d_・_x000c_ﾏ・_x000d_ﾂ・_x0001__x0016__x0011_F5_x0007__x0001__x0001_ 2 2 2" xfId="488"/>
    <cellStyle name="常规 2 3 2" xfId="489"/>
    <cellStyle name="常规 2_FC交换机配置-作业手顺" xfId="490"/>
    <cellStyle name="常规 27" xfId="491"/>
    <cellStyle name="常规 3 2 2 2" xfId="492"/>
    <cellStyle name="常规 5_DN-template" xfId="493"/>
    <cellStyle name="常规 8" xfId="494"/>
    <cellStyle name="Currency1" xfId="495"/>
    <cellStyle name="好 2" xfId="496"/>
    <cellStyle name="Text Indent B" xfId="497"/>
    <cellStyle name="好_Infra要件书(2)" xfId="498"/>
    <cellStyle name="标题 2 3" xfId="499"/>
    <cellStyle name="好_QT_D23_単体テスト計画書" xfId="500"/>
    <cellStyle name="Check Cell" xfId="501"/>
    <cellStyle name="计算 2" xfId="502"/>
    <cellStyle name="見出し2" xfId="503"/>
    <cellStyle name="适中 3" xfId="504"/>
    <cellStyle name="Calc Units (0)" xfId="505"/>
    <cellStyle name="链接单元格 2 2" xfId="506"/>
    <cellStyle name="常规 8_FC交换机配置-作业手顺" xfId="507"/>
    <cellStyle name="强调文字颜色 4 2 2" xfId="508"/>
    <cellStyle name="똿뗦먛귟 [0.00]_PRODUCT DETAIL Q1" xfId="509"/>
    <cellStyle name="千位分隔 2 2" xfId="510"/>
    <cellStyle name="??文字?色 2 2" xfId="511"/>
    <cellStyle name="常规 2 2" xfId="512"/>
    <cellStyle name="60% - Accent2" xfId="513"/>
    <cellStyle name="计算" xfId="514" builtinId="22"/>
    <cellStyle name="AeE­_INQUIRY ¿μ¾÷AßAø " xfId="515"/>
    <cellStyle name="AU" xfId="516"/>
    <cellStyle name="检查单元格 2" xfId="517"/>
    <cellStyle name="链接单元格 2" xfId="518"/>
    <cellStyle name="Date_UR_013_新销售系统服务器存储要件_20120517" xfId="519"/>
    <cellStyle name="千位分隔 2 3" xfId="520"/>
    <cellStyle name="强调文字颜色 6 2 2" xfId="521"/>
    <cellStyle name="통화 [0]_1202" xfId="522"/>
    <cellStyle name="普通_laroux" xfId="523"/>
    <cellStyle name="20% - ??文字?色 6" xfId="524"/>
    <cellStyle name="差_虚拟机基本信息" xfId="525"/>
    <cellStyle name="强调文字颜色 2" xfId="526" builtinId="33"/>
    <cellStyle name="输入 2 2" xfId="527"/>
    <cellStyle name="标题 5" xfId="528"/>
    <cellStyle name="数値（桁区切り）" xfId="529"/>
    <cellStyle name="20% - 强调文字颜色 3" xfId="530" builtinId="38"/>
    <cellStyle name="oft Excel]_x000d__x000a_Comment=open=/f を指定すると、ユーザー定義関数を関数貼り付けの一覧に登録することができます。_x000d__x000a_Maximized 2" xfId="531"/>
    <cellStyle name="人月" xfId="532"/>
    <cellStyle name="なし" xfId="533"/>
    <cellStyle name="型番" xfId="534"/>
    <cellStyle name="製品通知価格" xfId="535"/>
    <cellStyle name="_GTMCサーバ設置明細20050510" xfId="536"/>
    <cellStyle name="警告文本" xfId="537" builtinId="11"/>
    <cellStyle name="注? 2" xfId="538"/>
    <cellStyle name="センター" xfId="539"/>
    <cellStyle name="콤마 [0]_1202" xfId="540"/>
    <cellStyle name="標準_新論理処理機能記述 2" xfId="541"/>
    <cellStyle name="常规 15 2" xfId="542"/>
    <cellStyle name="40% - 强调文字颜色 6" xfId="543" builtinId="51"/>
    <cellStyle name="千位分隔" xfId="544" builtinId="3"/>
    <cellStyle name="콤마_1202" xfId="545"/>
    <cellStyle name="检查单元格 3" xfId="546"/>
    <cellStyle name="表ヘッダー" xfId="547"/>
    <cellStyle name="强调文字颜色 5 2 2" xfId="548"/>
    <cellStyle name="常规 26" xfId="549"/>
    <cellStyle name="표준_(정보부문)월별인원계획" xfId="550"/>
    <cellStyle name="60% - 强调文字颜色 1" xfId="551" builtinId="32"/>
    <cellStyle name="百分比" xfId="552" builtinId="5"/>
    <cellStyle name="見出し5" xfId="553"/>
    <cellStyle name="本文" xfId="554"/>
    <cellStyle name="好" xfId="555" builtinId="26"/>
    <cellStyle name="适中" xfId="556" builtinId="28"/>
    <cellStyle name="标题 6" xfId="557"/>
    <cellStyle name="已访问的超链接" xfId="558" builtinId="9"/>
    <cellStyle name="_x001d_・_x000c_ﾏ・_x000d_ﾂ・_x0001__x0016__x0011_F5_x0007__x0001__x0001_ 3" xfId="559"/>
    <cellStyle name="数値" xfId="560"/>
    <cellStyle name="Standard_Kosten-Werk 68 Preislist" xfId="561"/>
    <cellStyle name="检查单元格 2 2" xfId="562"/>
    <cellStyle name="20% - 强调文字颜色 4" xfId="563" builtinId="42"/>
    <cellStyle name="一般_PLDT" xfId="564"/>
    <cellStyle name="製品通知文字列" xfId="565"/>
    <cellStyle name="JT帳票" xfId="566"/>
    <cellStyle name="見出し6" xfId="567"/>
    <cellStyle name="千位分隔[0]" xfId="568" builtinId="6"/>
    <cellStyle name="PSChar" xfId="569"/>
    <cellStyle name="見出し4" xfId="570"/>
    <cellStyle name="样式 1" xfId="571"/>
    <cellStyle name="60% - 强调文字颜色 6" xfId="572" builtinId="52"/>
    <cellStyle name="常规 8 2" xfId="573"/>
    <cellStyle name="40% - 强调文字颜色 4" xfId="574" builtinId="43"/>
    <cellStyle name="强调文字颜色 4" xfId="575" builtinId="41"/>
    <cellStyle name="見出し標準" xfId="576"/>
    <cellStyle name="强调文字颜色 6 2" xfId="577"/>
    <cellStyle name="_機器構成(21)_050718中国語版(CIT部提示)_LP比較価格0808(version5)" xfId="578"/>
    <cellStyle name="60% - 强调文字颜色 1 3" xfId="579"/>
    <cellStyle name="JT帳票 4" xfId="580"/>
    <cellStyle name="20% - 强调文字颜色 2" xfId="581" builtinId="34"/>
    <cellStyle name="差_QT_D23_単体テスト計画書" xfId="582"/>
    <cellStyle name="年月日" xfId="583"/>
    <cellStyle name="_x001d_・_x000c_ﾏ・_x000d_ﾂ・_x0001__x0016__x0011_F5_x0007__x0001__x0001_" xfId="584"/>
    <cellStyle name="20% - 强调文字颜色 6" xfId="585" builtinId="50"/>
    <cellStyle name="千位[0]_laroux" xfId="586"/>
    <cellStyle name="60% - 强调文字颜色 3" xfId="587" builtinId="40"/>
    <cellStyle name="输入" xfId="588" builtinId="20"/>
    <cellStyle name="常规 8 2 2" xfId="589"/>
    <cellStyle name="强调文字颜色 3" xfId="590" builtinId="37"/>
    <cellStyle name="_x001d_・_x000c_ﾏ・_x000d_ﾂ・_x0001__x0016__x0011_F5_x0007__x0001__x0001_ 3 2" xfId="591"/>
    <cellStyle name="Link Currency (2)" xfId="592"/>
    <cellStyle name="40% - 强调文字颜色 3" xfId="593" builtinId="39"/>
    <cellStyle name="强调文字颜色 5 2" xfId="594"/>
    <cellStyle name="标题 2" xfId="595" builtinId="17"/>
    <cellStyle name="强调文字颜色 6 3" xfId="596"/>
    <cellStyle name="PrePop Currency (2)" xfId="597"/>
    <cellStyle name="60% - 强调文字颜色 2" xfId="598" builtinId="36"/>
    <cellStyle name="解释性文本 2" xfId="599"/>
    <cellStyle name="Title" xfId="600"/>
    <cellStyle name="60% - 强调文字颜色 5" xfId="601" builtinId="48"/>
    <cellStyle name="40% - 强调文字颜色 2" xfId="602" builtinId="35"/>
    <cellStyle name="subhead" xfId="603"/>
    <cellStyle name="标题 1" xfId="604" builtinId="16"/>
    <cellStyle name="人月 2 2" xfId="605"/>
    <cellStyle name="标题 4 2 2" xfId="606"/>
    <cellStyle name="Link Units (0)" xfId="607"/>
    <cellStyle name="千位_laroux" xfId="608"/>
    <cellStyle name="60% - 强调文字颜色 4" xfId="609" builtinId="44"/>
    <cellStyle name="40% - 强调文字颜色 1" xfId="610" builtinId="31"/>
    <cellStyle name="_TACT移行計画_040526（案1）" xfId="611"/>
    <cellStyle name="标题 3" xfId="612" builtinId="18"/>
    <cellStyle name="_06年想定_ＧＴＭＣ販売系_20050714_修正（最新）" xfId="613"/>
    <cellStyle name="输出" xfId="614" builtinId="21"/>
    <cellStyle name="20% - 强调文字颜色 5" xfId="615" builtinId="46"/>
    <cellStyle name="見出し3" xfId="616"/>
    <cellStyle name="JT帳票 3" xfId="617"/>
    <cellStyle name="20% - 强调文字颜色 1" xfId="618" builtinId="30"/>
    <cellStyle name="??_Book2" xfId="619"/>
    <cellStyle name="JSC" xfId="620"/>
    <cellStyle name="40% - ??文字?色 2" xfId="621"/>
    <cellStyle name="差" xfId="622" builtinId="27"/>
    <cellStyle name="日付" xfId="623"/>
    <cellStyle name="解释性文本" xfId="624" builtinId="53"/>
    <cellStyle name="믅됞 [0.00]_PRODUCT DETAIL Q1" xfId="625"/>
    <cellStyle name="标题 4" xfId="626" builtinId="19"/>
    <cellStyle name="Prices" xfId="627"/>
    <cellStyle name="40% - 强调文字颜色 5" xfId="628" builtinId="47"/>
    <cellStyle name="强调文字颜色 5" xfId="629" builtinId="45"/>
    <cellStyle name="桁区切り [0.00]_NECSL-GTMC-Quo(TACT)-050818-Part2" xfId="630"/>
    <cellStyle name="믅됞_PRODUCT DETAIL Q1" xfId="631"/>
    <cellStyle name="Date Short" xfId="632"/>
    <cellStyle name="货币[0]" xfId="633" builtinId="7"/>
    <cellStyle name="製品通知日付" xfId="634"/>
    <cellStyle name="强调文字颜色 2 2 2" xfId="635"/>
    <cellStyle name="差_Sheet1" xfId="636"/>
    <cellStyle name="适中 2 2" xfId="637"/>
    <cellStyle name="注释" xfId="638" builtinId="10"/>
    <cellStyle name="强调文字颜色 6" xfId="639" builtinId="49"/>
    <cellStyle name="超链接" xfId="640" builtinId="8"/>
    <cellStyle name="标题 1 2" xfId="641"/>
    <cellStyle name="人月 2" xfId="642"/>
  </cellStyles>
  <dxfs count="1">
    <dxf>
      <font>
        <color rgb="FF9C0006"/>
      </font>
      <fill>
        <patternFill patternType="solid">
          <bgColor rgb="FFFFC7CE"/>
        </patternFill>
      </fill>
    </dxf>
  </dxfs>
  <tableStyles count="0" defaultTableStyle="TableStyleMedium2" defaultPivotStyle="PivotStyleMedium9"/>
  <colors>
    <mruColors>
      <color rgb="004F81B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customXml" Target="../customXml/item5.xml"/><Relationship Id="rId98" Type="http://schemas.openxmlformats.org/officeDocument/2006/relationships/sharedStrings" Target="sharedStrings.xml"/><Relationship Id="rId97" Type="http://schemas.openxmlformats.org/officeDocument/2006/relationships/styles" Target="styles.xml"/><Relationship Id="rId96" Type="http://schemas.openxmlformats.org/officeDocument/2006/relationships/theme" Target="theme/theme1.xml"/><Relationship Id="rId95" Type="http://schemas.openxmlformats.org/officeDocument/2006/relationships/externalLink" Target="externalLinks/externalLink70.xml"/><Relationship Id="rId94" Type="http://schemas.openxmlformats.org/officeDocument/2006/relationships/externalLink" Target="externalLinks/externalLink69.xml"/><Relationship Id="rId93" Type="http://schemas.openxmlformats.org/officeDocument/2006/relationships/externalLink" Target="externalLinks/externalLink68.xml"/><Relationship Id="rId92" Type="http://schemas.openxmlformats.org/officeDocument/2006/relationships/externalLink" Target="externalLinks/externalLink67.xml"/><Relationship Id="rId91" Type="http://schemas.openxmlformats.org/officeDocument/2006/relationships/externalLink" Target="externalLinks/externalLink66.xml"/><Relationship Id="rId90" Type="http://schemas.openxmlformats.org/officeDocument/2006/relationships/externalLink" Target="externalLinks/externalLink65.xml"/><Relationship Id="rId9" Type="http://schemas.openxmlformats.org/officeDocument/2006/relationships/worksheet" Target="worksheets/sheet9.xml"/><Relationship Id="rId89" Type="http://schemas.openxmlformats.org/officeDocument/2006/relationships/externalLink" Target="externalLinks/externalLink64.xml"/><Relationship Id="rId88" Type="http://schemas.openxmlformats.org/officeDocument/2006/relationships/externalLink" Target="externalLinks/externalLink63.xml"/><Relationship Id="rId87" Type="http://schemas.openxmlformats.org/officeDocument/2006/relationships/externalLink" Target="externalLinks/externalLink62.xml"/><Relationship Id="rId86" Type="http://schemas.openxmlformats.org/officeDocument/2006/relationships/externalLink" Target="externalLinks/externalLink61.xml"/><Relationship Id="rId85" Type="http://schemas.openxmlformats.org/officeDocument/2006/relationships/externalLink" Target="externalLinks/externalLink60.xml"/><Relationship Id="rId84" Type="http://schemas.openxmlformats.org/officeDocument/2006/relationships/externalLink" Target="externalLinks/externalLink59.xml"/><Relationship Id="rId83" Type="http://schemas.openxmlformats.org/officeDocument/2006/relationships/externalLink" Target="externalLinks/externalLink58.xml"/><Relationship Id="rId82" Type="http://schemas.openxmlformats.org/officeDocument/2006/relationships/externalLink" Target="externalLinks/externalLink57.xml"/><Relationship Id="rId81" Type="http://schemas.openxmlformats.org/officeDocument/2006/relationships/externalLink" Target="externalLinks/externalLink56.xml"/><Relationship Id="rId80" Type="http://schemas.openxmlformats.org/officeDocument/2006/relationships/externalLink" Target="externalLinks/externalLink55.xml"/><Relationship Id="rId8" Type="http://schemas.openxmlformats.org/officeDocument/2006/relationships/worksheet" Target="worksheets/sheet8.xml"/><Relationship Id="rId79" Type="http://schemas.openxmlformats.org/officeDocument/2006/relationships/externalLink" Target="externalLinks/externalLink54.xml"/><Relationship Id="rId78" Type="http://schemas.openxmlformats.org/officeDocument/2006/relationships/externalLink" Target="externalLinks/externalLink53.xml"/><Relationship Id="rId77" Type="http://schemas.openxmlformats.org/officeDocument/2006/relationships/externalLink" Target="externalLinks/externalLink52.xml"/><Relationship Id="rId76" Type="http://schemas.openxmlformats.org/officeDocument/2006/relationships/externalLink" Target="externalLinks/externalLink51.xml"/><Relationship Id="rId75" Type="http://schemas.openxmlformats.org/officeDocument/2006/relationships/externalLink" Target="externalLinks/externalLink50.xml"/><Relationship Id="rId74" Type="http://schemas.openxmlformats.org/officeDocument/2006/relationships/externalLink" Target="externalLinks/externalLink49.xml"/><Relationship Id="rId73" Type="http://schemas.openxmlformats.org/officeDocument/2006/relationships/externalLink" Target="externalLinks/externalLink48.xml"/><Relationship Id="rId72" Type="http://schemas.openxmlformats.org/officeDocument/2006/relationships/externalLink" Target="externalLinks/externalLink47.xml"/><Relationship Id="rId71" Type="http://schemas.openxmlformats.org/officeDocument/2006/relationships/externalLink" Target="externalLinks/externalLink46.xml"/><Relationship Id="rId70" Type="http://schemas.openxmlformats.org/officeDocument/2006/relationships/externalLink" Target="externalLinks/externalLink45.xml"/><Relationship Id="rId7" Type="http://schemas.openxmlformats.org/officeDocument/2006/relationships/worksheet" Target="worksheets/sheet7.xml"/><Relationship Id="rId69" Type="http://schemas.openxmlformats.org/officeDocument/2006/relationships/externalLink" Target="externalLinks/externalLink44.xml"/><Relationship Id="rId68" Type="http://schemas.openxmlformats.org/officeDocument/2006/relationships/externalLink" Target="externalLinks/externalLink43.xml"/><Relationship Id="rId67" Type="http://schemas.openxmlformats.org/officeDocument/2006/relationships/externalLink" Target="externalLinks/externalLink42.xml"/><Relationship Id="rId66" Type="http://schemas.openxmlformats.org/officeDocument/2006/relationships/externalLink" Target="externalLinks/externalLink41.xml"/><Relationship Id="rId65" Type="http://schemas.openxmlformats.org/officeDocument/2006/relationships/externalLink" Target="externalLinks/externalLink40.xml"/><Relationship Id="rId64" Type="http://schemas.openxmlformats.org/officeDocument/2006/relationships/externalLink" Target="externalLinks/externalLink39.xml"/><Relationship Id="rId63" Type="http://schemas.openxmlformats.org/officeDocument/2006/relationships/externalLink" Target="externalLinks/externalLink38.xml"/><Relationship Id="rId62" Type="http://schemas.openxmlformats.org/officeDocument/2006/relationships/externalLink" Target="externalLinks/externalLink37.xml"/><Relationship Id="rId61" Type="http://schemas.openxmlformats.org/officeDocument/2006/relationships/externalLink" Target="externalLinks/externalLink36.xml"/><Relationship Id="rId60" Type="http://schemas.openxmlformats.org/officeDocument/2006/relationships/externalLink" Target="externalLinks/externalLink35.xml"/><Relationship Id="rId6" Type="http://schemas.openxmlformats.org/officeDocument/2006/relationships/worksheet" Target="worksheets/sheet6.xml"/><Relationship Id="rId59" Type="http://schemas.openxmlformats.org/officeDocument/2006/relationships/externalLink" Target="externalLinks/externalLink34.xml"/><Relationship Id="rId58" Type="http://schemas.openxmlformats.org/officeDocument/2006/relationships/externalLink" Target="externalLinks/externalLink33.xml"/><Relationship Id="rId57" Type="http://schemas.openxmlformats.org/officeDocument/2006/relationships/externalLink" Target="externalLinks/externalLink32.xml"/><Relationship Id="rId56" Type="http://schemas.openxmlformats.org/officeDocument/2006/relationships/externalLink" Target="externalLinks/externalLink31.xml"/><Relationship Id="rId55" Type="http://schemas.openxmlformats.org/officeDocument/2006/relationships/externalLink" Target="externalLinks/externalLink30.xml"/><Relationship Id="rId54" Type="http://schemas.openxmlformats.org/officeDocument/2006/relationships/externalLink" Target="externalLinks/externalLink29.xml"/><Relationship Id="rId53" Type="http://schemas.openxmlformats.org/officeDocument/2006/relationships/externalLink" Target="externalLinks/externalLink28.xml"/><Relationship Id="rId52" Type="http://schemas.openxmlformats.org/officeDocument/2006/relationships/externalLink" Target="externalLinks/externalLink27.xml"/><Relationship Id="rId51" Type="http://schemas.openxmlformats.org/officeDocument/2006/relationships/externalLink" Target="externalLinks/externalLink26.xml"/><Relationship Id="rId50" Type="http://schemas.openxmlformats.org/officeDocument/2006/relationships/externalLink" Target="externalLinks/externalLink25.xml"/><Relationship Id="rId5" Type="http://schemas.openxmlformats.org/officeDocument/2006/relationships/worksheet" Target="worksheets/sheet5.xml"/><Relationship Id="rId49" Type="http://schemas.openxmlformats.org/officeDocument/2006/relationships/externalLink" Target="externalLinks/externalLink24.xml"/><Relationship Id="rId48" Type="http://schemas.openxmlformats.org/officeDocument/2006/relationships/externalLink" Target="externalLinks/externalLink23.xml"/><Relationship Id="rId47" Type="http://schemas.openxmlformats.org/officeDocument/2006/relationships/externalLink" Target="externalLinks/externalLink22.xml"/><Relationship Id="rId46" Type="http://schemas.openxmlformats.org/officeDocument/2006/relationships/externalLink" Target="externalLinks/externalLink21.xml"/><Relationship Id="rId45" Type="http://schemas.openxmlformats.org/officeDocument/2006/relationships/externalLink" Target="externalLinks/externalLink20.xml"/><Relationship Id="rId44" Type="http://schemas.openxmlformats.org/officeDocument/2006/relationships/externalLink" Target="externalLinks/externalLink19.xml"/><Relationship Id="rId43" Type="http://schemas.openxmlformats.org/officeDocument/2006/relationships/externalLink" Target="externalLinks/externalLink18.xml"/><Relationship Id="rId42" Type="http://schemas.openxmlformats.org/officeDocument/2006/relationships/externalLink" Target="externalLinks/externalLink17.xml"/><Relationship Id="rId41" Type="http://schemas.openxmlformats.org/officeDocument/2006/relationships/externalLink" Target="externalLinks/externalLink16.xml"/><Relationship Id="rId40" Type="http://schemas.openxmlformats.org/officeDocument/2006/relationships/externalLink" Target="externalLinks/externalLink15.xml"/><Relationship Id="rId4" Type="http://schemas.openxmlformats.org/officeDocument/2006/relationships/worksheet" Target="worksheets/sheet4.xml"/><Relationship Id="rId39" Type="http://schemas.openxmlformats.org/officeDocument/2006/relationships/externalLink" Target="externalLinks/externalLink14.xml"/><Relationship Id="rId38" Type="http://schemas.openxmlformats.org/officeDocument/2006/relationships/externalLink" Target="externalLinks/externalLink13.xml"/><Relationship Id="rId37" Type="http://schemas.openxmlformats.org/officeDocument/2006/relationships/externalLink" Target="externalLinks/externalLink12.xml"/><Relationship Id="rId36" Type="http://schemas.openxmlformats.org/officeDocument/2006/relationships/externalLink" Target="externalLinks/externalLink11.xml"/><Relationship Id="rId35" Type="http://schemas.openxmlformats.org/officeDocument/2006/relationships/externalLink" Target="externalLinks/externalLink10.xml"/><Relationship Id="rId34" Type="http://schemas.openxmlformats.org/officeDocument/2006/relationships/externalLink" Target="externalLinks/externalLink9.xml"/><Relationship Id="rId33" Type="http://schemas.openxmlformats.org/officeDocument/2006/relationships/externalLink" Target="externalLinks/externalLink8.xml"/><Relationship Id="rId32" Type="http://schemas.openxmlformats.org/officeDocument/2006/relationships/externalLink" Target="externalLinks/externalLink7.xml"/><Relationship Id="rId31" Type="http://schemas.openxmlformats.org/officeDocument/2006/relationships/externalLink" Target="externalLinks/externalLink6.xml"/><Relationship Id="rId30" Type="http://schemas.openxmlformats.org/officeDocument/2006/relationships/externalLink" Target="externalLinks/externalLink5.xml"/><Relationship Id="rId3" Type="http://schemas.openxmlformats.org/officeDocument/2006/relationships/worksheet" Target="worksheets/sheet3.xml"/><Relationship Id="rId29" Type="http://schemas.openxmlformats.org/officeDocument/2006/relationships/externalLink" Target="externalLinks/externalLink4.xml"/><Relationship Id="rId28" Type="http://schemas.openxmlformats.org/officeDocument/2006/relationships/externalLink" Target="externalLinks/externalLink3.xml"/><Relationship Id="rId27" Type="http://schemas.openxmlformats.org/officeDocument/2006/relationships/externalLink" Target="externalLinks/externalLink2.xml"/><Relationship Id="rId26" Type="http://schemas.openxmlformats.org/officeDocument/2006/relationships/externalLink" Target="externalLinks/externalLink1.xml"/><Relationship Id="rId25" Type="http://schemas.openxmlformats.org/officeDocument/2006/relationships/customXml" Target="../customXml/item4.xml"/><Relationship Id="rId24" Type="http://schemas.openxmlformats.org/officeDocument/2006/relationships/customXml" Target="../customXml/item3.xml"/><Relationship Id="rId23" Type="http://schemas.openxmlformats.org/officeDocument/2006/relationships/customXml" Target="../customXml/item2.xml"/><Relationship Id="rId22" Type="http://schemas.openxmlformats.org/officeDocument/2006/relationships/customXml" Target="../customXml/item1.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CheckBox" noThreeD="1" val="0"/>
</file>

<file path=xl/ctrlProps/ctrlProp2.xml><?xml version="1.0" encoding="utf-8"?>
<formControlPr xmlns="http://schemas.microsoft.com/office/spreadsheetml/2009/9/main" objectType="CheckBox" noThreeD="1" val="0"/>
</file>

<file path=xl/ctrlProps/ctrlProp3.xml><?xml version="1.0" encoding="utf-8"?>
<formControlPr xmlns="http://schemas.microsoft.com/office/spreadsheetml/2009/9/main" objectType="CheckBox" noThreeD="1" val="0"/>
</file>

<file path=xl/ctrlProps/ctrlProp4.xml><?xml version="1.0" encoding="utf-8"?>
<formControlPr xmlns="http://schemas.microsoft.com/office/spreadsheetml/2009/9/main" objectType="CheckBox" noThreeD="1" val="0"/>
</file>

<file path=xl/ctrlProps/ctrlProp5.xml><?xml version="1.0" encoding="utf-8"?>
<formControlPr xmlns="http://schemas.microsoft.com/office/spreadsheetml/2009/9/main" objectType="CheckBox" noThreeD="1" val="0"/>
</file>

<file path=xl/ctrlProps/ctrlProp6.xml><?xml version="1.0" encoding="utf-8"?>
<formControlPr xmlns="http://schemas.microsoft.com/office/spreadsheetml/2009/9/main" objectType="CheckBox" noThreeD="1" val="0"/>
</file>

<file path=xl/ctrlProps/ctrlProp7.xml><?xml version="1.0" encoding="utf-8"?>
<formControlPr xmlns="http://schemas.microsoft.com/office/spreadsheetml/2009/9/main" objectType="CheckBox" noThreeD="1" val="0"/>
</file>

<file path=xl/ctrlProps/ctrlProp8.xml><?xml version="1.0" encoding="utf-8"?>
<formControlPr xmlns="http://schemas.microsoft.com/office/spreadsheetml/2009/9/main" objectType="CheckBox" noThreeD="1" val="0"/>
</file>

<file path=xl/ctrlProps/ctrlProp9.xml><?xml version="1.0" encoding="utf-8"?>
<formControlPr xmlns="http://schemas.microsoft.com/office/spreadsheetml/2009/9/main" objectType="CheckBox" noThreeD="1" val="0"/>
</file>

<file path=xl/ctrlProps/ctrlProp10.xml><?xml version="1.0" encoding="utf-8"?>
<formControlPr xmlns="http://schemas.microsoft.com/office/spreadsheetml/2009/9/main" objectType="CheckBox" noThreeD="1" val="0"/>
</file>

<file path=xl/ctrlProps/ctrlProp11.xml><?xml version="1.0" encoding="utf-8"?>
<formControlPr xmlns="http://schemas.microsoft.com/office/spreadsheetml/2009/9/main" objectType="CheckBox" noThreeD="1" val="0"/>
</file>

<file path=xl/ctrlProps/ctrlProp12.xml><?xml version="1.0" encoding="utf-8"?>
<formControlPr xmlns="http://schemas.microsoft.com/office/spreadsheetml/2009/9/main" objectType="CheckBox" noThreeD="1" val="0"/>
</file>

<file path=xl/ctrlProps/ctrlProp13.xml><?xml version="1.0" encoding="utf-8"?>
<formControlPr xmlns="http://schemas.microsoft.com/office/spreadsheetml/2009/9/main" objectType="CheckBox" noThreeD="1" val="0"/>
</file>

<file path=xl/ctrlProps/ctrlProp14.xml><?xml version="1.0" encoding="utf-8"?>
<formControlPr xmlns="http://schemas.microsoft.com/office/spreadsheetml/2009/9/main" objectType="CheckBox" noThreeD="1" val="0"/>
</file>

<file path=xl/ctrlProps/ctrlProp15.xml><?xml version="1.0" encoding="utf-8"?>
<formControlPr xmlns="http://schemas.microsoft.com/office/spreadsheetml/2009/9/main" objectType="CheckBox" noThreeD="1" val="0"/>
</file>

<file path=xl/ctrlProps/ctrlProp16.xml><?xml version="1.0" encoding="utf-8"?>
<formControlPr xmlns="http://schemas.microsoft.com/office/spreadsheetml/2009/9/main" objectType="CheckBox" noThreeD="1" val="0"/>
</file>

<file path=xl/ctrlProps/ctrlProp17.xml><?xml version="1.0" encoding="utf-8"?>
<formControlPr xmlns="http://schemas.microsoft.com/office/spreadsheetml/2009/9/main" objectType="CheckBox" noThreeD="1" val="0"/>
</file>

<file path=xl/ctrlProps/ctrlProp18.xml><?xml version="1.0" encoding="utf-8"?>
<formControlPr xmlns="http://schemas.microsoft.com/office/spreadsheetml/2009/9/main" objectType="CheckBox" noThreeD="1" val="0"/>
</file>

<file path=xl/ctrlProps/ctrlProp19.xml><?xml version="1.0" encoding="utf-8"?>
<formControlPr xmlns="http://schemas.microsoft.com/office/spreadsheetml/2009/9/main" objectType="CheckBox" noThreeD="1" val="0"/>
</file>

<file path=xl/ctrlProps/ctrlProp20.xml><?xml version="1.0" encoding="utf-8"?>
<formControlPr xmlns="http://schemas.microsoft.com/office/spreadsheetml/2009/9/main" objectType="CheckBox" noThreeD="1" val="0"/>
</file>

<file path=xl/ctrlProps/ctrlProp21.xml><?xml version="1.0" encoding="utf-8"?>
<formControlPr xmlns="http://schemas.microsoft.com/office/spreadsheetml/2009/9/main" objectType="CheckBox" noThreeD="1" val="0"/>
</file>

<file path=xl/ctrlProps/ctrlProp22.xml><?xml version="1.0" encoding="utf-8"?>
<formControlPr xmlns="http://schemas.microsoft.com/office/spreadsheetml/2009/9/main" objectType="CheckBox" noThreeD="1" val="0"/>
</file>

<file path=xl/ctrlProps/ctrlProp23.xml><?xml version="1.0" encoding="utf-8"?>
<formControlPr xmlns="http://schemas.microsoft.com/office/spreadsheetml/2009/9/main" objectType="CheckBox" noThreeD="1" val="0"/>
</file>

<file path=xl/ctrlProps/ctrlProp24.xml><?xml version="1.0" encoding="utf-8"?>
<formControlPr xmlns="http://schemas.microsoft.com/office/spreadsheetml/2009/9/main" objectType="CheckBox" noThreeD="1" val="0"/>
</file>

<file path=xl/ctrlProps/ctrlProp25.xml><?xml version="1.0" encoding="utf-8"?>
<formControlPr xmlns="http://schemas.microsoft.com/office/spreadsheetml/2009/9/main" objectType="CheckBox" noThreeD="1" val="0"/>
</file>

<file path=xl/ctrlProps/ctrlProp26.xml><?xml version="1.0" encoding="utf-8"?>
<formControlPr xmlns="http://schemas.microsoft.com/office/spreadsheetml/2009/9/main" objectType="CheckBox" noThreeD="1" val="0"/>
</file>

<file path=xl/ctrlProps/ctrlProp27.xml><?xml version="1.0" encoding="utf-8"?>
<formControlPr xmlns="http://schemas.microsoft.com/office/spreadsheetml/2009/9/main" objectType="CheckBox" noThreeD="1" val="0"/>
</file>

<file path=xl/ctrlProps/ctrlProp28.xml><?xml version="1.0" encoding="utf-8"?>
<formControlPr xmlns="http://schemas.microsoft.com/office/spreadsheetml/2009/9/main" objectType="CheckBox" noThreeD="1" val="0"/>
</file>

<file path=xl/ctrlProps/ctrlProp29.xml><?xml version="1.0" encoding="utf-8"?>
<formControlPr xmlns="http://schemas.microsoft.com/office/spreadsheetml/2009/9/main" objectType="CheckBox" noThreeD="1" val="0"/>
</file>

<file path=xl/ctrlProps/ctrlProp30.xml><?xml version="1.0" encoding="utf-8"?>
<formControlPr xmlns="http://schemas.microsoft.com/office/spreadsheetml/2009/9/main" objectType="CheckBox" noThreeD="1" val="0"/>
</file>

<file path=xl/ctrlProps/ctrlProp31.xml><?xml version="1.0" encoding="utf-8"?>
<formControlPr xmlns="http://schemas.microsoft.com/office/spreadsheetml/2009/9/main" objectType="CheckBox" noThreeD="1" val="0"/>
</file>

<file path=xl/ctrlProps/ctrlProp32.xml><?xml version="1.0" encoding="utf-8"?>
<formControlPr xmlns="http://schemas.microsoft.com/office/spreadsheetml/2009/9/main" objectType="CheckBox" noThreeD="1" val="0"/>
</file>

<file path=xl/ctrlProps/ctrlProp33.xml><?xml version="1.0" encoding="utf-8"?>
<formControlPr xmlns="http://schemas.microsoft.com/office/spreadsheetml/2009/9/main" objectType="CheckBox" noThreeD="1"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9" Type="http://schemas.openxmlformats.org/officeDocument/2006/relationships/image" Target="../media/image10.png"/><Relationship Id="rId8" Type="http://schemas.openxmlformats.org/officeDocument/2006/relationships/image" Target="../media/image9.png"/><Relationship Id="rId7" Type="http://schemas.openxmlformats.org/officeDocument/2006/relationships/image" Target="../media/image8.png"/><Relationship Id="rId6" Type="http://schemas.openxmlformats.org/officeDocument/2006/relationships/image" Target="../media/image7.png"/><Relationship Id="rId5" Type="http://schemas.openxmlformats.org/officeDocument/2006/relationships/image" Target="../media/image6.png"/><Relationship Id="rId43" Type="http://schemas.openxmlformats.org/officeDocument/2006/relationships/image" Target="../media/image41.png"/><Relationship Id="rId42" Type="http://schemas.openxmlformats.org/officeDocument/2006/relationships/image" Target="../media/image40.png"/><Relationship Id="rId41" Type="http://schemas.openxmlformats.org/officeDocument/2006/relationships/image" Target="../media/image39.png"/><Relationship Id="rId40" Type="http://schemas.openxmlformats.org/officeDocument/2006/relationships/image" Target="../media/image38.emf"/><Relationship Id="rId4" Type="http://schemas.openxmlformats.org/officeDocument/2006/relationships/image" Target="../media/image5.png"/><Relationship Id="rId39" Type="http://schemas.openxmlformats.org/officeDocument/2006/relationships/image" Target="../media/image37.png"/><Relationship Id="rId38" Type="http://schemas.openxmlformats.org/officeDocument/2006/relationships/image" Target="../media/image36.png"/><Relationship Id="rId37" Type="http://schemas.openxmlformats.org/officeDocument/2006/relationships/image" Target="../media/image35.png"/><Relationship Id="rId36" Type="http://schemas.openxmlformats.org/officeDocument/2006/relationships/image" Target="../media/image34.png"/><Relationship Id="rId35" Type="http://schemas.openxmlformats.org/officeDocument/2006/relationships/image" Target="../media/image33.png"/><Relationship Id="rId34" Type="http://schemas.openxmlformats.org/officeDocument/2006/relationships/image" Target="../media/image32.png"/><Relationship Id="rId33" Type="http://schemas.openxmlformats.org/officeDocument/2006/relationships/image" Target="../media/image31.png"/><Relationship Id="rId32" Type="http://schemas.openxmlformats.org/officeDocument/2006/relationships/image" Target="../media/image30.png"/><Relationship Id="rId31" Type="http://schemas.openxmlformats.org/officeDocument/2006/relationships/image" Target="../media/image29.png"/><Relationship Id="rId30" Type="http://schemas.openxmlformats.org/officeDocument/2006/relationships/image" Target="../media/image28.png"/><Relationship Id="rId3" Type="http://schemas.openxmlformats.org/officeDocument/2006/relationships/image" Target="../media/image4.png"/><Relationship Id="rId29" Type="http://schemas.openxmlformats.org/officeDocument/2006/relationships/image" Target="../media/image27.png"/><Relationship Id="rId28" Type="http://schemas.openxmlformats.org/officeDocument/2006/relationships/image" Target="../media/image26.png"/><Relationship Id="rId27" Type="http://schemas.openxmlformats.org/officeDocument/2006/relationships/image" Target="../media/image25.png"/><Relationship Id="rId26" Type="http://schemas.openxmlformats.org/officeDocument/2006/relationships/image" Target="../media/image24.png"/><Relationship Id="rId25" Type="http://schemas.openxmlformats.org/officeDocument/2006/relationships/image" Target="../media/image3.tiff"/><Relationship Id="rId24" Type="http://schemas.openxmlformats.org/officeDocument/2006/relationships/image" Target="../media/image23.png"/><Relationship Id="rId23" Type="http://schemas.openxmlformats.org/officeDocument/2006/relationships/image" Target="../media/image22.png"/><Relationship Id="rId22" Type="http://schemas.openxmlformats.org/officeDocument/2006/relationships/image" Target="../media/image21.png"/><Relationship Id="rId21" Type="http://schemas.openxmlformats.org/officeDocument/2006/relationships/image" Target="../media/image20.png"/><Relationship Id="rId20" Type="http://schemas.openxmlformats.org/officeDocument/2006/relationships/image" Target="../media/image19.png"/><Relationship Id="rId2" Type="http://schemas.openxmlformats.org/officeDocument/2006/relationships/image" Target="../media/image3.png"/><Relationship Id="rId19" Type="http://schemas.openxmlformats.org/officeDocument/2006/relationships/image" Target="../media/image18.png"/><Relationship Id="rId18" Type="http://schemas.openxmlformats.org/officeDocument/2006/relationships/image" Target="../media/image17.png"/><Relationship Id="rId17" Type="http://schemas.openxmlformats.org/officeDocument/2006/relationships/image" Target="../media/image16.png"/><Relationship Id="rId16" Type="http://schemas.openxmlformats.org/officeDocument/2006/relationships/image" Target="../media/image15.png"/><Relationship Id="rId15" Type="http://schemas.openxmlformats.org/officeDocument/2006/relationships/image" Target="../media/image14.png"/><Relationship Id="rId14" Type="http://schemas.openxmlformats.org/officeDocument/2006/relationships/image" Target="../media/image13.png"/><Relationship Id="rId13" Type="http://schemas.openxmlformats.org/officeDocument/2006/relationships/image" Target="../media/image12.png"/><Relationship Id="rId12" Type="http://schemas.openxmlformats.org/officeDocument/2006/relationships/image" Target="../media/image2.tiff"/><Relationship Id="rId11" Type="http://schemas.openxmlformats.org/officeDocument/2006/relationships/image" Target="../media/image1.tiff"/><Relationship Id="rId10" Type="http://schemas.openxmlformats.org/officeDocument/2006/relationships/image" Target="../media/image1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9" Type="http://schemas.openxmlformats.org/officeDocument/2006/relationships/image" Target="../media/image10.png"/><Relationship Id="rId8" Type="http://schemas.openxmlformats.org/officeDocument/2006/relationships/image" Target="../media/image9.png"/><Relationship Id="rId7" Type="http://schemas.openxmlformats.org/officeDocument/2006/relationships/image" Target="../media/image8.png"/><Relationship Id="rId6" Type="http://schemas.openxmlformats.org/officeDocument/2006/relationships/image" Target="../media/image7.png"/><Relationship Id="rId5" Type="http://schemas.openxmlformats.org/officeDocument/2006/relationships/image" Target="../media/image6.png"/><Relationship Id="rId42" Type="http://schemas.openxmlformats.org/officeDocument/2006/relationships/image" Target="../media/image40.png"/><Relationship Id="rId41" Type="http://schemas.openxmlformats.org/officeDocument/2006/relationships/image" Target="../media/image39.png"/><Relationship Id="rId40" Type="http://schemas.openxmlformats.org/officeDocument/2006/relationships/image" Target="../media/image38.emf"/><Relationship Id="rId4" Type="http://schemas.openxmlformats.org/officeDocument/2006/relationships/image" Target="../media/image5.png"/><Relationship Id="rId39" Type="http://schemas.openxmlformats.org/officeDocument/2006/relationships/image" Target="../media/image37.png"/><Relationship Id="rId38" Type="http://schemas.openxmlformats.org/officeDocument/2006/relationships/image" Target="../media/image36.png"/><Relationship Id="rId37" Type="http://schemas.openxmlformats.org/officeDocument/2006/relationships/image" Target="../media/image35.png"/><Relationship Id="rId36" Type="http://schemas.openxmlformats.org/officeDocument/2006/relationships/image" Target="../media/image34.png"/><Relationship Id="rId35" Type="http://schemas.openxmlformats.org/officeDocument/2006/relationships/image" Target="../media/image33.png"/><Relationship Id="rId34" Type="http://schemas.openxmlformats.org/officeDocument/2006/relationships/image" Target="../media/image32.png"/><Relationship Id="rId33" Type="http://schemas.openxmlformats.org/officeDocument/2006/relationships/image" Target="../media/image31.png"/><Relationship Id="rId32" Type="http://schemas.openxmlformats.org/officeDocument/2006/relationships/image" Target="../media/image30.png"/><Relationship Id="rId31" Type="http://schemas.openxmlformats.org/officeDocument/2006/relationships/image" Target="../media/image29.png"/><Relationship Id="rId30" Type="http://schemas.openxmlformats.org/officeDocument/2006/relationships/image" Target="../media/image28.png"/><Relationship Id="rId3" Type="http://schemas.openxmlformats.org/officeDocument/2006/relationships/image" Target="../media/image4.png"/><Relationship Id="rId29" Type="http://schemas.openxmlformats.org/officeDocument/2006/relationships/image" Target="../media/image27.png"/><Relationship Id="rId28" Type="http://schemas.openxmlformats.org/officeDocument/2006/relationships/image" Target="../media/image26.png"/><Relationship Id="rId27" Type="http://schemas.openxmlformats.org/officeDocument/2006/relationships/image" Target="../media/image25.png"/><Relationship Id="rId26" Type="http://schemas.openxmlformats.org/officeDocument/2006/relationships/image" Target="../media/image43.png"/><Relationship Id="rId25" Type="http://schemas.openxmlformats.org/officeDocument/2006/relationships/image" Target="../media/image3.tiff"/><Relationship Id="rId24" Type="http://schemas.openxmlformats.org/officeDocument/2006/relationships/image" Target="../media/image23.png"/><Relationship Id="rId23" Type="http://schemas.openxmlformats.org/officeDocument/2006/relationships/image" Target="../media/image22.png"/><Relationship Id="rId22" Type="http://schemas.openxmlformats.org/officeDocument/2006/relationships/image" Target="../media/image21.png"/><Relationship Id="rId21" Type="http://schemas.openxmlformats.org/officeDocument/2006/relationships/image" Target="../media/image20.png"/><Relationship Id="rId20" Type="http://schemas.openxmlformats.org/officeDocument/2006/relationships/image" Target="../media/image19.png"/><Relationship Id="rId2" Type="http://schemas.openxmlformats.org/officeDocument/2006/relationships/image" Target="../media/image3.png"/><Relationship Id="rId19" Type="http://schemas.openxmlformats.org/officeDocument/2006/relationships/image" Target="../media/image18.png"/><Relationship Id="rId18" Type="http://schemas.openxmlformats.org/officeDocument/2006/relationships/image" Target="../media/image17.png"/><Relationship Id="rId17" Type="http://schemas.openxmlformats.org/officeDocument/2006/relationships/image" Target="../media/image42.png"/><Relationship Id="rId16" Type="http://schemas.openxmlformats.org/officeDocument/2006/relationships/image" Target="../media/image15.png"/><Relationship Id="rId15" Type="http://schemas.openxmlformats.org/officeDocument/2006/relationships/image" Target="../media/image14.png"/><Relationship Id="rId14" Type="http://schemas.openxmlformats.org/officeDocument/2006/relationships/image" Target="../media/image13.png"/><Relationship Id="rId13" Type="http://schemas.openxmlformats.org/officeDocument/2006/relationships/image" Target="../media/image12.png"/><Relationship Id="rId12" Type="http://schemas.openxmlformats.org/officeDocument/2006/relationships/image" Target="../media/image2.tiff"/><Relationship Id="rId11" Type="http://schemas.openxmlformats.org/officeDocument/2006/relationships/image" Target="../media/image1.tiff"/><Relationship Id="rId10" Type="http://schemas.openxmlformats.org/officeDocument/2006/relationships/image" Target="../media/image11.pn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4" Type="http://schemas.openxmlformats.org/officeDocument/2006/relationships/image" Target="../media/image47.png"/><Relationship Id="rId3" Type="http://schemas.openxmlformats.org/officeDocument/2006/relationships/image" Target="../media/image46.png"/><Relationship Id="rId2" Type="http://schemas.openxmlformats.org/officeDocument/2006/relationships/image" Target="../media/image45.png"/><Relationship Id="rId1" Type="http://schemas.openxmlformats.org/officeDocument/2006/relationships/image" Target="../media/image4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43</xdr:col>
      <xdr:colOff>77178</xdr:colOff>
      <xdr:row>11</xdr:row>
      <xdr:rowOff>81889</xdr:rowOff>
    </xdr:from>
    <xdr:to>
      <xdr:col>95</xdr:col>
      <xdr:colOff>103901</xdr:colOff>
      <xdr:row>17</xdr:row>
      <xdr:rowOff>105842</xdr:rowOff>
    </xdr:to>
    <xdr:grpSp>
      <xdr:nvGrpSpPr>
        <xdr:cNvPr id="2" name="组合 1"/>
        <xdr:cNvGrpSpPr/>
      </xdr:nvGrpSpPr>
      <xdr:grpSpPr>
        <a:xfrm>
          <a:off x="7640320" y="2344420"/>
          <a:ext cx="9686925" cy="1314450"/>
          <a:chOff x="25205186" y="598590"/>
          <a:chExt cx="6879563" cy="909506"/>
        </a:xfrm>
      </xdr:grpSpPr>
      <xdr:grpSp>
        <xdr:nvGrpSpPr>
          <xdr:cNvPr id="3" name="Group 648"/>
          <xdr:cNvGrpSpPr/>
        </xdr:nvGrpSpPr>
        <xdr:grpSpPr>
          <a:xfrm>
            <a:off x="25321772" y="598590"/>
            <a:ext cx="6762977" cy="909506"/>
            <a:chOff x="1001" y="1147"/>
            <a:chExt cx="423" cy="94"/>
          </a:xfrm>
        </xdr:grpSpPr>
        <xdr:sp>
          <xdr:nvSpPr>
            <xdr:cNvPr id="12" name="Rectangle 5" descr="20%"/>
            <xdr:cNvSpPr>
              <a:spLocks noChangeArrowheads="1"/>
            </xdr:cNvSpPr>
          </xdr:nvSpPr>
          <xdr:spPr>
            <a:xfrm>
              <a:off x="1001" y="1147"/>
              <a:ext cx="423" cy="91"/>
            </a:xfrm>
            <a:prstGeom prst="rect">
              <a:avLst/>
            </a:prstGeom>
            <a:pattFill prst="pct20">
              <a:fgClr>
                <a:srgbClr val="FF99CC"/>
              </a:fgClr>
              <a:bgClr>
                <a:srgbClr val="FFFFFF"/>
              </a:bgClr>
            </a:pattFill>
            <a:ln w="6350">
              <a:solidFill>
                <a:srgbClr val="000000"/>
              </a:solidFill>
              <a:miter lim="800000"/>
            </a:ln>
            <a:effectLst/>
          </xdr:spPr>
          <xdr:txBody>
            <a:bodyPr vertOverflow="clip" wrap="square" lIns="27432" tIns="18288" rIns="0" bIns="0" anchor="ctr" upright="1"/>
            <a:lstStyle/>
            <a:p>
              <a:pPr algn="ctr" rtl="0">
                <a:defRPr sz="1000"/>
              </a:pPr>
              <a:endParaRPr lang="en-US" altLang="zh-CN" sz="1200" b="1" i="0" u="none" strike="noStrike" baseline="0">
                <a:solidFill>
                  <a:srgbClr val="000000"/>
                </a:solidFill>
                <a:latin typeface="宋体" panose="02010600030101010101" pitchFamily="7" charset="-122"/>
                <a:ea typeface="宋体" panose="02010600030101010101" pitchFamily="7" charset="-122"/>
              </a:endParaRPr>
            </a:p>
          </xdr:txBody>
        </xdr:sp>
        <xdr:sp>
          <xdr:nvSpPr>
            <xdr:cNvPr id="13" name="AutoShape 6"/>
            <xdr:cNvSpPr>
              <a:spLocks noChangeArrowheads="1"/>
            </xdr:cNvSpPr>
          </xdr:nvSpPr>
          <xdr:spPr>
            <a:xfrm>
              <a:off x="1162" y="1158"/>
              <a:ext cx="21" cy="38"/>
            </a:xfrm>
            <a:prstGeom prst="flowChartDocument">
              <a:avLst/>
            </a:prstGeom>
            <a:solidFill>
              <a:srgbClr val="FFFFFF"/>
            </a:solidFill>
            <a:ln w="9525">
              <a:solidFill>
                <a:srgbClr val="000000"/>
              </a:solidFill>
              <a:miter lim="800000"/>
            </a:ln>
            <a:effectLst/>
          </xdr:spPr>
          <xdr:txBody>
            <a:bodyPr wrap="none" lIns="90000" tIns="46800" rIns="90000" bIns="46800" anchor="ctr" upright="1">
              <a:spAutoFit/>
            </a:bodyPr>
            <a:lstStyle/>
            <a:p>
              <a:pPr algn="ctr" rtl="0">
                <a:defRPr sz="1000"/>
              </a:pPr>
              <a:r>
                <a:rPr lang="en-US" altLang="zh-CN" sz="1200" b="0" i="0" u="none" strike="noStrike" baseline="0">
                  <a:solidFill>
                    <a:srgbClr val="000000"/>
                  </a:solidFill>
                  <a:latin typeface="宋体" panose="02010600030101010101" pitchFamily="7" charset="-122"/>
                  <a:ea typeface="宋体" panose="02010600030101010101" pitchFamily="7" charset="-122"/>
                </a:rPr>
                <a:t>xx</a:t>
              </a:r>
              <a:endParaRPr lang="en-US" altLang="zh-CN" sz="1200" b="0" i="0" u="none" strike="noStrike" baseline="0">
                <a:solidFill>
                  <a:srgbClr val="000000"/>
                </a:solidFill>
                <a:latin typeface="宋体" panose="02010600030101010101" pitchFamily="7" charset="-122"/>
                <a:ea typeface="宋体" panose="02010600030101010101" pitchFamily="7" charset="-122"/>
              </a:endParaRPr>
            </a:p>
          </xdr:txBody>
        </xdr:sp>
        <xdr:sp>
          <xdr:nvSpPr>
            <xdr:cNvPr id="14" name="Text Box 7"/>
            <xdr:cNvSpPr txBox="1">
              <a:spLocks noChangeArrowheads="1"/>
            </xdr:cNvSpPr>
          </xdr:nvSpPr>
          <xdr:spPr>
            <a:xfrm>
              <a:off x="1108" y="1161"/>
              <a:ext cx="50" cy="30"/>
            </a:xfrm>
            <a:prstGeom prst="rect">
              <a:avLst/>
            </a:prstGeom>
            <a:noFill/>
            <a:ln w="9525">
              <a:noFill/>
              <a:miter lim="800000"/>
            </a:ln>
            <a:effectLst/>
          </xdr:spPr>
          <xdr:txBody>
            <a:bodyPr wrap="none" lIns="90000" tIns="46800" rIns="90000" bIns="46800" anchor="ctr" upright="1">
              <a:spAutoFit/>
            </a:bodyPr>
            <a:lstStyle/>
            <a:p>
              <a:pPr algn="ctr" rtl="0">
                <a:defRPr sz="1000"/>
              </a:pPr>
              <a:r>
                <a:rPr lang="zh-CN" altLang="en-US" sz="1200" b="0" i="0" u="none" strike="noStrike" baseline="0">
                  <a:solidFill>
                    <a:srgbClr val="000000"/>
                  </a:solidFill>
                  <a:latin typeface="宋体" panose="02010600030101010101" pitchFamily="7" charset="-122"/>
                  <a:ea typeface="宋体" panose="02010600030101010101" pitchFamily="7" charset="-122"/>
                </a:rPr>
                <a:t>纸质文件</a:t>
              </a:r>
              <a:endParaRPr lang="zh-CN" altLang="en-US" sz="1200" b="0" i="0" u="none" strike="noStrike" baseline="0">
                <a:solidFill>
                  <a:srgbClr val="000000"/>
                </a:solidFill>
                <a:latin typeface="宋体" panose="02010600030101010101" pitchFamily="7" charset="-122"/>
                <a:ea typeface="宋体" panose="02010600030101010101" pitchFamily="7" charset="-122"/>
              </a:endParaRPr>
            </a:p>
          </xdr:txBody>
        </xdr:sp>
        <xdr:sp>
          <xdr:nvSpPr>
            <xdr:cNvPr id="15" name="Text Box 8"/>
            <xdr:cNvSpPr txBox="1">
              <a:spLocks noChangeArrowheads="1"/>
            </xdr:cNvSpPr>
          </xdr:nvSpPr>
          <xdr:spPr>
            <a:xfrm>
              <a:off x="1271" y="1164"/>
              <a:ext cx="40" cy="30"/>
            </a:xfrm>
            <a:prstGeom prst="rect">
              <a:avLst/>
            </a:prstGeom>
            <a:noFill/>
            <a:ln w="9525">
              <a:noFill/>
              <a:miter lim="800000"/>
            </a:ln>
            <a:effectLst/>
          </xdr:spPr>
          <xdr:txBody>
            <a:bodyPr wrap="none" lIns="90000" tIns="46800" rIns="90000" bIns="46800" anchor="ctr" upright="1">
              <a:spAutoFit/>
            </a:bodyPr>
            <a:lstStyle/>
            <a:p>
              <a:pPr algn="ctr" rtl="0">
                <a:defRPr sz="1000"/>
              </a:pPr>
              <a:r>
                <a:rPr lang="zh-CN" altLang="en-US" sz="1200" b="0" i="0" u="none" strike="noStrike" baseline="0">
                  <a:solidFill>
                    <a:srgbClr val="000000"/>
                  </a:solidFill>
                  <a:latin typeface="宋体" panose="02010600030101010101" pitchFamily="7" charset="-122"/>
                  <a:ea typeface="宋体" panose="02010600030101010101" pitchFamily="7" charset="-122"/>
                </a:rPr>
                <a:t>说明框</a:t>
              </a:r>
              <a:endParaRPr lang="zh-CN" altLang="en-US" sz="1200" b="0" i="0" u="none" strike="noStrike" baseline="0">
                <a:solidFill>
                  <a:srgbClr val="000000"/>
                </a:solidFill>
                <a:latin typeface="宋体" panose="02010600030101010101" pitchFamily="7" charset="-122"/>
                <a:ea typeface="宋体" panose="02010600030101010101" pitchFamily="7" charset="-122"/>
              </a:endParaRPr>
            </a:p>
          </xdr:txBody>
        </xdr:sp>
        <xdr:sp>
          <xdr:nvSpPr>
            <xdr:cNvPr id="16" name="Line 9"/>
            <xdr:cNvSpPr>
              <a:spLocks noChangeShapeType="1"/>
            </xdr:cNvSpPr>
          </xdr:nvSpPr>
          <xdr:spPr>
            <a:xfrm>
              <a:off x="1230" y="1227"/>
              <a:ext cx="29" cy="0"/>
            </a:xfrm>
            <a:prstGeom prst="line">
              <a:avLst/>
            </a:prstGeom>
            <a:noFill/>
            <a:ln w="9525">
              <a:solidFill>
                <a:srgbClr val="000000"/>
              </a:solidFill>
              <a:prstDash val="dash"/>
              <a:round/>
              <a:tailEnd type="triangle" w="med" len="med"/>
            </a:ln>
            <a:extLst>
              <a:ext uri="{909E8E84-426E-40DD-AFC4-6F175D3DCCD1}">
                <a14:hiddenFill xmlns:a14="http://schemas.microsoft.com/office/drawing/2010/main">
                  <a:noFill/>
                </a14:hiddenFill>
              </a:ext>
            </a:extLst>
          </xdr:spPr>
        </xdr:sp>
        <xdr:sp>
          <xdr:nvSpPr>
            <xdr:cNvPr id="17" name="Text Box 10"/>
            <xdr:cNvSpPr txBox="1">
              <a:spLocks noChangeArrowheads="1"/>
            </xdr:cNvSpPr>
          </xdr:nvSpPr>
          <xdr:spPr>
            <a:xfrm>
              <a:off x="1191" y="1162"/>
              <a:ext cx="40" cy="30"/>
            </a:xfrm>
            <a:prstGeom prst="rect">
              <a:avLst/>
            </a:prstGeom>
            <a:noFill/>
            <a:ln w="9525">
              <a:noFill/>
              <a:miter lim="800000"/>
            </a:ln>
            <a:effectLst/>
          </xdr:spPr>
          <xdr:txBody>
            <a:bodyPr wrap="none" lIns="90000" tIns="46800" rIns="90000" bIns="46800" anchor="ctr" upright="1">
              <a:spAutoFit/>
            </a:bodyPr>
            <a:lstStyle/>
            <a:p>
              <a:pPr algn="ctr" rtl="0">
                <a:defRPr sz="1000"/>
              </a:pPr>
              <a:r>
                <a:rPr lang="zh-CN" altLang="en-US" sz="1200" b="0" i="0" u="none" strike="noStrike" baseline="0">
                  <a:solidFill>
                    <a:srgbClr val="000000"/>
                  </a:solidFill>
                  <a:latin typeface="宋体" panose="02010600030101010101" pitchFamily="7" charset="-122"/>
                  <a:ea typeface="宋体" panose="02010600030101010101" pitchFamily="7" charset="-122"/>
                </a:rPr>
                <a:t>业务流</a:t>
              </a:r>
              <a:endParaRPr lang="zh-CN" altLang="en-US" sz="1200" b="0" i="0" u="none" strike="noStrike" baseline="0">
                <a:solidFill>
                  <a:srgbClr val="000000"/>
                </a:solidFill>
                <a:latin typeface="宋体" panose="02010600030101010101" pitchFamily="7" charset="-122"/>
                <a:ea typeface="宋体" panose="02010600030101010101" pitchFamily="7" charset="-122"/>
              </a:endParaRPr>
            </a:p>
          </xdr:txBody>
        </xdr:sp>
        <xdr:sp>
          <xdr:nvSpPr>
            <xdr:cNvPr id="18" name="Line 11"/>
            <xdr:cNvSpPr>
              <a:spLocks noChangeShapeType="1"/>
            </xdr:cNvSpPr>
          </xdr:nvSpPr>
          <xdr:spPr>
            <a:xfrm>
              <a:off x="1230" y="1178"/>
              <a:ext cx="30" cy="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sp>
          <xdr:nvSpPr>
            <xdr:cNvPr id="19" name="Text Box 12"/>
            <xdr:cNvSpPr txBox="1">
              <a:spLocks noChangeArrowheads="1"/>
            </xdr:cNvSpPr>
          </xdr:nvSpPr>
          <xdr:spPr>
            <a:xfrm>
              <a:off x="1191" y="1211"/>
              <a:ext cx="40" cy="30"/>
            </a:xfrm>
            <a:prstGeom prst="rect">
              <a:avLst/>
            </a:prstGeom>
            <a:noFill/>
            <a:ln w="9525">
              <a:noFill/>
              <a:miter lim="800000"/>
            </a:ln>
            <a:effectLst/>
          </xdr:spPr>
          <xdr:txBody>
            <a:bodyPr wrap="none" lIns="90000" tIns="46800" rIns="90000" bIns="46800" anchor="ctr" upright="1">
              <a:spAutoFit/>
            </a:bodyPr>
            <a:lstStyle/>
            <a:p>
              <a:pPr algn="ctr" rtl="0">
                <a:defRPr sz="1000"/>
              </a:pPr>
              <a:r>
                <a:rPr lang="zh-CN" altLang="en-US" sz="1200" b="0" i="0" u="none" strike="noStrike" baseline="0">
                  <a:solidFill>
                    <a:srgbClr val="000000"/>
                  </a:solidFill>
                  <a:latin typeface="宋体" panose="02010600030101010101" pitchFamily="7" charset="-122"/>
                  <a:ea typeface="宋体" panose="02010600030101010101" pitchFamily="7" charset="-122"/>
                </a:rPr>
                <a:t>数据流</a:t>
              </a:r>
              <a:endParaRPr lang="zh-CN" altLang="en-US" sz="1200" b="0" i="0" u="none" strike="noStrike" baseline="0">
                <a:solidFill>
                  <a:srgbClr val="000000"/>
                </a:solidFill>
                <a:latin typeface="宋体" panose="02010600030101010101" pitchFamily="7" charset="-122"/>
                <a:ea typeface="宋体" panose="02010600030101010101" pitchFamily="7" charset="-122"/>
              </a:endParaRPr>
            </a:p>
          </xdr:txBody>
        </xdr:sp>
        <xdr:sp>
          <xdr:nvSpPr>
            <xdr:cNvPr id="20" name="Text Box 13"/>
            <xdr:cNvSpPr txBox="1">
              <a:spLocks noChangeArrowheads="1"/>
            </xdr:cNvSpPr>
          </xdr:nvSpPr>
          <xdr:spPr>
            <a:xfrm>
              <a:off x="1267" y="1207"/>
              <a:ext cx="40" cy="30"/>
            </a:xfrm>
            <a:prstGeom prst="rect">
              <a:avLst/>
            </a:prstGeom>
            <a:noFill/>
            <a:ln w="9525">
              <a:noFill/>
              <a:miter lim="800000"/>
            </a:ln>
            <a:effectLst/>
          </xdr:spPr>
          <xdr:txBody>
            <a:bodyPr wrap="none" lIns="90000" tIns="46800" rIns="90000" bIns="46800" anchor="ctr" upright="1">
              <a:spAutoFit/>
            </a:bodyPr>
            <a:lstStyle/>
            <a:p>
              <a:pPr algn="ctr" rtl="0">
                <a:defRPr sz="1000"/>
              </a:pPr>
              <a:r>
                <a:rPr lang="zh-CN" altLang="en-US" sz="1200" b="0" i="0" u="none" strike="noStrike" baseline="0">
                  <a:solidFill>
                    <a:srgbClr val="000000"/>
                  </a:solidFill>
                  <a:latin typeface="宋体" panose="02010600030101010101" pitchFamily="7" charset="-122"/>
                  <a:ea typeface="宋体" panose="02010600030101010101" pitchFamily="7" charset="-122"/>
                </a:rPr>
                <a:t>问题点</a:t>
              </a:r>
              <a:endParaRPr lang="zh-CN" altLang="en-US" sz="1200" b="0" i="0" u="none" strike="noStrike" baseline="0">
                <a:solidFill>
                  <a:srgbClr val="000000"/>
                </a:solidFill>
                <a:latin typeface="宋体" panose="02010600030101010101" pitchFamily="7" charset="-122"/>
                <a:ea typeface="宋体" panose="02010600030101010101" pitchFamily="7" charset="-122"/>
              </a:endParaRPr>
            </a:p>
          </xdr:txBody>
        </xdr:sp>
        <xdr:sp>
          <xdr:nvSpPr>
            <xdr:cNvPr id="21" name="Text Box 14"/>
            <xdr:cNvSpPr txBox="1">
              <a:spLocks noChangeArrowheads="1"/>
            </xdr:cNvSpPr>
          </xdr:nvSpPr>
          <xdr:spPr>
            <a:xfrm>
              <a:off x="1338" y="1169"/>
              <a:ext cx="46" cy="26"/>
            </a:xfrm>
            <a:prstGeom prst="rect">
              <a:avLst/>
            </a:prstGeom>
            <a:noFill/>
            <a:ln w="9525">
              <a:noFill/>
              <a:miter lim="800000"/>
            </a:ln>
            <a:effectLst/>
          </xdr:spPr>
          <xdr:txBody>
            <a:bodyPr wrap="square" lIns="90000" tIns="46800" rIns="90000" bIns="46800" anchor="ctr" upright="1">
              <a:spAutoFit/>
            </a:bodyPr>
            <a:lstStyle/>
            <a:p>
              <a:pPr algn="ctr" rtl="0">
                <a:defRPr sz="1000"/>
              </a:pPr>
              <a:r>
                <a:rPr lang="zh-CN" altLang="en-US" sz="1200" b="0" i="0" u="none" strike="noStrike" baseline="0">
                  <a:solidFill>
                    <a:srgbClr val="000000"/>
                  </a:solidFill>
                  <a:latin typeface="宋体" panose="02010600030101010101" pitchFamily="7" charset="-122"/>
                  <a:ea typeface="宋体" panose="02010600030101010101" pitchFamily="7" charset="-122"/>
                </a:rPr>
                <a:t>他流程</a:t>
              </a:r>
              <a:endParaRPr lang="zh-CN" altLang="en-US" sz="1200" b="0" i="0" u="none" strike="noStrike" baseline="0">
                <a:solidFill>
                  <a:srgbClr val="000000"/>
                </a:solidFill>
                <a:latin typeface="宋体" panose="02010600030101010101" pitchFamily="7" charset="-122"/>
                <a:ea typeface="宋体" panose="02010600030101010101" pitchFamily="7" charset="-122"/>
              </a:endParaRPr>
            </a:p>
          </xdr:txBody>
        </xdr:sp>
        <xdr:sp>
          <xdr:nvSpPr>
            <xdr:cNvPr id="22" name="Text Box 15"/>
            <xdr:cNvSpPr txBox="1">
              <a:spLocks noChangeArrowheads="1"/>
            </xdr:cNvSpPr>
          </xdr:nvSpPr>
          <xdr:spPr>
            <a:xfrm>
              <a:off x="1099" y="1208"/>
              <a:ext cx="50" cy="30"/>
            </a:xfrm>
            <a:prstGeom prst="rect">
              <a:avLst/>
            </a:prstGeom>
            <a:noFill/>
            <a:ln w="9525">
              <a:noFill/>
              <a:miter lim="800000"/>
            </a:ln>
            <a:effectLst/>
          </xdr:spPr>
          <xdr:txBody>
            <a:bodyPr wrap="none" lIns="90000" tIns="46800" rIns="90000" bIns="46800" anchor="ctr" upright="1">
              <a:spAutoFit/>
            </a:bodyPr>
            <a:lstStyle/>
            <a:p>
              <a:pPr algn="ctr" rtl="0">
                <a:defRPr sz="1000"/>
              </a:pPr>
              <a:r>
                <a:rPr lang="zh-CN" altLang="en-US" sz="1200" b="0" i="0" u="none" strike="noStrike" baseline="0">
                  <a:solidFill>
                    <a:srgbClr val="000000"/>
                  </a:solidFill>
                  <a:latin typeface="宋体" panose="02010600030101010101" pitchFamily="7" charset="-122"/>
                  <a:ea typeface="宋体" panose="02010600030101010101" pitchFamily="7" charset="-122"/>
                </a:rPr>
                <a:t>数据文件</a:t>
              </a:r>
              <a:endParaRPr lang="zh-CN" altLang="en-US" sz="1200" b="0" i="0" u="none" strike="noStrike" baseline="0">
                <a:solidFill>
                  <a:srgbClr val="000000"/>
                </a:solidFill>
                <a:latin typeface="宋体" panose="02010600030101010101" pitchFamily="7" charset="-122"/>
                <a:ea typeface="宋体" panose="02010600030101010101" pitchFamily="7" charset="-122"/>
              </a:endParaRPr>
            </a:p>
          </xdr:txBody>
        </xdr:sp>
        <xdr:sp>
          <xdr:nvSpPr>
            <xdr:cNvPr id="23" name="AutoShape 17"/>
            <xdr:cNvSpPr>
              <a:spLocks noChangeArrowheads="1"/>
            </xdr:cNvSpPr>
          </xdr:nvSpPr>
          <xdr:spPr>
            <a:xfrm>
              <a:off x="1150" y="1215"/>
              <a:ext cx="31" cy="15"/>
            </a:xfrm>
            <a:prstGeom prst="flowChartOnlineStorage">
              <a:avLst/>
            </a:prstGeom>
            <a:solidFill>
              <a:srgbClr val="FFFFFF"/>
            </a:solidFill>
            <a:ln w="9525">
              <a:solidFill>
                <a:srgbClr val="000000"/>
              </a:solidFill>
              <a:miter lim="800000"/>
            </a:ln>
          </xdr:spPr>
        </xdr:sp>
        <xdr:sp>
          <xdr:nvSpPr>
            <xdr:cNvPr id="24" name="AutoShape 20"/>
            <xdr:cNvSpPr>
              <a:spLocks noChangeArrowheads="1"/>
            </xdr:cNvSpPr>
          </xdr:nvSpPr>
          <xdr:spPr>
            <a:xfrm>
              <a:off x="1378" y="1167"/>
              <a:ext cx="43" cy="22"/>
            </a:xfrm>
            <a:prstGeom prst="homePlate">
              <a:avLst>
                <a:gd name="adj" fmla="val 43000"/>
              </a:avLst>
            </a:prstGeom>
            <a:solidFill>
              <a:srgbClr val="CCFFFF"/>
            </a:solidFill>
            <a:ln w="9525">
              <a:solidFill>
                <a:srgbClr val="000000"/>
              </a:solidFill>
              <a:miter lim="800000"/>
            </a:ln>
          </xdr:spPr>
        </xdr:sp>
        <xdr:sp>
          <xdr:nvSpPr>
            <xdr:cNvPr id="25" name="Text Box 22"/>
            <xdr:cNvSpPr txBox="1">
              <a:spLocks noChangeArrowheads="1"/>
            </xdr:cNvSpPr>
          </xdr:nvSpPr>
          <xdr:spPr>
            <a:xfrm>
              <a:off x="1354" y="1204"/>
              <a:ext cx="40" cy="30"/>
            </a:xfrm>
            <a:prstGeom prst="rect">
              <a:avLst/>
            </a:prstGeom>
            <a:noFill/>
            <a:ln w="9525">
              <a:noFill/>
              <a:miter lim="800000"/>
            </a:ln>
            <a:effectLst/>
          </xdr:spPr>
          <xdr:txBody>
            <a:bodyPr wrap="none" lIns="90000" tIns="46800" rIns="90000" bIns="46800" anchor="ctr" upright="1">
              <a:spAutoFit/>
            </a:bodyPr>
            <a:lstStyle/>
            <a:p>
              <a:pPr algn="ctr" rtl="0">
                <a:defRPr sz="1000"/>
              </a:pPr>
              <a:r>
                <a:rPr lang="zh-CN" altLang="en-US" sz="1200" b="0" i="0" u="none" strike="noStrike" baseline="0">
                  <a:solidFill>
                    <a:srgbClr val="000000"/>
                  </a:solidFill>
                  <a:latin typeface="宋体" panose="02010600030101010101" pitchFamily="7" charset="-122"/>
                  <a:ea typeface="宋体" panose="02010600030101010101" pitchFamily="7" charset="-122"/>
                </a:rPr>
                <a:t>连接点</a:t>
              </a:r>
              <a:endParaRPr lang="zh-CN" altLang="en-US" sz="1200" b="0" i="0" u="none" strike="noStrike" baseline="0">
                <a:solidFill>
                  <a:srgbClr val="000000"/>
                </a:solidFill>
                <a:latin typeface="宋体" panose="02010600030101010101" pitchFamily="7" charset="-122"/>
                <a:ea typeface="宋体" panose="02010600030101010101" pitchFamily="7" charset="-122"/>
              </a:endParaRPr>
            </a:p>
          </xdr:txBody>
        </xdr:sp>
        <xdr:sp>
          <xdr:nvSpPr>
            <xdr:cNvPr id="26" name="Text Box 23"/>
            <xdr:cNvSpPr txBox="1">
              <a:spLocks noChangeArrowheads="1"/>
            </xdr:cNvSpPr>
          </xdr:nvSpPr>
          <xdr:spPr>
            <a:xfrm>
              <a:off x="1398" y="1206"/>
              <a:ext cx="8" cy="23"/>
            </a:xfrm>
            <a:prstGeom prst="rect">
              <a:avLst/>
            </a:prstGeom>
            <a:solidFill>
              <a:srgbClr val="000000"/>
            </a:solidFill>
            <a:ln w="9525">
              <a:solidFill>
                <a:srgbClr val="000000"/>
              </a:solidFill>
              <a:miter lim="800000"/>
            </a:ln>
          </xdr:spPr>
          <xdr:txBody>
            <a:bodyPr wrap="none" lIns="27432" tIns="18288" rIns="27432" bIns="0" anchor="ctr" upright="1">
              <a:spAutoFit/>
            </a:bodyPr>
            <a:lstStyle/>
            <a:p>
              <a:pPr algn="ctr" rtl="0">
                <a:defRPr sz="1000"/>
              </a:pPr>
              <a:r>
                <a:rPr lang="en-US" altLang="zh-CN" sz="1200" b="1" i="0" u="none" strike="noStrike" baseline="0">
                  <a:solidFill>
                    <a:srgbClr val="FFFFFF"/>
                  </a:solidFill>
                  <a:latin typeface="宋体" panose="02010600030101010101" pitchFamily="7" charset="-122"/>
                  <a:ea typeface="宋体" panose="02010600030101010101" pitchFamily="7" charset="-122"/>
                </a:rPr>
                <a:t>A</a:t>
              </a:r>
              <a:endParaRPr lang="en-US" altLang="zh-CN" sz="1200" b="1" i="0" u="none" strike="noStrike" baseline="0">
                <a:solidFill>
                  <a:srgbClr val="FFFFFF"/>
                </a:solidFill>
                <a:latin typeface="宋体" panose="02010600030101010101" pitchFamily="7" charset="-122"/>
                <a:ea typeface="宋体" panose="02010600030101010101" pitchFamily="7" charset="-122"/>
              </a:endParaRPr>
            </a:p>
          </xdr:txBody>
        </xdr:sp>
        <xdr:grpSp>
          <xdr:nvGrpSpPr>
            <xdr:cNvPr id="27" name="Group 24"/>
            <xdr:cNvGrpSpPr/>
          </xdr:nvGrpSpPr>
          <xdr:grpSpPr>
            <a:xfrm>
              <a:off x="1307" y="1206"/>
              <a:ext cx="30" cy="31"/>
              <a:chOff x="1345" y="1065"/>
              <a:chExt cx="30" cy="34"/>
            </a:xfrm>
          </xdr:grpSpPr>
          <xdr:sp>
            <xdr:nvSpPr>
              <xdr:cNvPr id="38" name="Oval 25"/>
              <xdr:cNvSpPr>
                <a:spLocks noChangeArrowheads="1"/>
              </xdr:cNvSpPr>
            </xdr:nvSpPr>
            <xdr:spPr>
              <a:xfrm>
                <a:off x="1345" y="1066"/>
                <a:ext cx="30" cy="29"/>
              </a:xfrm>
              <a:prstGeom prst="ellipse">
                <a:avLst/>
              </a:prstGeom>
              <a:solidFill>
                <a:srgbClr val="FFCC00"/>
              </a:solidFill>
              <a:ln w="9525" algn="ctr">
                <a:solidFill>
                  <a:srgbClr val="000000"/>
                </a:solidFill>
                <a:round/>
              </a:ln>
            </xdr:spPr>
          </xdr:sp>
          <xdr:sp>
            <xdr:nvSpPr>
              <xdr:cNvPr id="39" name="Text Box 26"/>
              <xdr:cNvSpPr txBox="1">
                <a:spLocks noChangeArrowheads="1"/>
              </xdr:cNvSpPr>
            </xdr:nvSpPr>
            <xdr:spPr>
              <a:xfrm>
                <a:off x="1351" y="1065"/>
                <a:ext cx="21" cy="34"/>
              </a:xfrm>
              <a:prstGeom prst="rect">
                <a:avLst/>
              </a:prstGeom>
              <a:noFill/>
              <a:ln w="9525">
                <a:noFill/>
                <a:miter lim="800000"/>
              </a:ln>
              <a:effectLst/>
            </xdr:spPr>
            <xdr:txBody>
              <a:bodyPr wrap="none" lIns="90000" tIns="46800" rIns="90000" bIns="46800" anchor="ctr" upright="1">
                <a:spAutoFit/>
              </a:bodyPr>
              <a:lstStyle/>
              <a:p>
                <a:pPr algn="ctr" rtl="0">
                  <a:defRPr sz="1000"/>
                </a:pPr>
                <a:r>
                  <a:rPr lang="en-US" altLang="zh-CN" sz="1200" b="0" i="0" u="none" strike="noStrike" baseline="0">
                    <a:solidFill>
                      <a:srgbClr val="000000"/>
                    </a:solidFill>
                    <a:latin typeface="宋体" panose="02010600030101010101" pitchFamily="7" charset="-122"/>
                    <a:ea typeface="宋体" panose="02010600030101010101" pitchFamily="7" charset="-122"/>
                  </a:rPr>
                  <a:t>xx</a:t>
                </a:r>
                <a:endParaRPr lang="en-US" altLang="zh-CN" sz="1200" b="0" i="0" u="none" strike="noStrike" baseline="0">
                  <a:solidFill>
                    <a:srgbClr val="000000"/>
                  </a:solidFill>
                  <a:latin typeface="宋体" panose="02010600030101010101" pitchFamily="7" charset="-122"/>
                  <a:ea typeface="宋体" panose="02010600030101010101" pitchFamily="7" charset="-122"/>
                </a:endParaRPr>
              </a:p>
            </xdr:txBody>
          </xdr:sp>
        </xdr:grpSp>
        <xdr:sp>
          <xdr:nvSpPr>
            <xdr:cNvPr id="28" name="Line 29"/>
            <xdr:cNvSpPr>
              <a:spLocks noChangeShapeType="1"/>
            </xdr:cNvSpPr>
          </xdr:nvSpPr>
          <xdr:spPr>
            <a:xfrm flipV="1">
              <a:off x="1003" y="1198"/>
              <a:ext cx="416" cy="1"/>
            </a:xfrm>
            <a:prstGeom prst="line">
              <a:avLst/>
            </a:prstGeom>
            <a:noFill/>
            <a:ln w="9525" cap="rnd">
              <a:solidFill>
                <a:srgbClr val="000000"/>
              </a:solidFill>
              <a:prstDash val="sysDot"/>
              <a:round/>
            </a:ln>
            <a:extLst>
              <a:ext uri="{909E8E84-426E-40DD-AFC4-6F175D3DCCD1}">
                <a14:hiddenFill xmlns:a14="http://schemas.microsoft.com/office/drawing/2010/main">
                  <a:noFill/>
                </a14:hiddenFill>
              </a:ext>
            </a:extLst>
          </xdr:spPr>
        </xdr:sp>
        <xdr:sp>
          <xdr:nvSpPr>
            <xdr:cNvPr id="29" name="Line 30"/>
            <xdr:cNvSpPr>
              <a:spLocks noChangeShapeType="1"/>
            </xdr:cNvSpPr>
          </xdr:nvSpPr>
          <xdr:spPr>
            <a:xfrm>
              <a:off x="1188" y="1155"/>
              <a:ext cx="0" cy="81"/>
            </a:xfrm>
            <a:prstGeom prst="line">
              <a:avLst/>
            </a:prstGeom>
            <a:noFill/>
            <a:ln w="9525" cap="rnd">
              <a:solidFill>
                <a:srgbClr val="000000"/>
              </a:solidFill>
              <a:prstDash val="sysDot"/>
              <a:round/>
            </a:ln>
            <a:extLst>
              <a:ext uri="{909E8E84-426E-40DD-AFC4-6F175D3DCCD1}">
                <a14:hiddenFill xmlns:a14="http://schemas.microsoft.com/office/drawing/2010/main">
                  <a:noFill/>
                </a14:hiddenFill>
              </a:ext>
            </a:extLst>
          </xdr:spPr>
        </xdr:sp>
        <xdr:sp>
          <xdr:nvSpPr>
            <xdr:cNvPr id="30" name="Line 31"/>
            <xdr:cNvSpPr>
              <a:spLocks noChangeShapeType="1"/>
            </xdr:cNvSpPr>
          </xdr:nvSpPr>
          <xdr:spPr>
            <a:xfrm>
              <a:off x="1266" y="1157"/>
              <a:ext cx="0" cy="81"/>
            </a:xfrm>
            <a:prstGeom prst="line">
              <a:avLst/>
            </a:prstGeom>
            <a:noFill/>
            <a:ln w="9525" cap="rnd">
              <a:solidFill>
                <a:srgbClr val="000000"/>
              </a:solidFill>
              <a:prstDash val="sysDot"/>
              <a:round/>
            </a:ln>
            <a:extLst>
              <a:ext uri="{909E8E84-426E-40DD-AFC4-6F175D3DCCD1}">
                <a14:hiddenFill xmlns:a14="http://schemas.microsoft.com/office/drawing/2010/main">
                  <a:noFill/>
                </a14:hiddenFill>
              </a:ext>
            </a:extLst>
          </xdr:spPr>
        </xdr:sp>
        <xdr:sp>
          <xdr:nvSpPr>
            <xdr:cNvPr id="31" name="Line 32"/>
            <xdr:cNvSpPr>
              <a:spLocks noChangeShapeType="1"/>
            </xdr:cNvSpPr>
          </xdr:nvSpPr>
          <xdr:spPr>
            <a:xfrm>
              <a:off x="1340" y="1157"/>
              <a:ext cx="0" cy="81"/>
            </a:xfrm>
            <a:prstGeom prst="line">
              <a:avLst/>
            </a:prstGeom>
            <a:noFill/>
            <a:ln w="9525" cap="rnd">
              <a:solidFill>
                <a:srgbClr val="000000"/>
              </a:solidFill>
              <a:prstDash val="sysDot"/>
              <a:round/>
            </a:ln>
            <a:extLst>
              <a:ext uri="{909E8E84-426E-40DD-AFC4-6F175D3DCCD1}">
                <a14:hiddenFill xmlns:a14="http://schemas.microsoft.com/office/drawing/2010/main">
                  <a:noFill/>
                </a14:hiddenFill>
              </a:ext>
            </a:extLst>
          </xdr:spPr>
        </xdr:sp>
        <xdr:sp>
          <xdr:nvSpPr>
            <xdr:cNvPr id="32" name="Line 33"/>
            <xdr:cNvSpPr>
              <a:spLocks noChangeShapeType="1"/>
            </xdr:cNvSpPr>
          </xdr:nvSpPr>
          <xdr:spPr>
            <a:xfrm>
              <a:off x="1421" y="1157"/>
              <a:ext cx="0" cy="81"/>
            </a:xfrm>
            <a:prstGeom prst="line">
              <a:avLst/>
            </a:prstGeom>
            <a:noFill/>
            <a:ln w="9525" cap="rnd">
              <a:solidFill>
                <a:srgbClr val="000000"/>
              </a:solidFill>
              <a:prstDash val="sysDot"/>
              <a:round/>
            </a:ln>
            <a:extLst>
              <a:ext uri="{909E8E84-426E-40DD-AFC4-6F175D3DCCD1}">
                <a14:hiddenFill xmlns:a14="http://schemas.microsoft.com/office/drawing/2010/main">
                  <a:noFill/>
                </a14:hiddenFill>
              </a:ext>
            </a:extLst>
          </xdr:spPr>
        </xdr:sp>
        <xdr:grpSp>
          <xdr:nvGrpSpPr>
            <xdr:cNvPr id="33" name="Group 38"/>
            <xdr:cNvGrpSpPr/>
          </xdr:nvGrpSpPr>
          <xdr:grpSpPr>
            <a:xfrm>
              <a:off x="1385" y="1208"/>
              <a:ext cx="37" cy="28"/>
              <a:chOff x="1288" y="1043"/>
              <a:chExt cx="37" cy="30"/>
            </a:xfrm>
          </xdr:grpSpPr>
          <xdr:sp>
            <xdr:nvSpPr>
              <xdr:cNvPr id="35" name="Rectangle 39"/>
              <xdr:cNvSpPr>
                <a:spLocks noChangeArrowheads="1"/>
              </xdr:cNvSpPr>
            </xdr:nvSpPr>
            <xdr:spPr>
              <a:xfrm>
                <a:off x="1288" y="1053"/>
                <a:ext cx="14" cy="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36" name="Text Box 40"/>
              <xdr:cNvSpPr txBox="1">
                <a:spLocks noChangeArrowheads="1"/>
              </xdr:cNvSpPr>
            </xdr:nvSpPr>
            <xdr:spPr>
              <a:xfrm>
                <a:off x="1289" y="1043"/>
                <a:ext cx="1" cy="15"/>
              </a:xfrm>
              <a:prstGeom prst="rect">
                <a:avLst/>
              </a:prstGeom>
              <a:noFill/>
              <a:ln w="9525">
                <a:noFill/>
                <a:miter lim="800000"/>
              </a:ln>
            </xdr:spPr>
            <xdr:txBody>
              <a:bodyPr vertOverflow="clip" wrap="square" lIns="0" tIns="0" rIns="0" bIns="0" anchor="ctr" upright="1"/>
              <a:lstStyle/>
              <a:p>
                <a:pPr algn="ctr" rtl="0">
                  <a:defRPr sz="1000"/>
                </a:pPr>
                <a:r>
                  <a:rPr lang="zh-CN" altLang="en-US" sz="1200" b="0" i="0" u="none" strike="noStrike" baseline="0">
                    <a:solidFill>
                      <a:srgbClr val="000000"/>
                    </a:solidFill>
                    <a:latin typeface="MS PGothic" panose="020B0600070205080204" charset="-128"/>
                    <a:ea typeface="MS PGothic" panose="020B0600070205080204" charset="-128"/>
                  </a:rPr>
                  <a:t> </a:t>
                </a:r>
                <a:endParaRPr lang="zh-CN" altLang="en-US" sz="1200" b="0" i="0" u="none" strike="noStrike" baseline="0">
                  <a:solidFill>
                    <a:srgbClr val="000000"/>
                  </a:solidFill>
                  <a:latin typeface="MS PGothic" panose="020B0600070205080204" charset="-128"/>
                  <a:ea typeface="MS PGothic" panose="020B0600070205080204" charset="-128"/>
                </a:endParaRPr>
              </a:p>
            </xdr:txBody>
          </xdr:sp>
          <xdr:sp>
            <xdr:nvSpPr>
              <xdr:cNvPr id="37" name="Rectangle 44"/>
              <xdr:cNvSpPr>
                <a:spLocks noChangeArrowheads="1"/>
              </xdr:cNvSpPr>
            </xdr:nvSpPr>
            <xdr:spPr>
              <a:xfrm>
                <a:off x="1311" y="1061"/>
                <a:ext cx="14" cy="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sp>
          <xdr:nvSpPr>
            <xdr:cNvPr id="34" name="AutoShape 46"/>
            <xdr:cNvSpPr>
              <a:spLocks noChangeArrowheads="1"/>
            </xdr:cNvSpPr>
          </xdr:nvSpPr>
          <xdr:spPr>
            <a:xfrm>
              <a:off x="1311" y="1170"/>
              <a:ext cx="21" cy="17"/>
            </a:xfrm>
            <a:prstGeom prst="wedgeRectCallout">
              <a:avLst>
                <a:gd name="adj1" fmla="val 11903"/>
                <a:gd name="adj2" fmla="val -102940"/>
              </a:avLst>
            </a:prstGeom>
            <a:solidFill>
              <a:srgbClr val="CCFFFF"/>
            </a:solidFill>
            <a:ln w="9525" algn="ctr">
              <a:solidFill>
                <a:srgbClr val="000000"/>
              </a:solidFill>
              <a:miter lim="800000"/>
            </a:ln>
            <a:effectLst/>
          </xdr:spPr>
          <xdr:txBody>
            <a:bodyPr vertOverflow="clip" wrap="square" lIns="90000" tIns="46800" rIns="90000" bIns="46800" anchor="ctr" upright="1"/>
            <a:lstStyle/>
            <a:p>
              <a:pPr algn="ctr" rtl="0">
                <a:defRPr sz="1000"/>
              </a:pPr>
              <a:endParaRPr lang="zh-CN" altLang="en-US" sz="1200" b="0" i="0" u="none" strike="noStrike" baseline="0">
                <a:solidFill>
                  <a:srgbClr val="000000"/>
                </a:solidFill>
                <a:latin typeface="宋体" panose="02010600030101010101" pitchFamily="7" charset="-122"/>
                <a:ea typeface="宋体" panose="02010600030101010101" pitchFamily="7" charset="-122"/>
              </a:endParaRPr>
            </a:p>
            <a:p>
              <a:pPr algn="ctr" rtl="0">
                <a:defRPr sz="1000"/>
              </a:pPr>
              <a:r>
                <a:rPr lang="zh-CN" altLang="en-US" sz="1200" b="0" i="0" u="none" strike="noStrike" baseline="0">
                  <a:solidFill>
                    <a:srgbClr val="000000"/>
                  </a:solidFill>
                  <a:latin typeface="宋体" panose="02010600030101010101" pitchFamily="7" charset="-122"/>
                  <a:ea typeface="宋体" panose="02010600030101010101" pitchFamily="7" charset="-122"/>
                </a:rPr>
                <a:t>     </a:t>
              </a:r>
              <a:endParaRPr lang="zh-CN" altLang="en-US" sz="1200" b="0" i="0" u="none" strike="noStrike" baseline="0">
                <a:solidFill>
                  <a:srgbClr val="000000"/>
                </a:solidFill>
                <a:latin typeface="宋体" panose="02010600030101010101" pitchFamily="7" charset="-122"/>
                <a:ea typeface="宋体" panose="02010600030101010101" pitchFamily="7" charset="-122"/>
              </a:endParaRPr>
            </a:p>
          </xdr:txBody>
        </xdr:sp>
      </xdr:grpSp>
      <xdr:sp>
        <xdr:nvSpPr>
          <xdr:cNvPr id="4" name="Text Box 15"/>
          <xdr:cNvSpPr txBox="1">
            <a:spLocks noChangeArrowheads="1"/>
          </xdr:cNvSpPr>
        </xdr:nvSpPr>
        <xdr:spPr>
          <a:xfrm>
            <a:off x="25205186" y="789216"/>
            <a:ext cx="979714" cy="217713"/>
          </a:xfrm>
          <a:prstGeom prst="rect">
            <a:avLst/>
          </a:prstGeom>
          <a:noFill/>
          <a:ln w="9525">
            <a:noFill/>
            <a:miter lim="800000"/>
          </a:ln>
          <a:effectLst/>
        </xdr:spPr>
        <xdr:txBody>
          <a:bodyPr wrap="none" lIns="90000" tIns="46800" rIns="90000" bIns="46800" anchor="ctr" upright="1">
            <a:noAutofit/>
          </a:bodyPr>
          <a:lstStyle/>
          <a:p>
            <a:pPr algn="ctr" rtl="0">
              <a:defRPr sz="1000"/>
            </a:pPr>
            <a:r>
              <a:rPr lang="zh-CN" altLang="en-US" sz="1200" b="0" i="0" u="none" strike="noStrike" baseline="0">
                <a:solidFill>
                  <a:srgbClr val="000000"/>
                </a:solidFill>
                <a:latin typeface="宋体" panose="02010600030101010101" pitchFamily="7" charset="-122"/>
                <a:ea typeface="宋体" panose="02010600030101010101" pitchFamily="7" charset="-122"/>
              </a:rPr>
              <a:t> 系统外流程</a:t>
            </a:r>
            <a:endParaRPr lang="zh-CN" altLang="en-US" sz="1200" b="0" i="0" u="none" strike="noStrike" baseline="0">
              <a:solidFill>
                <a:srgbClr val="000000"/>
              </a:solidFill>
              <a:latin typeface="宋体" panose="02010600030101010101" pitchFamily="7" charset="-122"/>
              <a:ea typeface="宋体" panose="02010600030101010101" pitchFamily="7" charset="-122"/>
            </a:endParaRPr>
          </a:p>
        </xdr:txBody>
      </xdr:sp>
      <xdr:sp>
        <xdr:nvSpPr>
          <xdr:cNvPr id="5" name="Text Box 15"/>
          <xdr:cNvSpPr txBox="1">
            <a:spLocks noChangeArrowheads="1"/>
          </xdr:cNvSpPr>
        </xdr:nvSpPr>
        <xdr:spPr>
          <a:xfrm>
            <a:off x="25447345" y="1174166"/>
            <a:ext cx="723601" cy="251415"/>
          </a:xfrm>
          <a:prstGeom prst="rect">
            <a:avLst/>
          </a:prstGeom>
          <a:noFill/>
          <a:ln w="9525">
            <a:noFill/>
            <a:miter lim="800000"/>
          </a:ln>
          <a:effectLst/>
        </xdr:spPr>
        <xdr:txBody>
          <a:bodyPr wrap="none" lIns="90000" tIns="46800" rIns="90000" bIns="46800" anchor="ctr" upright="1">
            <a:noAutofit/>
          </a:bodyPr>
          <a:lstStyle/>
          <a:p>
            <a:pPr algn="ctr" rtl="0">
              <a:defRPr sz="1000"/>
            </a:pPr>
            <a:r>
              <a:rPr lang="zh-CN" altLang="en-US" sz="1200" b="0" i="0" u="none" strike="noStrike" baseline="0">
                <a:solidFill>
                  <a:srgbClr val="000000"/>
                </a:solidFill>
                <a:latin typeface="宋体" panose="02010600030101010101" pitchFamily="7" charset="-122"/>
                <a:ea typeface="宋体" panose="02010600030101010101" pitchFamily="7" charset="-122"/>
              </a:rPr>
              <a:t>系统流程</a:t>
            </a:r>
            <a:endParaRPr lang="zh-CN" altLang="en-US" sz="1200" b="0" i="0" u="none" strike="noStrike" baseline="0">
              <a:solidFill>
                <a:srgbClr val="000000"/>
              </a:solidFill>
              <a:latin typeface="宋体" panose="02010600030101010101" pitchFamily="7" charset="-122"/>
              <a:ea typeface="宋体" panose="02010600030101010101" pitchFamily="7" charset="-122"/>
            </a:endParaRPr>
          </a:p>
        </xdr:txBody>
      </xdr:sp>
      <xdr:sp>
        <xdr:nvSpPr>
          <xdr:cNvPr id="6" name="矩形 5"/>
          <xdr:cNvSpPr/>
        </xdr:nvSpPr>
        <xdr:spPr>
          <a:xfrm>
            <a:off x="26254145" y="1201380"/>
            <a:ext cx="446530" cy="227370"/>
          </a:xfrm>
          <a:prstGeom prst="rect">
            <a:avLst/>
          </a:prstGeom>
          <a:noFill/>
          <a:ln w="6350">
            <a:solidFill>
              <a:srgbClr val="0070C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zh-CN" altLang="en-US" sz="1200"/>
          </a:p>
        </xdr:txBody>
      </xdr:sp>
      <xdr:cxnSp>
        <xdr:nvCxnSpPr>
          <xdr:cNvPr id="7" name="直接连接符 6"/>
          <xdr:cNvCxnSpPr/>
        </xdr:nvCxnSpPr>
        <xdr:spPr>
          <a:xfrm>
            <a:off x="26240540" y="1296631"/>
            <a:ext cx="467999" cy="0"/>
          </a:xfrm>
          <a:prstGeom prst="line">
            <a:avLst/>
          </a:prstGeom>
          <a:ln w="6350">
            <a:solidFill>
              <a:srgbClr val="0070C0"/>
            </a:solidFill>
            <a:prstDash val="dash"/>
            <a:tailEnd type="none"/>
          </a:ln>
        </xdr:spPr>
        <xdr:style>
          <a:lnRef idx="1">
            <a:schemeClr val="accent1"/>
          </a:lnRef>
          <a:fillRef idx="0">
            <a:schemeClr val="accent1"/>
          </a:fillRef>
          <a:effectRef idx="0">
            <a:schemeClr val="accent1"/>
          </a:effectRef>
          <a:fontRef idx="minor">
            <a:schemeClr val="tx1"/>
          </a:fontRef>
        </xdr:style>
      </xdr:cxnSp>
      <xdr:sp>
        <xdr:nvSpPr>
          <xdr:cNvPr id="8" name="矩形 7"/>
          <xdr:cNvSpPr/>
        </xdr:nvSpPr>
        <xdr:spPr>
          <a:xfrm>
            <a:off x="26254145" y="780671"/>
            <a:ext cx="446530" cy="227370"/>
          </a:xfrm>
          <a:prstGeom prst="rect">
            <a:avLst/>
          </a:prstGeom>
          <a:noFill/>
          <a:ln w="6350">
            <a:solidFill>
              <a:srgbClr val="0070C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zh-CN" altLang="en-US" sz="1200"/>
          </a:p>
        </xdr:txBody>
      </xdr:sp>
      <xdr:cxnSp>
        <xdr:nvCxnSpPr>
          <xdr:cNvPr id="9" name="直接连接符 8"/>
          <xdr:cNvCxnSpPr/>
        </xdr:nvCxnSpPr>
        <xdr:spPr>
          <a:xfrm>
            <a:off x="26254145" y="875920"/>
            <a:ext cx="431999" cy="0"/>
          </a:xfrm>
          <a:prstGeom prst="line">
            <a:avLst/>
          </a:prstGeom>
          <a:ln w="6350">
            <a:solidFill>
              <a:srgbClr val="0070C0"/>
            </a:solidFill>
            <a:prstDash val="solid"/>
            <a:tailEnd type="none"/>
          </a:ln>
        </xdr:spPr>
        <xdr:style>
          <a:lnRef idx="1">
            <a:schemeClr val="accent1"/>
          </a:lnRef>
          <a:fillRef idx="0">
            <a:schemeClr val="accent1"/>
          </a:fillRef>
          <a:effectRef idx="0">
            <a:schemeClr val="accent1"/>
          </a:effectRef>
          <a:fontRef idx="minor">
            <a:schemeClr val="tx1"/>
          </a:fontRef>
        </xdr:style>
      </xdr:cxnSp>
      <xdr:sp>
        <xdr:nvSpPr>
          <xdr:cNvPr id="10" name="Line 30"/>
          <xdr:cNvSpPr>
            <a:spLocks noChangeShapeType="1"/>
          </xdr:cNvSpPr>
        </xdr:nvSpPr>
        <xdr:spPr>
          <a:xfrm>
            <a:off x="26834910" y="666620"/>
            <a:ext cx="0" cy="783723"/>
          </a:xfrm>
          <a:prstGeom prst="line">
            <a:avLst/>
          </a:prstGeom>
          <a:noFill/>
          <a:ln w="9525" cap="rnd">
            <a:solidFill>
              <a:srgbClr val="000000"/>
            </a:solidFill>
            <a:prstDash val="sysDot"/>
            <a:round/>
          </a:ln>
          <a:extLst>
            <a:ext uri="{909E8E84-426E-40DD-AFC4-6F175D3DCCD1}">
              <a14:hiddenFill xmlns:a14="http://schemas.microsoft.com/office/drawing/2010/main">
                <a:noFill/>
              </a14:hiddenFill>
            </a:ext>
          </a:extLst>
        </xdr:spPr>
      </xdr:sp>
      <xdr:sp>
        <xdr:nvSpPr>
          <xdr:cNvPr id="11" name="Line 30"/>
          <xdr:cNvSpPr>
            <a:spLocks noChangeShapeType="1"/>
          </xdr:cNvSpPr>
        </xdr:nvSpPr>
        <xdr:spPr>
          <a:xfrm>
            <a:off x="25321721" y="659942"/>
            <a:ext cx="0" cy="783723"/>
          </a:xfrm>
          <a:prstGeom prst="line">
            <a:avLst/>
          </a:prstGeom>
          <a:noFill/>
          <a:ln w="9525" cap="rnd">
            <a:solidFill>
              <a:srgbClr val="000000"/>
            </a:solidFill>
            <a:prstDash val="sysDot"/>
            <a:round/>
          </a:ln>
          <a:extLst>
            <a:ext uri="{909E8E84-426E-40DD-AFC4-6F175D3DCCD1}">
              <a14:hiddenFill xmlns:a14="http://schemas.microsoft.com/office/drawing/2010/main">
                <a:noFill/>
              </a14:hiddenFill>
            </a:ext>
          </a:extLst>
        </xdr:spPr>
      </xdr:sp>
    </xdr:grpSp>
    <xdr:clientData/>
  </xdr:twoCellAnchor>
  <xdr:twoCellAnchor>
    <xdr:from>
      <xdr:col>20</xdr:col>
      <xdr:colOff>61479</xdr:colOff>
      <xdr:row>90</xdr:row>
      <xdr:rowOff>114300</xdr:rowOff>
    </xdr:from>
    <xdr:to>
      <xdr:col>25</xdr:col>
      <xdr:colOff>105641</xdr:colOff>
      <xdr:row>97</xdr:row>
      <xdr:rowOff>64079</xdr:rowOff>
    </xdr:to>
    <xdr:sp>
      <xdr:nvSpPr>
        <xdr:cNvPr id="43" name="AutoShape 6"/>
        <xdr:cNvSpPr>
          <a:spLocks noChangeArrowheads="1"/>
        </xdr:cNvSpPr>
      </xdr:nvSpPr>
      <xdr:spPr>
        <a:xfrm>
          <a:off x="3578860" y="18872200"/>
          <a:ext cx="923925" cy="1666240"/>
        </a:xfrm>
        <a:prstGeom prst="flowChartDocument">
          <a:avLst/>
        </a:prstGeom>
        <a:ln>
          <a:solidFill>
            <a:schemeClr val="tx1"/>
          </a:solidFill>
        </a:ln>
      </xdr:spPr>
      <xdr:style>
        <a:lnRef idx="2">
          <a:schemeClr val="accent1"/>
        </a:lnRef>
        <a:fillRef idx="1">
          <a:schemeClr val="lt1"/>
        </a:fillRef>
        <a:effectRef idx="0">
          <a:schemeClr val="accent1"/>
        </a:effectRef>
        <a:fontRef idx="minor">
          <a:schemeClr val="dk1"/>
        </a:fontRef>
      </xdr:style>
      <xdr:txBody>
        <a:bodyPr wrap="none" lIns="90000" tIns="46800" rIns="90000" bIns="46800" anchor="ctr" upright="1">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资源申请</a:t>
          </a:r>
          <a:endParaRPr lang="en-US" altLang="zh-CN" sz="1600" b="0" i="0" u="none" strike="noStrike" baseline="0">
            <a:solidFill>
              <a:srgbClr val="000000"/>
            </a:solidFill>
            <a:latin typeface="微软雅黑" panose="020B0503020204020204" pitchFamily="34" charset="-122"/>
            <a:ea typeface="微软雅黑" panose="020B0503020204020204" pitchFamily="34" charset="-122"/>
          </a:endParaRPr>
        </a:p>
        <a:p>
          <a:pPr algn="ctr"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要件</a:t>
          </a:r>
          <a:endParaRPr lang="en-US" altLang="zh-CN" sz="1600" b="0" i="0" u="none" strike="noStrike" baseline="0">
            <a:solidFill>
              <a:srgbClr val="000000"/>
            </a:solidFill>
            <a:latin typeface="微软雅黑" panose="020B0503020204020204" pitchFamily="34" charset="-122"/>
            <a:ea typeface="微软雅黑" panose="020B0503020204020204" pitchFamily="34" charset="-122"/>
          </a:endParaRPr>
        </a:p>
      </xdr:txBody>
    </xdr:sp>
    <xdr:clientData/>
  </xdr:twoCellAnchor>
  <xdr:twoCellAnchor>
    <xdr:from>
      <xdr:col>60</xdr:col>
      <xdr:colOff>75759</xdr:colOff>
      <xdr:row>30</xdr:row>
      <xdr:rowOff>161522</xdr:rowOff>
    </xdr:from>
    <xdr:to>
      <xdr:col>60</xdr:col>
      <xdr:colOff>93549</xdr:colOff>
      <xdr:row>99</xdr:row>
      <xdr:rowOff>93169</xdr:rowOff>
    </xdr:to>
    <xdr:cxnSp>
      <xdr:nvCxnSpPr>
        <xdr:cNvPr id="46" name="直接箭头连接符 45"/>
        <xdr:cNvCxnSpPr>
          <a:stCxn id="104" idx="2"/>
          <a:endCxn id="48" idx="0"/>
        </xdr:cNvCxnSpPr>
      </xdr:nvCxnSpPr>
      <xdr:spPr>
        <a:xfrm flipH="1">
          <a:off x="10629265" y="6777990"/>
          <a:ext cx="17780" cy="14439900"/>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30420</xdr:colOff>
      <xdr:row>99</xdr:row>
      <xdr:rowOff>93169</xdr:rowOff>
    </xdr:from>
    <xdr:to>
      <xdr:col>63</xdr:col>
      <xdr:colOff>121097</xdr:colOff>
      <xdr:row>104</xdr:row>
      <xdr:rowOff>19051</xdr:rowOff>
    </xdr:to>
    <xdr:grpSp>
      <xdr:nvGrpSpPr>
        <xdr:cNvPr id="47" name="Group 561"/>
        <xdr:cNvGrpSpPr/>
      </xdr:nvGrpSpPr>
      <xdr:grpSpPr>
        <a:xfrm>
          <a:off x="10055860" y="21217890"/>
          <a:ext cx="1146175" cy="1094740"/>
          <a:chOff x="179" y="1325"/>
          <a:chExt cx="77" cy="74"/>
        </a:xfrm>
      </xdr:grpSpPr>
      <xdr:sp>
        <xdr:nvSpPr>
          <xdr:cNvPr id="48" name="AutoShape 562"/>
          <xdr:cNvSpPr>
            <a:spLocks noChangeArrowheads="1"/>
          </xdr:cNvSpPr>
        </xdr:nvSpPr>
        <xdr:spPr>
          <a:xfrm>
            <a:off x="179" y="1325"/>
            <a:ext cx="77" cy="25"/>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prstDash val="dash"/>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宋体" panose="02010600030101010101" pitchFamily="7" charset="-122"/>
                <a:ea typeface="宋体" panose="02010600030101010101" pitchFamily="7" charset="-122"/>
              </a:rPr>
              <a:t>2</a:t>
            </a:r>
            <a:r>
              <a:rPr lang="zh-CN" altLang="en-US" sz="1400" b="1" i="0" u="none" strike="noStrike" baseline="0">
                <a:solidFill>
                  <a:srgbClr val="000000"/>
                </a:solidFill>
                <a:latin typeface="宋体" panose="02010600030101010101" pitchFamily="7" charset="-122"/>
                <a:ea typeface="宋体" panose="02010600030101010101" pitchFamily="7" charset="-122"/>
              </a:rPr>
              <a:t>.</a:t>
            </a:r>
            <a:r>
              <a:rPr lang="en-US" altLang="zh-CN" sz="1400" b="1" i="0" u="none" strike="noStrike" baseline="0">
                <a:solidFill>
                  <a:srgbClr val="000000"/>
                </a:solidFill>
                <a:latin typeface="宋体" panose="02010600030101010101" pitchFamily="7" charset="-122"/>
                <a:ea typeface="宋体" panose="02010600030101010101" pitchFamily="7" charset="-122"/>
              </a:rPr>
              <a:t>2</a:t>
            </a:r>
            <a:endParaRPr lang="zh-CN" altLang="en-US" sz="1400" b="1" i="0" u="none" strike="noStrike" baseline="0">
              <a:solidFill>
                <a:srgbClr val="000000"/>
              </a:solidFill>
              <a:latin typeface="宋体" panose="02010600030101010101" pitchFamily="7" charset="-122"/>
              <a:ea typeface="宋体" panose="02010600030101010101" pitchFamily="7" charset="-122"/>
            </a:endParaRPr>
          </a:p>
        </xdr:txBody>
      </xdr:sp>
      <xdr:sp>
        <xdr:nvSpPr>
          <xdr:cNvPr id="49" name="AutoShape 563"/>
          <xdr:cNvSpPr>
            <a:spLocks noChangeArrowheads="1"/>
          </xdr:cNvSpPr>
        </xdr:nvSpPr>
        <xdr:spPr>
          <a:xfrm>
            <a:off x="179" y="1350"/>
            <a:ext cx="77" cy="49"/>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prstDash val="dash"/>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r>
              <a:rPr lang="zh-CN" altLang="zh-CN" sz="1600" b="0" i="0" baseline="0">
                <a:effectLst/>
                <a:latin typeface="微软雅黑" panose="020B0503020204020204" pitchFamily="34" charset="-122"/>
                <a:ea typeface="微软雅黑" panose="020B0503020204020204" pitchFamily="34" charset="-122"/>
                <a:cs typeface="+mn-cs"/>
              </a:rPr>
              <a:t>一线登记</a:t>
            </a:r>
            <a:endParaRPr lang="zh-CN" altLang="zh-CN" sz="1600">
              <a:effectLst/>
              <a:latin typeface="微软雅黑" panose="020B0503020204020204" pitchFamily="34" charset="-122"/>
              <a:ea typeface="微软雅黑" panose="020B0503020204020204" pitchFamily="34" charset="-122"/>
            </a:endParaRPr>
          </a:p>
        </xdr:txBody>
      </xdr:sp>
    </xdr:grpSp>
    <xdr:clientData/>
  </xdr:twoCellAnchor>
  <xdr:twoCellAnchor>
    <xdr:from>
      <xdr:col>60</xdr:col>
      <xdr:colOff>75759</xdr:colOff>
      <xdr:row>104</xdr:row>
      <xdr:rowOff>19051</xdr:rowOff>
    </xdr:from>
    <xdr:to>
      <xdr:col>60</xdr:col>
      <xdr:colOff>77219</xdr:colOff>
      <xdr:row>105</xdr:row>
      <xdr:rowOff>210559</xdr:rowOff>
    </xdr:to>
    <xdr:cxnSp>
      <xdr:nvCxnSpPr>
        <xdr:cNvPr id="50" name="连接符: 肘形 189"/>
        <xdr:cNvCxnSpPr>
          <a:stCxn id="49" idx="2"/>
          <a:endCxn id="84" idx="0"/>
        </xdr:cNvCxnSpPr>
      </xdr:nvCxnSpPr>
      <xdr:spPr>
        <a:xfrm>
          <a:off x="10629265" y="22312630"/>
          <a:ext cx="1270" cy="362585"/>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75</xdr:col>
      <xdr:colOff>155215</xdr:colOff>
      <xdr:row>113</xdr:row>
      <xdr:rowOff>52078</xdr:rowOff>
    </xdr:from>
    <xdr:to>
      <xdr:col>81</xdr:col>
      <xdr:colOff>179531</xdr:colOff>
      <xdr:row>119</xdr:row>
      <xdr:rowOff>0</xdr:rowOff>
    </xdr:to>
    <xdr:grpSp>
      <xdr:nvGrpSpPr>
        <xdr:cNvPr id="51" name="Group 561"/>
        <xdr:cNvGrpSpPr/>
      </xdr:nvGrpSpPr>
      <xdr:grpSpPr>
        <a:xfrm>
          <a:off x="13347065" y="24397970"/>
          <a:ext cx="1590040" cy="1062355"/>
          <a:chOff x="179" y="1333"/>
          <a:chExt cx="77" cy="55"/>
        </a:xfrm>
      </xdr:grpSpPr>
      <xdr:sp>
        <xdr:nvSpPr>
          <xdr:cNvPr id="52" name="AutoShape 562"/>
          <xdr:cNvSpPr>
            <a:spLocks noChangeArrowheads="1"/>
          </xdr:cNvSpPr>
        </xdr:nvSpPr>
        <xdr:spPr>
          <a:xfrm>
            <a:off x="179" y="1333"/>
            <a:ext cx="77" cy="17"/>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宋体" panose="02010600030101010101" pitchFamily="7" charset="-122"/>
                <a:ea typeface="宋体" panose="02010600030101010101" pitchFamily="7" charset="-122"/>
              </a:rPr>
              <a:t>2.4.1</a:t>
            </a:r>
            <a:endParaRPr lang="zh-CN" altLang="en-US" sz="1400" b="1" i="0" u="none" strike="noStrike" baseline="0">
              <a:solidFill>
                <a:srgbClr val="000000"/>
              </a:solidFill>
              <a:latin typeface="宋体" panose="02010600030101010101" pitchFamily="7" charset="-122"/>
              <a:ea typeface="宋体" panose="02010600030101010101" pitchFamily="7" charset="-122"/>
            </a:endParaRPr>
          </a:p>
        </xdr:txBody>
      </xdr:sp>
      <xdr:sp>
        <xdr:nvSpPr>
          <xdr:cNvPr id="53" name="AutoShape 563"/>
          <xdr:cNvSpPr>
            <a:spLocks noChangeArrowheads="1"/>
          </xdr:cNvSpPr>
        </xdr:nvSpPr>
        <xdr:spPr>
          <a:xfrm>
            <a:off x="179" y="1350"/>
            <a:ext cx="77" cy="38"/>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资源准备</a:t>
            </a:r>
            <a:br>
              <a:rPr lang="en-US" altLang="zh-CN" sz="1600" b="0" i="0" u="none" strike="noStrike" baseline="0">
                <a:solidFill>
                  <a:srgbClr val="000000"/>
                </a:solidFill>
                <a:latin typeface="微软雅黑" panose="020B0503020204020204" pitchFamily="34" charset="-122"/>
                <a:ea typeface="微软雅黑" panose="020B0503020204020204" pitchFamily="34" charset="-122"/>
              </a:rPr>
            </a:b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服务器</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/UCM</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等</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grpSp>
    <xdr:clientData/>
  </xdr:twoCellAnchor>
  <xdr:twoCellAnchor>
    <xdr:from>
      <xdr:col>81</xdr:col>
      <xdr:colOff>179531</xdr:colOff>
      <xdr:row>112</xdr:row>
      <xdr:rowOff>152400</xdr:rowOff>
    </xdr:from>
    <xdr:to>
      <xdr:col>87</xdr:col>
      <xdr:colOff>126405</xdr:colOff>
      <xdr:row>117</xdr:row>
      <xdr:rowOff>4136</xdr:rowOff>
    </xdr:to>
    <xdr:cxnSp>
      <xdr:nvCxnSpPr>
        <xdr:cNvPr id="54" name="连接符: 肘形 227"/>
        <xdr:cNvCxnSpPr>
          <a:stCxn id="53" idx="3"/>
          <a:endCxn id="88" idx="2"/>
        </xdr:cNvCxnSpPr>
      </xdr:nvCxnSpPr>
      <xdr:spPr>
        <a:xfrm flipV="1">
          <a:off x="14937105" y="24311610"/>
          <a:ext cx="1005840" cy="779145"/>
        </a:xfrm>
        <a:prstGeom prst="bentConnector2">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67</xdr:col>
      <xdr:colOff>59518</xdr:colOff>
      <xdr:row>25</xdr:row>
      <xdr:rowOff>65136</xdr:rowOff>
    </xdr:from>
    <xdr:to>
      <xdr:col>77</xdr:col>
      <xdr:colOff>627895</xdr:colOff>
      <xdr:row>31</xdr:row>
      <xdr:rowOff>38100</xdr:rowOff>
    </xdr:to>
    <xdr:sp>
      <xdr:nvSpPr>
        <xdr:cNvPr id="55" name="AutoShape 46"/>
        <xdr:cNvSpPr>
          <a:spLocks noChangeArrowheads="1"/>
        </xdr:cNvSpPr>
      </xdr:nvSpPr>
      <xdr:spPr>
        <a:xfrm>
          <a:off x="11844020" y="5614670"/>
          <a:ext cx="2327275" cy="1211580"/>
        </a:xfrm>
        <a:prstGeom prst="wedgeRectCallout">
          <a:avLst>
            <a:gd name="adj1" fmla="val -76523"/>
            <a:gd name="adj2" fmla="val -16175"/>
          </a:avLst>
        </a:prstGeom>
        <a:solidFill>
          <a:srgbClr val="CCFFFF"/>
        </a:solidFill>
        <a:ln w="9525" algn="ctr">
          <a:solidFill>
            <a:srgbClr val="000000"/>
          </a:solidFill>
          <a:miter lim="800000"/>
        </a:ln>
        <a:effectLst/>
      </xdr:spPr>
      <xdr:txBody>
        <a:bodyPr vertOverflow="clip" wrap="square" lIns="90000" tIns="46800" rIns="90000" bIns="46800" anchor="ctr" upright="1"/>
        <a:lstStyle/>
        <a:p>
          <a:pPr algn="l"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登录</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itsm</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，我要报单，选择其他服务</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-&gt;</a:t>
          </a:r>
          <a:r>
            <a:rPr lang="zh-CN" altLang="en-US" sz="1600" b="0" i="0" u="none" strike="noStrike" baseline="0">
              <a:solidFill>
                <a:srgbClr val="FF0000"/>
              </a:solidFill>
              <a:latin typeface="微软雅黑" panose="020B0503020204020204" pitchFamily="34" charset="-122"/>
              <a:ea typeface="微软雅黑" panose="020B0503020204020204" pitchFamily="34" charset="-122"/>
            </a:rPr>
            <a:t>上传已签字附件</a:t>
          </a:r>
          <a:endParaRPr lang="zh-CN" altLang="en-US" sz="1600" b="0" i="0" u="none" strike="noStrike" baseline="0">
            <a:solidFill>
              <a:srgbClr val="FF0000"/>
            </a:solidFill>
            <a:latin typeface="微软雅黑" panose="020B0503020204020204" pitchFamily="34" charset="-122"/>
            <a:ea typeface="微软雅黑" panose="020B0503020204020204" pitchFamily="34" charset="-122"/>
          </a:endParaRPr>
        </a:p>
      </xdr:txBody>
    </xdr:sp>
    <xdr:clientData/>
  </xdr:twoCellAnchor>
  <xdr:twoCellAnchor>
    <xdr:from>
      <xdr:col>77</xdr:col>
      <xdr:colOff>725592</xdr:colOff>
      <xdr:row>25</xdr:row>
      <xdr:rowOff>57151</xdr:rowOff>
    </xdr:from>
    <xdr:to>
      <xdr:col>83</xdr:col>
      <xdr:colOff>92812</xdr:colOff>
      <xdr:row>31</xdr:row>
      <xdr:rowOff>57151</xdr:rowOff>
    </xdr:to>
    <xdr:sp>
      <xdr:nvSpPr>
        <xdr:cNvPr id="56" name="AutoShape 46"/>
        <xdr:cNvSpPr>
          <a:spLocks noChangeArrowheads="1"/>
        </xdr:cNvSpPr>
      </xdr:nvSpPr>
      <xdr:spPr>
        <a:xfrm>
          <a:off x="14233525" y="5607050"/>
          <a:ext cx="972185" cy="1238250"/>
        </a:xfrm>
        <a:prstGeom prst="wedgeRectCallout">
          <a:avLst>
            <a:gd name="adj1" fmla="val 68613"/>
            <a:gd name="adj2" fmla="val 2695"/>
          </a:avLst>
        </a:prstGeom>
        <a:solidFill>
          <a:srgbClr val="CCFFFF"/>
        </a:solidFill>
        <a:ln w="9525" algn="ctr">
          <a:solidFill>
            <a:srgbClr val="000000"/>
          </a:solidFill>
          <a:miter lim="800000"/>
        </a:ln>
        <a:effectLst/>
      </xdr:spPr>
      <xdr:txBody>
        <a:bodyPr vertOverflow="clip" wrap="square" lIns="90000" tIns="46800" rIns="90000" bIns="46800" anchor="ctr" upright="1"/>
        <a:lstStyle/>
        <a:p>
          <a:pPr algn="l"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点检资源是否符合需求</a:t>
          </a: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clientData/>
  </xdr:twoCellAnchor>
  <xdr:twoCellAnchor>
    <xdr:from>
      <xdr:col>57</xdr:col>
      <xdr:colOff>76200</xdr:colOff>
      <xdr:row>116</xdr:row>
      <xdr:rowOff>114299</xdr:rowOff>
    </xdr:from>
    <xdr:to>
      <xdr:col>71</xdr:col>
      <xdr:colOff>45307</xdr:colOff>
      <xdr:row>121</xdr:row>
      <xdr:rowOff>116160</xdr:rowOff>
    </xdr:to>
    <xdr:sp>
      <xdr:nvSpPr>
        <xdr:cNvPr id="57" name="AutoShape 46"/>
        <xdr:cNvSpPr>
          <a:spLocks noChangeArrowheads="1"/>
        </xdr:cNvSpPr>
      </xdr:nvSpPr>
      <xdr:spPr>
        <a:xfrm>
          <a:off x="10102215" y="25019635"/>
          <a:ext cx="2431415" cy="929640"/>
        </a:xfrm>
        <a:prstGeom prst="wedgeRectCallout">
          <a:avLst>
            <a:gd name="adj1" fmla="val 54433"/>
            <a:gd name="adj2" fmla="val 23391"/>
          </a:avLst>
        </a:prstGeom>
        <a:solidFill>
          <a:srgbClr val="CCFFFF"/>
        </a:solidFill>
        <a:ln w="9525" algn="ctr">
          <a:solidFill>
            <a:srgbClr val="000000"/>
          </a:solidFill>
          <a:miter lim="800000"/>
        </a:ln>
        <a:effectLst/>
      </xdr:spPr>
      <xdr:txBody>
        <a:bodyPr vertOverflow="clip" wrap="square" lIns="90000" tIns="46800" rIns="90000" bIns="46800" anchor="ctr" upright="1"/>
        <a:lstStyle/>
        <a:p>
          <a:pPr algn="l"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联络窗口：陈俊卿</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(BD)</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、林澌涵</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(HZ)</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、杨宁</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(RL)</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、李湘宁</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(LT)</a:t>
          </a: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clientData/>
  </xdr:twoCellAnchor>
  <xdr:twoCellAnchor>
    <xdr:from>
      <xdr:col>29</xdr:col>
      <xdr:colOff>117335</xdr:colOff>
      <xdr:row>50</xdr:row>
      <xdr:rowOff>43912</xdr:rowOff>
    </xdr:from>
    <xdr:to>
      <xdr:col>31</xdr:col>
      <xdr:colOff>38100</xdr:colOff>
      <xdr:row>50</xdr:row>
      <xdr:rowOff>53686</xdr:rowOff>
    </xdr:to>
    <xdr:cxnSp>
      <xdr:nvCxnSpPr>
        <xdr:cNvPr id="59" name="连接符: 肘形 171"/>
        <xdr:cNvCxnSpPr>
          <a:stCxn id="165" idx="3"/>
          <a:endCxn id="133" idx="1"/>
        </xdr:cNvCxnSpPr>
      </xdr:nvCxnSpPr>
      <xdr:spPr>
        <a:xfrm>
          <a:off x="5217795" y="10686415"/>
          <a:ext cx="273050" cy="9525"/>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68368</xdr:colOff>
      <xdr:row>105</xdr:row>
      <xdr:rowOff>16803</xdr:rowOff>
    </xdr:from>
    <xdr:to>
      <xdr:col>92</xdr:col>
      <xdr:colOff>178659</xdr:colOff>
      <xdr:row>106</xdr:row>
      <xdr:rowOff>95250</xdr:rowOff>
    </xdr:to>
    <xdr:sp>
      <xdr:nvSpPr>
        <xdr:cNvPr id="60" name="流程图: 决策 59"/>
        <xdr:cNvSpPr/>
      </xdr:nvSpPr>
      <xdr:spPr>
        <a:xfrm>
          <a:off x="15005050" y="22481540"/>
          <a:ext cx="1866900" cy="478790"/>
        </a:xfrm>
        <a:prstGeom prst="flowChartDecision">
          <a:avLst/>
        </a:prstGeom>
        <a:noFill/>
        <a:ln w="25400">
          <a:solidFill>
            <a:schemeClr val="accent1">
              <a:shade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600" b="0">
              <a:solidFill>
                <a:sysClr val="windowText" lastClr="000000"/>
              </a:solidFill>
              <a:latin typeface="微软雅黑" panose="020B0503020204020204" pitchFamily="34" charset="-122"/>
              <a:ea typeface="微软雅黑" panose="020B0503020204020204" pitchFamily="34" charset="-122"/>
            </a:rPr>
            <a:t>是否通过</a:t>
          </a:r>
          <a:endParaRPr lang="zh-CN" altLang="en-US" sz="1600" b="0">
            <a:solidFill>
              <a:sysClr val="windowText" lastClr="000000"/>
            </a:solidFill>
            <a:latin typeface="微软雅黑" panose="020B0503020204020204" pitchFamily="34" charset="-122"/>
            <a:ea typeface="微软雅黑" panose="020B0503020204020204" pitchFamily="34" charset="-122"/>
          </a:endParaRPr>
        </a:p>
      </xdr:txBody>
    </xdr:sp>
    <xdr:clientData/>
  </xdr:twoCellAnchor>
  <xdr:twoCellAnchor>
    <xdr:from>
      <xdr:col>63</xdr:col>
      <xdr:colOff>89378</xdr:colOff>
      <xdr:row>105</xdr:row>
      <xdr:rowOff>256052</xdr:rowOff>
    </xdr:from>
    <xdr:to>
      <xdr:col>82</xdr:col>
      <xdr:colOff>68369</xdr:colOff>
      <xdr:row>109</xdr:row>
      <xdr:rowOff>103384</xdr:rowOff>
    </xdr:to>
    <xdr:cxnSp>
      <xdr:nvCxnSpPr>
        <xdr:cNvPr id="61" name="连接符: 肘形 227"/>
        <xdr:cNvCxnSpPr>
          <a:stCxn id="60" idx="1"/>
          <a:endCxn id="85" idx="3"/>
        </xdr:cNvCxnSpPr>
      </xdr:nvCxnSpPr>
      <xdr:spPr>
        <a:xfrm rot="10800000" flipV="1">
          <a:off x="11170285" y="22720935"/>
          <a:ext cx="3834765" cy="761365"/>
        </a:xfrm>
        <a:prstGeom prst="bentConnector3">
          <a:avLst>
            <a:gd name="adj1" fmla="val 50000"/>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87</xdr:col>
      <xdr:colOff>100475</xdr:colOff>
      <xdr:row>31</xdr:row>
      <xdr:rowOff>9180</xdr:rowOff>
    </xdr:from>
    <xdr:to>
      <xdr:col>87</xdr:col>
      <xdr:colOff>123514</xdr:colOff>
      <xdr:row>105</xdr:row>
      <xdr:rowOff>16803</xdr:rowOff>
    </xdr:to>
    <xdr:cxnSp>
      <xdr:nvCxnSpPr>
        <xdr:cNvPr id="62" name="连接符: 肘形 227"/>
        <xdr:cNvCxnSpPr>
          <a:stCxn id="60" idx="0"/>
          <a:endCxn id="107" idx="2"/>
        </xdr:cNvCxnSpPr>
      </xdr:nvCxnSpPr>
      <xdr:spPr>
        <a:xfrm flipH="1" flipV="1">
          <a:off x="15916910" y="6797040"/>
          <a:ext cx="22860" cy="15684500"/>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26</xdr:col>
      <xdr:colOff>126856</xdr:colOff>
      <xdr:row>39</xdr:row>
      <xdr:rowOff>32627</xdr:rowOff>
    </xdr:from>
    <xdr:to>
      <xdr:col>30</xdr:col>
      <xdr:colOff>69452</xdr:colOff>
      <xdr:row>44</xdr:row>
      <xdr:rowOff>37437</xdr:rowOff>
    </xdr:to>
    <xdr:pic>
      <xdr:nvPicPr>
        <xdr:cNvPr id="63" name="图片 62"/>
        <xdr:cNvPicPr>
          <a:picLocks noChangeAspect="1"/>
        </xdr:cNvPicPr>
      </xdr:nvPicPr>
      <xdr:blipFill>
        <a:blip r:embed="rId1"/>
        <a:stretch>
          <a:fillRect/>
        </a:stretch>
      </xdr:blipFill>
      <xdr:spPr>
        <a:xfrm>
          <a:off x="4699635" y="8789035"/>
          <a:ext cx="646430" cy="861695"/>
        </a:xfrm>
        <a:prstGeom prst="rect">
          <a:avLst/>
        </a:prstGeom>
      </xdr:spPr>
    </xdr:pic>
    <xdr:clientData/>
  </xdr:twoCellAnchor>
  <xdr:twoCellAnchor>
    <xdr:from>
      <xdr:col>43</xdr:col>
      <xdr:colOff>46760</xdr:colOff>
      <xdr:row>78</xdr:row>
      <xdr:rowOff>152261</xdr:rowOff>
    </xdr:from>
    <xdr:to>
      <xdr:col>49</xdr:col>
      <xdr:colOff>71076</xdr:colOff>
      <xdr:row>84</xdr:row>
      <xdr:rowOff>169771</xdr:rowOff>
    </xdr:to>
    <xdr:grpSp>
      <xdr:nvGrpSpPr>
        <xdr:cNvPr id="65" name="Group 561"/>
        <xdr:cNvGrpSpPr/>
      </xdr:nvGrpSpPr>
      <xdr:grpSpPr>
        <a:xfrm>
          <a:off x="7609840" y="16349345"/>
          <a:ext cx="1079500" cy="1297940"/>
          <a:chOff x="179" y="1333"/>
          <a:chExt cx="77" cy="55"/>
        </a:xfrm>
      </xdr:grpSpPr>
      <xdr:sp>
        <xdr:nvSpPr>
          <xdr:cNvPr id="66" name="AutoShape 562"/>
          <xdr:cNvSpPr>
            <a:spLocks noChangeArrowheads="1"/>
          </xdr:cNvSpPr>
        </xdr:nvSpPr>
        <xdr:spPr>
          <a:xfrm>
            <a:off x="179" y="1333"/>
            <a:ext cx="77" cy="17"/>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宋体" panose="02010600030101010101" pitchFamily="7" charset="-122"/>
                <a:ea typeface="宋体" panose="02010600030101010101" pitchFamily="7" charset="-122"/>
              </a:rPr>
              <a:t>1.10</a:t>
            </a:r>
            <a:endParaRPr lang="zh-CN" altLang="en-US" sz="1400" b="1" i="0" u="none" strike="noStrike" baseline="0">
              <a:solidFill>
                <a:srgbClr val="000000"/>
              </a:solidFill>
              <a:latin typeface="宋体" panose="02010600030101010101" pitchFamily="7" charset="-122"/>
              <a:ea typeface="宋体" panose="02010600030101010101" pitchFamily="7" charset="-122"/>
            </a:endParaRPr>
          </a:p>
        </xdr:txBody>
      </xdr:sp>
      <xdr:sp>
        <xdr:nvSpPr>
          <xdr:cNvPr id="67" name="AutoShape 563"/>
          <xdr:cNvSpPr>
            <a:spLocks noChangeArrowheads="1"/>
          </xdr:cNvSpPr>
        </xdr:nvSpPr>
        <xdr:spPr>
          <a:xfrm>
            <a:off x="179" y="1350"/>
            <a:ext cx="77" cy="38"/>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r>
              <a:rPr lang="en-US" altLang="zh-CN" sz="1600" b="0" i="0" baseline="0">
                <a:effectLst/>
                <a:latin typeface="微软雅黑" panose="020B0503020204020204" pitchFamily="34" charset="-122"/>
                <a:ea typeface="微软雅黑" panose="020B0503020204020204" pitchFamily="34" charset="-122"/>
                <a:cs typeface="+mn-cs"/>
              </a:rPr>
              <a:t>【</a:t>
            </a:r>
            <a:r>
              <a:rPr lang="zh-CN" altLang="en-US" sz="1600" b="0" i="0" baseline="0">
                <a:effectLst/>
                <a:latin typeface="微软雅黑" panose="020B0503020204020204" pitchFamily="34" charset="-122"/>
                <a:ea typeface="微软雅黑" panose="020B0503020204020204" pitchFamily="34" charset="-122"/>
                <a:cs typeface="+mn-cs"/>
              </a:rPr>
              <a:t>科系长</a:t>
            </a:r>
            <a:r>
              <a:rPr lang="zh-CN" altLang="zh-CN" sz="1600" b="0" i="0" baseline="0">
                <a:effectLst/>
                <a:latin typeface="微软雅黑" panose="020B0503020204020204" pitchFamily="34" charset="-122"/>
                <a:ea typeface="微软雅黑" panose="020B0503020204020204" pitchFamily="34" charset="-122"/>
                <a:cs typeface="+mn-cs"/>
              </a:rPr>
              <a:t>级</a:t>
            </a:r>
            <a:r>
              <a:rPr lang="en-US" altLang="zh-CN" sz="1600" b="0" i="0" baseline="0">
                <a:effectLst/>
                <a:latin typeface="微软雅黑" panose="020B0503020204020204" pitchFamily="34" charset="-122"/>
                <a:ea typeface="微软雅黑" panose="020B0503020204020204" pitchFamily="34" charset="-122"/>
                <a:cs typeface="+mn-cs"/>
              </a:rPr>
              <a:t>】</a:t>
            </a:r>
            <a:br>
              <a:rPr lang="en-US" altLang="zh-CN" sz="1600" b="0" i="0" baseline="0">
                <a:effectLst/>
                <a:latin typeface="微软雅黑" panose="020B0503020204020204" pitchFamily="34" charset="-122"/>
                <a:ea typeface="微软雅黑" panose="020B0503020204020204" pitchFamily="34" charset="-122"/>
                <a:cs typeface="+mn-cs"/>
              </a:rPr>
            </a:br>
            <a:r>
              <a:rPr lang="zh-CN" altLang="zh-CN" sz="1600" b="0" i="0" baseline="0">
                <a:effectLst/>
                <a:latin typeface="微软雅黑" panose="020B0503020204020204" pitchFamily="34" charset="-122"/>
                <a:ea typeface="微软雅黑" panose="020B0503020204020204" pitchFamily="34" charset="-122"/>
                <a:cs typeface="+mn-cs"/>
              </a:rPr>
              <a:t>概要说明</a:t>
            </a:r>
            <a:endParaRPr lang="zh-CN" altLang="zh-CN" sz="1600">
              <a:effectLst/>
              <a:latin typeface="微软雅黑" panose="020B0503020204020204" pitchFamily="34" charset="-122"/>
              <a:ea typeface="微软雅黑" panose="020B0503020204020204" pitchFamily="34" charset="-122"/>
            </a:endParaRPr>
          </a:p>
        </xdr:txBody>
      </xdr:sp>
    </xdr:grpSp>
    <xdr:clientData/>
  </xdr:twoCellAnchor>
  <xdr:twoCellAnchor>
    <xdr:from>
      <xdr:col>40</xdr:col>
      <xdr:colOff>95250</xdr:colOff>
      <xdr:row>90</xdr:row>
      <xdr:rowOff>57150</xdr:rowOff>
    </xdr:from>
    <xdr:to>
      <xdr:col>49</xdr:col>
      <xdr:colOff>190500</xdr:colOff>
      <xdr:row>97</xdr:row>
      <xdr:rowOff>164730</xdr:rowOff>
    </xdr:to>
    <xdr:sp>
      <xdr:nvSpPr>
        <xdr:cNvPr id="69" name="流程图: 决策 68"/>
        <xdr:cNvSpPr/>
      </xdr:nvSpPr>
      <xdr:spPr>
        <a:xfrm>
          <a:off x="7131050" y="18815050"/>
          <a:ext cx="1663700" cy="1824355"/>
        </a:xfrm>
        <a:prstGeom prst="flowChartDecision">
          <a:avLst/>
        </a:prstGeom>
        <a:noFill/>
        <a:ln w="25400">
          <a:solidFill>
            <a:schemeClr val="accent1">
              <a:shade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600" b="0">
              <a:solidFill>
                <a:sysClr val="windowText" lastClr="000000"/>
              </a:solidFill>
              <a:latin typeface="微软雅黑" panose="020B0503020204020204" pitchFamily="34" charset="-122"/>
              <a:ea typeface="微软雅黑" panose="020B0503020204020204" pitchFamily="34" charset="-122"/>
            </a:rPr>
            <a:t>是否通过</a:t>
          </a:r>
          <a:endParaRPr lang="zh-CN" altLang="en-US" sz="1600" b="0">
            <a:solidFill>
              <a:sysClr val="windowText" lastClr="000000"/>
            </a:solidFill>
            <a:latin typeface="微软雅黑" panose="020B0503020204020204" pitchFamily="34" charset="-122"/>
            <a:ea typeface="微软雅黑" panose="020B0503020204020204" pitchFamily="34" charset="-122"/>
          </a:endParaRPr>
        </a:p>
      </xdr:txBody>
    </xdr:sp>
    <xdr:clientData/>
  </xdr:twoCellAnchor>
  <xdr:twoCellAnchor>
    <xdr:from>
      <xdr:col>45</xdr:col>
      <xdr:colOff>28575</xdr:colOff>
      <xdr:row>28</xdr:row>
      <xdr:rowOff>140760</xdr:rowOff>
    </xdr:from>
    <xdr:to>
      <xdr:col>57</xdr:col>
      <xdr:colOff>81391</xdr:colOff>
      <xdr:row>97</xdr:row>
      <xdr:rowOff>164730</xdr:rowOff>
    </xdr:to>
    <xdr:cxnSp>
      <xdr:nvCxnSpPr>
        <xdr:cNvPr id="72" name="连接符: 肘形 171"/>
        <xdr:cNvCxnSpPr>
          <a:stCxn id="69" idx="2"/>
          <a:endCxn id="104" idx="1"/>
        </xdr:cNvCxnSpPr>
      </xdr:nvCxnSpPr>
      <xdr:spPr>
        <a:xfrm rot="5400000" flipH="1" flipV="1">
          <a:off x="1870710" y="12402820"/>
          <a:ext cx="14309090" cy="2164080"/>
        </a:xfrm>
        <a:prstGeom prst="bentConnector4">
          <a:avLst>
            <a:gd name="adj1" fmla="val -1851"/>
            <a:gd name="adj2" fmla="val 47445"/>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75</xdr:col>
      <xdr:colOff>151753</xdr:colOff>
      <xdr:row>120</xdr:row>
      <xdr:rowOff>107524</xdr:rowOff>
    </xdr:from>
    <xdr:to>
      <xdr:col>81</xdr:col>
      <xdr:colOff>176069</xdr:colOff>
      <xdr:row>126</xdr:row>
      <xdr:rowOff>0</xdr:rowOff>
    </xdr:to>
    <xdr:grpSp>
      <xdr:nvGrpSpPr>
        <xdr:cNvPr id="73" name="Group 561"/>
        <xdr:cNvGrpSpPr/>
      </xdr:nvGrpSpPr>
      <xdr:grpSpPr>
        <a:xfrm>
          <a:off x="13343255" y="25754330"/>
          <a:ext cx="1593850" cy="1012825"/>
          <a:chOff x="179" y="1333"/>
          <a:chExt cx="77" cy="55"/>
        </a:xfrm>
      </xdr:grpSpPr>
      <xdr:sp>
        <xdr:nvSpPr>
          <xdr:cNvPr id="74" name="AutoShape 562"/>
          <xdr:cNvSpPr>
            <a:spLocks noChangeArrowheads="1"/>
          </xdr:cNvSpPr>
        </xdr:nvSpPr>
        <xdr:spPr>
          <a:xfrm>
            <a:off x="179" y="1333"/>
            <a:ext cx="77" cy="17"/>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宋体" panose="02010600030101010101" pitchFamily="7" charset="-122"/>
                <a:ea typeface="宋体" panose="02010600030101010101" pitchFamily="7" charset="-122"/>
              </a:rPr>
              <a:t>2.4.2</a:t>
            </a:r>
            <a:endParaRPr lang="zh-CN" altLang="en-US" sz="1400" b="1" i="0" u="none" strike="noStrike" baseline="0">
              <a:solidFill>
                <a:srgbClr val="000000"/>
              </a:solidFill>
              <a:latin typeface="宋体" panose="02010600030101010101" pitchFamily="7" charset="-122"/>
              <a:ea typeface="宋体" panose="02010600030101010101" pitchFamily="7" charset="-122"/>
            </a:endParaRPr>
          </a:p>
        </xdr:txBody>
      </xdr:sp>
      <xdr:sp>
        <xdr:nvSpPr>
          <xdr:cNvPr id="75" name="AutoShape 563"/>
          <xdr:cNvSpPr>
            <a:spLocks noChangeArrowheads="1"/>
          </xdr:cNvSpPr>
        </xdr:nvSpPr>
        <xdr:spPr>
          <a:xfrm>
            <a:off x="179" y="1350"/>
            <a:ext cx="77" cy="38"/>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资源准备</a:t>
            </a:r>
            <a:br>
              <a:rPr lang="en-US" altLang="zh-CN" sz="1600" b="0" i="0" u="none" strike="noStrike" baseline="0">
                <a:solidFill>
                  <a:srgbClr val="000000"/>
                </a:solidFill>
                <a:latin typeface="微软雅黑" panose="020B0503020204020204" pitchFamily="34" charset="-122"/>
                <a:ea typeface="微软雅黑" panose="020B0503020204020204" pitchFamily="34" charset="-122"/>
              </a:rPr>
            </a:b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防火墙等</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grpSp>
    <xdr:clientData/>
  </xdr:twoCellAnchor>
  <xdr:twoCellAnchor>
    <xdr:from>
      <xdr:col>75</xdr:col>
      <xdr:colOff>165609</xdr:colOff>
      <xdr:row>127</xdr:row>
      <xdr:rowOff>71138</xdr:rowOff>
    </xdr:from>
    <xdr:to>
      <xdr:col>81</xdr:col>
      <xdr:colOff>180400</xdr:colOff>
      <xdr:row>133</xdr:row>
      <xdr:rowOff>0</xdr:rowOff>
    </xdr:to>
    <xdr:grpSp>
      <xdr:nvGrpSpPr>
        <xdr:cNvPr id="76" name="Group 561"/>
        <xdr:cNvGrpSpPr/>
      </xdr:nvGrpSpPr>
      <xdr:grpSpPr>
        <a:xfrm>
          <a:off x="13357225" y="27024965"/>
          <a:ext cx="1579880" cy="1037590"/>
          <a:chOff x="179" y="1333"/>
          <a:chExt cx="77" cy="57"/>
        </a:xfrm>
      </xdr:grpSpPr>
      <xdr:sp>
        <xdr:nvSpPr>
          <xdr:cNvPr id="77" name="AutoShape 562"/>
          <xdr:cNvSpPr>
            <a:spLocks noChangeArrowheads="1"/>
          </xdr:cNvSpPr>
        </xdr:nvSpPr>
        <xdr:spPr>
          <a:xfrm>
            <a:off x="179" y="1333"/>
            <a:ext cx="77" cy="17"/>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宋体" panose="02010600030101010101" pitchFamily="7" charset="-122"/>
                <a:ea typeface="宋体" panose="02010600030101010101" pitchFamily="7" charset="-122"/>
              </a:rPr>
              <a:t>2.4.3</a:t>
            </a:r>
            <a:endParaRPr lang="zh-CN" altLang="en-US" sz="1400" b="1" i="0" u="none" strike="noStrike" baseline="0">
              <a:solidFill>
                <a:srgbClr val="000000"/>
              </a:solidFill>
              <a:latin typeface="宋体" panose="02010600030101010101" pitchFamily="7" charset="-122"/>
              <a:ea typeface="宋体" panose="02010600030101010101" pitchFamily="7" charset="-122"/>
            </a:endParaRPr>
          </a:p>
        </xdr:txBody>
      </xdr:sp>
      <xdr:sp>
        <xdr:nvSpPr>
          <xdr:cNvPr id="78" name="AutoShape 563"/>
          <xdr:cNvSpPr>
            <a:spLocks noChangeArrowheads="1"/>
          </xdr:cNvSpPr>
        </xdr:nvSpPr>
        <xdr:spPr>
          <a:xfrm>
            <a:off x="179" y="1350"/>
            <a:ext cx="77" cy="40"/>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资源准备</a:t>
            </a:r>
            <a:br>
              <a:rPr lang="en-US" altLang="zh-CN" sz="1600" b="0" i="0" u="none" strike="noStrike" baseline="0">
                <a:solidFill>
                  <a:srgbClr val="000000"/>
                </a:solidFill>
                <a:latin typeface="微软雅黑" panose="020B0503020204020204" pitchFamily="34" charset="-122"/>
                <a:ea typeface="微软雅黑" panose="020B0503020204020204" pitchFamily="34" charset="-122"/>
              </a:rPr>
            </a:b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(Kafaka&amp;</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数据库等</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grpSp>
    <xdr:clientData/>
  </xdr:twoCellAnchor>
  <xdr:twoCellAnchor>
    <xdr:from>
      <xdr:col>77</xdr:col>
      <xdr:colOff>678261</xdr:colOff>
      <xdr:row>119</xdr:row>
      <xdr:rowOff>0</xdr:rowOff>
    </xdr:from>
    <xdr:to>
      <xdr:col>77</xdr:col>
      <xdr:colOff>681723</xdr:colOff>
      <xdr:row>120</xdr:row>
      <xdr:rowOff>107524</xdr:rowOff>
    </xdr:to>
    <xdr:cxnSp>
      <xdr:nvCxnSpPr>
        <xdr:cNvPr id="79" name="直接箭头连接符 78"/>
        <xdr:cNvCxnSpPr>
          <a:stCxn id="53" idx="2"/>
          <a:endCxn id="74" idx="0"/>
        </xdr:cNvCxnSpPr>
      </xdr:nvCxnSpPr>
      <xdr:spPr>
        <a:xfrm flipH="1">
          <a:off x="14222095" y="25460325"/>
          <a:ext cx="3175" cy="294005"/>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77</xdr:col>
      <xdr:colOff>678261</xdr:colOff>
      <xdr:row>126</xdr:row>
      <xdr:rowOff>0</xdr:rowOff>
    </xdr:from>
    <xdr:to>
      <xdr:col>77</xdr:col>
      <xdr:colOff>687355</xdr:colOff>
      <xdr:row>127</xdr:row>
      <xdr:rowOff>71138</xdr:rowOff>
    </xdr:to>
    <xdr:cxnSp>
      <xdr:nvCxnSpPr>
        <xdr:cNvPr id="80" name="直接箭头连接符 79"/>
        <xdr:cNvCxnSpPr>
          <a:stCxn id="75" idx="2"/>
          <a:endCxn id="77" idx="0"/>
        </xdr:cNvCxnSpPr>
      </xdr:nvCxnSpPr>
      <xdr:spPr>
        <a:xfrm>
          <a:off x="14222095" y="26767155"/>
          <a:ext cx="8890" cy="257810"/>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176069</xdr:colOff>
      <xdr:row>112</xdr:row>
      <xdr:rowOff>152400</xdr:rowOff>
    </xdr:from>
    <xdr:to>
      <xdr:col>87</xdr:col>
      <xdr:colOff>126405</xdr:colOff>
      <xdr:row>124</xdr:row>
      <xdr:rowOff>23290</xdr:rowOff>
    </xdr:to>
    <xdr:cxnSp>
      <xdr:nvCxnSpPr>
        <xdr:cNvPr id="81" name="连接符: 肘形 227"/>
        <xdr:cNvCxnSpPr>
          <a:stCxn id="75" idx="3"/>
          <a:endCxn id="88" idx="2"/>
        </xdr:cNvCxnSpPr>
      </xdr:nvCxnSpPr>
      <xdr:spPr>
        <a:xfrm flipV="1">
          <a:off x="14937105" y="24311610"/>
          <a:ext cx="1005840" cy="2105025"/>
        </a:xfrm>
        <a:prstGeom prst="bentConnector2">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180400</xdr:colOff>
      <xdr:row>112</xdr:row>
      <xdr:rowOff>152400</xdr:rowOff>
    </xdr:from>
    <xdr:to>
      <xdr:col>87</xdr:col>
      <xdr:colOff>126405</xdr:colOff>
      <xdr:row>131</xdr:row>
      <xdr:rowOff>4908</xdr:rowOff>
    </xdr:to>
    <xdr:cxnSp>
      <xdr:nvCxnSpPr>
        <xdr:cNvPr id="82" name="连接符: 肘形 227"/>
        <xdr:cNvCxnSpPr>
          <a:stCxn id="78" idx="3"/>
          <a:endCxn id="88" idx="2"/>
        </xdr:cNvCxnSpPr>
      </xdr:nvCxnSpPr>
      <xdr:spPr>
        <a:xfrm flipV="1">
          <a:off x="14937105" y="24311610"/>
          <a:ext cx="1005840" cy="3387725"/>
        </a:xfrm>
        <a:prstGeom prst="bentConnector2">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65061</xdr:colOff>
      <xdr:row>105</xdr:row>
      <xdr:rowOff>210559</xdr:rowOff>
    </xdr:from>
    <xdr:to>
      <xdr:col>63</xdr:col>
      <xdr:colOff>89377</xdr:colOff>
      <xdr:row>110</xdr:row>
      <xdr:rowOff>129369</xdr:rowOff>
    </xdr:to>
    <xdr:grpSp>
      <xdr:nvGrpSpPr>
        <xdr:cNvPr id="83" name="Group 561"/>
        <xdr:cNvGrpSpPr/>
      </xdr:nvGrpSpPr>
      <xdr:grpSpPr>
        <a:xfrm>
          <a:off x="10090785" y="22675215"/>
          <a:ext cx="1079500" cy="1270000"/>
          <a:chOff x="179" y="1333"/>
          <a:chExt cx="77" cy="55"/>
        </a:xfrm>
      </xdr:grpSpPr>
      <xdr:sp>
        <xdr:nvSpPr>
          <xdr:cNvPr id="84" name="AutoShape 562"/>
          <xdr:cNvSpPr>
            <a:spLocks noChangeArrowheads="1"/>
          </xdr:cNvSpPr>
        </xdr:nvSpPr>
        <xdr:spPr>
          <a:xfrm>
            <a:off x="179" y="1333"/>
            <a:ext cx="77" cy="17"/>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宋体" panose="02010600030101010101" pitchFamily="7" charset="-122"/>
                <a:ea typeface="宋体" panose="02010600030101010101" pitchFamily="7" charset="-122"/>
              </a:rPr>
              <a:t>2.3</a:t>
            </a:r>
            <a:endParaRPr lang="zh-CN" altLang="en-US" sz="1400" b="1" i="0" u="none" strike="noStrike" baseline="0">
              <a:solidFill>
                <a:srgbClr val="000000"/>
              </a:solidFill>
              <a:latin typeface="宋体" panose="02010600030101010101" pitchFamily="7" charset="-122"/>
              <a:ea typeface="宋体" panose="02010600030101010101" pitchFamily="7" charset="-122"/>
            </a:endParaRPr>
          </a:p>
        </xdr:txBody>
      </xdr:sp>
      <xdr:sp>
        <xdr:nvSpPr>
          <xdr:cNvPr id="85" name="AutoShape 563"/>
          <xdr:cNvSpPr>
            <a:spLocks noChangeArrowheads="1"/>
          </xdr:cNvSpPr>
        </xdr:nvSpPr>
        <xdr:spPr>
          <a:xfrm>
            <a:off x="179" y="1350"/>
            <a:ext cx="77" cy="38"/>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defRPr sz="1000"/>
            </a:pPr>
            <a:r>
              <a:rPr lang="zh-CN" altLang="en-US" sz="1800" b="0" i="0" u="none" strike="noStrike" baseline="0">
                <a:solidFill>
                  <a:srgbClr val="000000"/>
                </a:solidFill>
                <a:latin typeface="微软雅黑" panose="020B0503020204020204" pitchFamily="34" charset="-122"/>
                <a:ea typeface="微软雅黑" panose="020B0503020204020204" pitchFamily="34" charset="-122"/>
              </a:rPr>
              <a:t>接单</a:t>
            </a:r>
            <a:r>
              <a:rPr lang="en-US" altLang="zh-CN" sz="1800" b="0" i="0" u="none" strike="noStrike" baseline="0">
                <a:solidFill>
                  <a:srgbClr val="000000"/>
                </a:solidFill>
                <a:latin typeface="微软雅黑" panose="020B0503020204020204" pitchFamily="34" charset="-122"/>
                <a:ea typeface="微软雅黑" panose="020B0503020204020204" pitchFamily="34" charset="-122"/>
              </a:rPr>
              <a:t>&amp;</a:t>
            </a:r>
            <a:br>
              <a:rPr lang="en-US" altLang="zh-CN" sz="1800" b="0" i="0" u="none" strike="noStrike" baseline="0">
                <a:solidFill>
                  <a:srgbClr val="000000"/>
                </a:solidFill>
                <a:latin typeface="微软雅黑" panose="020B0503020204020204" pitchFamily="34" charset="-122"/>
                <a:ea typeface="微软雅黑" panose="020B0503020204020204" pitchFamily="34" charset="-122"/>
              </a:rPr>
            </a:br>
            <a:r>
              <a:rPr lang="zh-CN" altLang="en-US" sz="1800" b="0" i="0" u="none" strike="noStrike" baseline="0">
                <a:solidFill>
                  <a:srgbClr val="000000"/>
                </a:solidFill>
                <a:latin typeface="微软雅黑" panose="020B0503020204020204" pitchFamily="34" charset="-122"/>
                <a:ea typeface="微软雅黑" panose="020B0503020204020204" pitchFamily="34" charset="-122"/>
              </a:rPr>
              <a:t>需求分析</a:t>
            </a:r>
            <a:endParaRPr lang="zh-CN" altLang="en-US" sz="1800" b="0" i="0" u="none" strike="noStrike" baseline="0">
              <a:solidFill>
                <a:srgbClr val="000000"/>
              </a:solidFill>
              <a:latin typeface="微软雅黑" panose="020B0503020204020204" pitchFamily="34" charset="-122"/>
              <a:ea typeface="微软雅黑" panose="020B0503020204020204" pitchFamily="34" charset="-122"/>
            </a:endParaRPr>
          </a:p>
        </xdr:txBody>
      </xdr:sp>
    </xdr:grpSp>
    <xdr:clientData/>
  </xdr:twoCellAnchor>
  <xdr:twoCellAnchor>
    <xdr:from>
      <xdr:col>84</xdr:col>
      <xdr:colOff>113597</xdr:colOff>
      <xdr:row>108</xdr:row>
      <xdr:rowOff>46032</xdr:rowOff>
    </xdr:from>
    <xdr:to>
      <xdr:col>90</xdr:col>
      <xdr:colOff>139213</xdr:colOff>
      <xdr:row>112</xdr:row>
      <xdr:rowOff>152400</xdr:rowOff>
    </xdr:to>
    <xdr:grpSp>
      <xdr:nvGrpSpPr>
        <xdr:cNvPr id="86" name="Group 561"/>
        <xdr:cNvGrpSpPr/>
      </xdr:nvGrpSpPr>
      <xdr:grpSpPr>
        <a:xfrm>
          <a:off x="15401925" y="23253700"/>
          <a:ext cx="1081405" cy="1057910"/>
          <a:chOff x="179" y="1333"/>
          <a:chExt cx="77" cy="55"/>
        </a:xfrm>
      </xdr:grpSpPr>
      <xdr:sp>
        <xdr:nvSpPr>
          <xdr:cNvPr id="87" name="AutoShape 562"/>
          <xdr:cNvSpPr>
            <a:spLocks noChangeArrowheads="1"/>
          </xdr:cNvSpPr>
        </xdr:nvSpPr>
        <xdr:spPr>
          <a:xfrm>
            <a:off x="179" y="1333"/>
            <a:ext cx="77" cy="17"/>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宋体" panose="02010600030101010101" pitchFamily="7" charset="-122"/>
                <a:ea typeface="宋体" panose="02010600030101010101" pitchFamily="7" charset="-122"/>
              </a:rPr>
              <a:t>2.5</a:t>
            </a:r>
            <a:endParaRPr lang="zh-CN" altLang="en-US" sz="1400" b="1" i="0" u="none" strike="noStrike" baseline="0">
              <a:solidFill>
                <a:srgbClr val="000000"/>
              </a:solidFill>
              <a:latin typeface="宋体" panose="02010600030101010101" pitchFamily="7" charset="-122"/>
              <a:ea typeface="宋体" panose="02010600030101010101" pitchFamily="7" charset="-122"/>
            </a:endParaRPr>
          </a:p>
        </xdr:txBody>
      </xdr:sp>
      <xdr:sp>
        <xdr:nvSpPr>
          <xdr:cNvPr id="88" name="AutoShape 563"/>
          <xdr:cNvSpPr>
            <a:spLocks noChangeArrowheads="1"/>
          </xdr:cNvSpPr>
        </xdr:nvSpPr>
        <xdr:spPr>
          <a:xfrm>
            <a:off x="179" y="1350"/>
            <a:ext cx="77" cy="38"/>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r>
              <a:rPr lang="zh-CN" altLang="zh-CN" sz="1600" b="0" i="0" baseline="0">
                <a:effectLst/>
                <a:latin typeface="微软雅黑" panose="020B0503020204020204" pitchFamily="34" charset="-122"/>
                <a:ea typeface="微软雅黑" panose="020B0503020204020204" pitchFamily="34" charset="-122"/>
                <a:cs typeface="+mn-cs"/>
              </a:rPr>
              <a:t>资源点检确认</a:t>
            </a:r>
            <a:endParaRPr lang="zh-CN" altLang="zh-CN" sz="1600" b="0">
              <a:effectLst/>
              <a:latin typeface="微软雅黑" panose="020B0503020204020204" pitchFamily="34" charset="-122"/>
              <a:ea typeface="微软雅黑" panose="020B0503020204020204" pitchFamily="34" charset="-122"/>
            </a:endParaRPr>
          </a:p>
        </xdr:txBody>
      </xdr:sp>
    </xdr:grpSp>
    <xdr:clientData/>
  </xdr:twoCellAnchor>
  <xdr:twoCellAnchor>
    <xdr:from>
      <xdr:col>87</xdr:col>
      <xdr:colOff>123514</xdr:colOff>
      <xdr:row>106</xdr:row>
      <xdr:rowOff>95250</xdr:rowOff>
    </xdr:from>
    <xdr:to>
      <xdr:col>87</xdr:col>
      <xdr:colOff>126405</xdr:colOff>
      <xdr:row>108</xdr:row>
      <xdr:rowOff>46032</xdr:rowOff>
    </xdr:to>
    <xdr:cxnSp>
      <xdr:nvCxnSpPr>
        <xdr:cNvPr id="89" name="连接符: 肘形 227"/>
        <xdr:cNvCxnSpPr>
          <a:stCxn id="87" idx="0"/>
          <a:endCxn id="60" idx="2"/>
        </xdr:cNvCxnSpPr>
      </xdr:nvCxnSpPr>
      <xdr:spPr>
        <a:xfrm flipH="1" flipV="1">
          <a:off x="15939770" y="22960330"/>
          <a:ext cx="3175" cy="293370"/>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77220</xdr:colOff>
      <xdr:row>110</xdr:row>
      <xdr:rowOff>129368</xdr:rowOff>
    </xdr:from>
    <xdr:to>
      <xdr:col>75</xdr:col>
      <xdr:colOff>155216</xdr:colOff>
      <xdr:row>117</xdr:row>
      <xdr:rowOff>4135</xdr:rowOff>
    </xdr:to>
    <xdr:cxnSp>
      <xdr:nvCxnSpPr>
        <xdr:cNvPr id="90" name="连接符: 肘形 227"/>
        <xdr:cNvCxnSpPr>
          <a:stCxn id="85" idx="2"/>
          <a:endCxn id="53" idx="1"/>
        </xdr:cNvCxnSpPr>
      </xdr:nvCxnSpPr>
      <xdr:spPr>
        <a:xfrm rot="16200000" flipH="1">
          <a:off x="11416030" y="23159720"/>
          <a:ext cx="1145540" cy="2716530"/>
        </a:xfrm>
        <a:prstGeom prst="bentConnector2">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219063</xdr:colOff>
      <xdr:row>20</xdr:row>
      <xdr:rowOff>61374</xdr:rowOff>
    </xdr:from>
    <xdr:to>
      <xdr:col>17</xdr:col>
      <xdr:colOff>171450</xdr:colOff>
      <xdr:row>26</xdr:row>
      <xdr:rowOff>85380</xdr:rowOff>
    </xdr:to>
    <xdr:grpSp>
      <xdr:nvGrpSpPr>
        <xdr:cNvPr id="91" name="Group 561"/>
        <xdr:cNvGrpSpPr/>
      </xdr:nvGrpSpPr>
      <xdr:grpSpPr>
        <a:xfrm>
          <a:off x="1934845" y="4544060"/>
          <a:ext cx="1226820" cy="1304290"/>
          <a:chOff x="179" y="1333"/>
          <a:chExt cx="77" cy="55"/>
        </a:xfrm>
      </xdr:grpSpPr>
      <xdr:sp>
        <xdr:nvSpPr>
          <xdr:cNvPr id="92" name="AutoShape 562"/>
          <xdr:cNvSpPr>
            <a:spLocks noChangeArrowheads="1"/>
          </xdr:cNvSpPr>
        </xdr:nvSpPr>
        <xdr:spPr>
          <a:xfrm>
            <a:off x="179" y="1333"/>
            <a:ext cx="77" cy="17"/>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宋体" panose="02010600030101010101" pitchFamily="7" charset="-122"/>
                <a:ea typeface="宋体" panose="02010600030101010101" pitchFamily="7" charset="-122"/>
              </a:rPr>
              <a:t>1.1</a:t>
            </a:r>
            <a:endParaRPr lang="zh-CN" altLang="en-US" sz="1400" b="1" i="0" u="none" strike="noStrike" baseline="0">
              <a:solidFill>
                <a:srgbClr val="000000"/>
              </a:solidFill>
              <a:latin typeface="宋体" panose="02010600030101010101" pitchFamily="7" charset="-122"/>
              <a:ea typeface="宋体" panose="02010600030101010101" pitchFamily="7" charset="-122"/>
            </a:endParaRPr>
          </a:p>
        </xdr:txBody>
      </xdr:sp>
      <xdr:sp>
        <xdr:nvSpPr>
          <xdr:cNvPr id="93" name="AutoShape 563"/>
          <xdr:cNvSpPr>
            <a:spLocks noChangeArrowheads="1"/>
          </xdr:cNvSpPr>
        </xdr:nvSpPr>
        <xdr:spPr>
          <a:xfrm>
            <a:off x="179" y="1350"/>
            <a:ext cx="77" cy="38"/>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应用申请</a:t>
            </a: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grpSp>
    <xdr:clientData/>
  </xdr:twoCellAnchor>
  <xdr:twoCellAnchor>
    <xdr:from>
      <xdr:col>31</xdr:col>
      <xdr:colOff>109224</xdr:colOff>
      <xdr:row>43</xdr:row>
      <xdr:rowOff>132337</xdr:rowOff>
    </xdr:from>
    <xdr:to>
      <xdr:col>38</xdr:col>
      <xdr:colOff>33414</xdr:colOff>
      <xdr:row>49</xdr:row>
      <xdr:rowOff>156344</xdr:rowOff>
    </xdr:to>
    <xdr:grpSp>
      <xdr:nvGrpSpPr>
        <xdr:cNvPr id="95" name="Group 561"/>
        <xdr:cNvGrpSpPr/>
      </xdr:nvGrpSpPr>
      <xdr:grpSpPr>
        <a:xfrm>
          <a:off x="5561965" y="9574530"/>
          <a:ext cx="1155065" cy="1052830"/>
          <a:chOff x="172" y="1333"/>
          <a:chExt cx="84" cy="55"/>
        </a:xfrm>
      </xdr:grpSpPr>
      <xdr:sp>
        <xdr:nvSpPr>
          <xdr:cNvPr id="96" name="AutoShape 562"/>
          <xdr:cNvSpPr>
            <a:spLocks noChangeArrowheads="1"/>
          </xdr:cNvSpPr>
        </xdr:nvSpPr>
        <xdr:spPr>
          <a:xfrm>
            <a:off x="172" y="1333"/>
            <a:ext cx="84" cy="17"/>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宋体" panose="02010600030101010101" pitchFamily="7" charset="-122"/>
                <a:ea typeface="宋体" panose="02010600030101010101" pitchFamily="7" charset="-122"/>
              </a:rPr>
              <a:t>1.6.1</a:t>
            </a:r>
            <a:endParaRPr lang="zh-CN" altLang="en-US" sz="1400" b="1" i="0" u="none" strike="noStrike" baseline="0">
              <a:solidFill>
                <a:srgbClr val="000000"/>
              </a:solidFill>
              <a:latin typeface="宋体" panose="02010600030101010101" pitchFamily="7" charset="-122"/>
              <a:ea typeface="宋体" panose="02010600030101010101" pitchFamily="7" charset="-122"/>
            </a:endParaRPr>
          </a:p>
        </xdr:txBody>
      </xdr:sp>
      <xdr:sp>
        <xdr:nvSpPr>
          <xdr:cNvPr id="97" name="AutoShape 563"/>
          <xdr:cNvSpPr>
            <a:spLocks noChangeArrowheads="1"/>
          </xdr:cNvSpPr>
        </xdr:nvSpPr>
        <xdr:spPr>
          <a:xfrm>
            <a:off x="172" y="1350"/>
            <a:ext cx="84" cy="38"/>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网络评审</a:t>
            </a:r>
            <a:br>
              <a:rPr lang="en-US" altLang="zh-CN" sz="1600" b="0" i="0" u="none" strike="noStrike" baseline="0">
                <a:solidFill>
                  <a:srgbClr val="000000"/>
                </a:solidFill>
                <a:latin typeface="微软雅黑" panose="020B0503020204020204" pitchFamily="34" charset="-122"/>
                <a:ea typeface="微软雅黑" panose="020B0503020204020204" pitchFamily="34" charset="-122"/>
              </a:rPr>
            </a:b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何老师</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grpSp>
    <xdr:clientData/>
  </xdr:twoCellAnchor>
  <xdr:twoCellAnchor>
    <xdr:from>
      <xdr:col>43</xdr:col>
      <xdr:colOff>63213</xdr:colOff>
      <xdr:row>67</xdr:row>
      <xdr:rowOff>92078</xdr:rowOff>
    </xdr:from>
    <xdr:to>
      <xdr:col>49</xdr:col>
      <xdr:colOff>97054</xdr:colOff>
      <xdr:row>73</xdr:row>
      <xdr:rowOff>116083</xdr:rowOff>
    </xdr:to>
    <xdr:grpSp>
      <xdr:nvGrpSpPr>
        <xdr:cNvPr id="98" name="Group 561"/>
        <xdr:cNvGrpSpPr/>
      </xdr:nvGrpSpPr>
      <xdr:grpSpPr>
        <a:xfrm>
          <a:off x="7626350" y="13942695"/>
          <a:ext cx="1089025" cy="1303655"/>
          <a:chOff x="179" y="1333"/>
          <a:chExt cx="77" cy="55"/>
        </a:xfrm>
      </xdr:grpSpPr>
      <xdr:sp>
        <xdr:nvSpPr>
          <xdr:cNvPr id="99" name="AutoShape 562"/>
          <xdr:cNvSpPr>
            <a:spLocks noChangeArrowheads="1"/>
          </xdr:cNvSpPr>
        </xdr:nvSpPr>
        <xdr:spPr>
          <a:xfrm>
            <a:off x="179" y="1333"/>
            <a:ext cx="77" cy="17"/>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微软雅黑" panose="020B0503020204020204" pitchFamily="34" charset="-122"/>
                <a:ea typeface="微软雅黑" panose="020B0503020204020204" pitchFamily="34" charset="-122"/>
              </a:rPr>
              <a:t>1.8</a:t>
            </a:r>
            <a:endParaRPr lang="zh-CN" altLang="en-US" sz="1400" b="1" i="0" u="none" strike="noStrike" baseline="0">
              <a:solidFill>
                <a:srgbClr val="000000"/>
              </a:solidFill>
              <a:latin typeface="微软雅黑" panose="020B0503020204020204" pitchFamily="34" charset="-122"/>
              <a:ea typeface="微软雅黑" panose="020B0503020204020204" pitchFamily="34" charset="-122"/>
            </a:endParaRPr>
          </a:p>
        </xdr:txBody>
      </xdr:sp>
      <xdr:sp>
        <xdr:nvSpPr>
          <xdr:cNvPr id="100" name="AutoShape 563"/>
          <xdr:cNvSpPr>
            <a:spLocks noChangeArrowheads="1"/>
          </xdr:cNvSpPr>
        </xdr:nvSpPr>
        <xdr:spPr>
          <a:xfrm>
            <a:off x="179" y="1350"/>
            <a:ext cx="77" cy="38"/>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r>
              <a:rPr lang="en-US" altLang="zh-CN" sz="1600" b="0" i="0" baseline="0">
                <a:effectLst/>
                <a:latin typeface="微软雅黑" panose="020B0503020204020204" pitchFamily="34" charset="-122"/>
                <a:ea typeface="微软雅黑" panose="020B0503020204020204" pitchFamily="34" charset="-122"/>
                <a:cs typeface="+mn-cs"/>
              </a:rPr>
              <a:t>【</a:t>
            </a:r>
            <a:r>
              <a:rPr lang="zh-CN" altLang="en-US" sz="1600" b="0" i="0" baseline="0">
                <a:effectLst/>
                <a:latin typeface="微软雅黑" panose="020B0503020204020204" pitchFamily="34" charset="-122"/>
                <a:ea typeface="微软雅黑" panose="020B0503020204020204" pitchFamily="34" charset="-122"/>
                <a:cs typeface="+mn-cs"/>
              </a:rPr>
              <a:t>担当级</a:t>
            </a:r>
            <a:r>
              <a:rPr lang="en-US" altLang="zh-CN" sz="1600" b="0" i="0" baseline="0">
                <a:effectLst/>
                <a:latin typeface="微软雅黑" panose="020B0503020204020204" pitchFamily="34" charset="-122"/>
                <a:ea typeface="微软雅黑" panose="020B0503020204020204" pitchFamily="34" charset="-122"/>
                <a:cs typeface="+mn-cs"/>
              </a:rPr>
              <a:t>】</a:t>
            </a:r>
            <a:br>
              <a:rPr lang="en-US" altLang="zh-CN" sz="1600" b="0" i="0" baseline="0">
                <a:effectLst/>
                <a:latin typeface="微软雅黑" panose="020B0503020204020204" pitchFamily="34" charset="-122"/>
                <a:ea typeface="微软雅黑" panose="020B0503020204020204" pitchFamily="34" charset="-122"/>
                <a:cs typeface="+mn-cs"/>
              </a:rPr>
            </a:br>
            <a:r>
              <a:rPr lang="zh-CN" altLang="zh-CN" sz="1600" b="0" i="0" baseline="0">
                <a:effectLst/>
                <a:latin typeface="微软雅黑" panose="020B0503020204020204" pitchFamily="34" charset="-122"/>
                <a:ea typeface="微软雅黑" panose="020B0503020204020204" pitchFamily="34" charset="-122"/>
                <a:cs typeface="+mn-cs"/>
              </a:rPr>
              <a:t>概要</a:t>
            </a:r>
            <a:r>
              <a:rPr lang="zh-CN" altLang="en-US" sz="1600" b="0" i="0" baseline="0">
                <a:effectLst/>
                <a:latin typeface="微软雅黑" panose="020B0503020204020204" pitchFamily="34" charset="-122"/>
                <a:ea typeface="微软雅黑" panose="020B0503020204020204" pitchFamily="34" charset="-122"/>
                <a:cs typeface="+mn-cs"/>
              </a:rPr>
              <a:t>说明</a:t>
            </a:r>
            <a:endParaRPr lang="zh-CN" altLang="zh-CN" sz="1600" b="0">
              <a:effectLst/>
              <a:latin typeface="微软雅黑" panose="020B0503020204020204" pitchFamily="34" charset="-122"/>
              <a:ea typeface="微软雅黑" panose="020B0503020204020204" pitchFamily="34" charset="-122"/>
            </a:endParaRPr>
          </a:p>
        </xdr:txBody>
      </xdr:sp>
    </xdr:grpSp>
    <xdr:clientData/>
  </xdr:twoCellAnchor>
  <xdr:twoCellAnchor>
    <xdr:from>
      <xdr:col>31</xdr:col>
      <xdr:colOff>32046</xdr:colOff>
      <xdr:row>65</xdr:row>
      <xdr:rowOff>45026</xdr:rowOff>
    </xdr:from>
    <xdr:to>
      <xdr:col>42</xdr:col>
      <xdr:colOff>14720</xdr:colOff>
      <xdr:row>74</xdr:row>
      <xdr:rowOff>53684</xdr:rowOff>
    </xdr:to>
    <xdr:sp>
      <xdr:nvSpPr>
        <xdr:cNvPr id="101" name="AutoShape 46"/>
        <xdr:cNvSpPr>
          <a:spLocks noChangeArrowheads="1"/>
        </xdr:cNvSpPr>
      </xdr:nvSpPr>
      <xdr:spPr>
        <a:xfrm>
          <a:off x="5484495" y="13468350"/>
          <a:ext cx="1917700" cy="1929130"/>
        </a:xfrm>
        <a:prstGeom prst="wedgeRectCallout">
          <a:avLst>
            <a:gd name="adj1" fmla="val 56987"/>
            <a:gd name="adj2" fmla="val 19216"/>
          </a:avLst>
        </a:prstGeom>
        <a:solidFill>
          <a:srgbClr val="CCFFFF"/>
        </a:solidFill>
        <a:ln w="9525" algn="ctr">
          <a:solidFill>
            <a:srgbClr val="000000"/>
          </a:solidFill>
          <a:miter lim="800000"/>
        </a:ln>
        <a:effectLst/>
      </xdr:spPr>
      <xdr:txBody>
        <a:bodyPr vertOverflow="clip" wrap="square" lIns="90000" tIns="46800" rIns="90000" bIns="46800" anchor="ctr" upright="1"/>
        <a:lstStyle/>
        <a:p>
          <a:pPr algn="l"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由窗口组织项目组以及各领域担当会议，说明项目背景及对表格内容进行确认</a:t>
          </a: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clientData/>
  </xdr:twoCellAnchor>
  <xdr:twoCellAnchor>
    <xdr:from>
      <xdr:col>57</xdr:col>
      <xdr:colOff>81391</xdr:colOff>
      <xdr:row>24</xdr:row>
      <xdr:rowOff>137516</xdr:rowOff>
    </xdr:from>
    <xdr:to>
      <xdr:col>63</xdr:col>
      <xdr:colOff>105707</xdr:colOff>
      <xdr:row>30</xdr:row>
      <xdr:rowOff>161522</xdr:rowOff>
    </xdr:to>
    <xdr:grpSp>
      <xdr:nvGrpSpPr>
        <xdr:cNvPr id="102" name="Group 561"/>
        <xdr:cNvGrpSpPr/>
      </xdr:nvGrpSpPr>
      <xdr:grpSpPr>
        <a:xfrm>
          <a:off x="10107295" y="5473700"/>
          <a:ext cx="1079500" cy="1304290"/>
          <a:chOff x="179" y="1333"/>
          <a:chExt cx="77" cy="55"/>
        </a:xfrm>
      </xdr:grpSpPr>
      <xdr:sp>
        <xdr:nvSpPr>
          <xdr:cNvPr id="103" name="AutoShape 562"/>
          <xdr:cNvSpPr>
            <a:spLocks noChangeArrowheads="1"/>
          </xdr:cNvSpPr>
        </xdr:nvSpPr>
        <xdr:spPr>
          <a:xfrm>
            <a:off x="179" y="1333"/>
            <a:ext cx="77" cy="17"/>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宋体" panose="02010600030101010101" pitchFamily="7" charset="-122"/>
                <a:ea typeface="宋体" panose="02010600030101010101" pitchFamily="7" charset="-122"/>
              </a:rPr>
              <a:t>2.1</a:t>
            </a:r>
            <a:endParaRPr lang="zh-CN" altLang="en-US" sz="1400" b="1" i="0" u="none" strike="noStrike" baseline="0">
              <a:solidFill>
                <a:srgbClr val="000000"/>
              </a:solidFill>
              <a:latin typeface="宋体" panose="02010600030101010101" pitchFamily="7" charset="-122"/>
              <a:ea typeface="宋体" panose="02010600030101010101" pitchFamily="7" charset="-122"/>
            </a:endParaRPr>
          </a:p>
        </xdr:txBody>
      </xdr:sp>
      <xdr:sp>
        <xdr:nvSpPr>
          <xdr:cNvPr id="104" name="AutoShape 563"/>
          <xdr:cNvSpPr>
            <a:spLocks noChangeArrowheads="1"/>
          </xdr:cNvSpPr>
        </xdr:nvSpPr>
        <xdr:spPr>
          <a:xfrm>
            <a:off x="179" y="1350"/>
            <a:ext cx="77" cy="38"/>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defRPr sz="1000"/>
            </a:pP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ITSM</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提出申请</a:t>
            </a: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grpSp>
    <xdr:clientData/>
  </xdr:twoCellAnchor>
  <xdr:twoCellAnchor>
    <xdr:from>
      <xdr:col>84</xdr:col>
      <xdr:colOff>88317</xdr:colOff>
      <xdr:row>24</xdr:row>
      <xdr:rowOff>156624</xdr:rowOff>
    </xdr:from>
    <xdr:to>
      <xdr:col>90</xdr:col>
      <xdr:colOff>112632</xdr:colOff>
      <xdr:row>31</xdr:row>
      <xdr:rowOff>9180</xdr:rowOff>
    </xdr:to>
    <xdr:grpSp>
      <xdr:nvGrpSpPr>
        <xdr:cNvPr id="105" name="Group 561"/>
        <xdr:cNvGrpSpPr/>
      </xdr:nvGrpSpPr>
      <xdr:grpSpPr>
        <a:xfrm>
          <a:off x="15377160" y="5492750"/>
          <a:ext cx="1079500" cy="1304290"/>
          <a:chOff x="179" y="1333"/>
          <a:chExt cx="77" cy="55"/>
        </a:xfrm>
      </xdr:grpSpPr>
      <xdr:sp>
        <xdr:nvSpPr>
          <xdr:cNvPr id="106" name="AutoShape 562"/>
          <xdr:cNvSpPr>
            <a:spLocks noChangeArrowheads="1"/>
          </xdr:cNvSpPr>
        </xdr:nvSpPr>
        <xdr:spPr>
          <a:xfrm>
            <a:off x="179" y="1333"/>
            <a:ext cx="77" cy="17"/>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宋体" panose="02010600030101010101" pitchFamily="7" charset="-122"/>
                <a:ea typeface="宋体" panose="02010600030101010101" pitchFamily="7" charset="-122"/>
              </a:rPr>
              <a:t>2.6</a:t>
            </a:r>
            <a:endParaRPr lang="zh-CN" altLang="en-US" sz="1400" b="1" i="0" u="none" strike="noStrike" baseline="0">
              <a:solidFill>
                <a:srgbClr val="000000"/>
              </a:solidFill>
              <a:latin typeface="宋体" panose="02010600030101010101" pitchFamily="7" charset="-122"/>
              <a:ea typeface="宋体" panose="02010600030101010101" pitchFamily="7" charset="-122"/>
            </a:endParaRPr>
          </a:p>
        </xdr:txBody>
      </xdr:sp>
      <xdr:sp>
        <xdr:nvSpPr>
          <xdr:cNvPr id="107" name="AutoShape 563"/>
          <xdr:cNvSpPr>
            <a:spLocks noChangeArrowheads="1"/>
          </xdr:cNvSpPr>
        </xdr:nvSpPr>
        <xdr:spPr>
          <a:xfrm>
            <a:off x="179" y="1350"/>
            <a:ext cx="77" cy="38"/>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defRPr sz="1000"/>
            </a:pPr>
            <a:r>
              <a:rPr lang="zh-CN" altLang="en-US" sz="2000" b="0" i="0" u="none" strike="noStrike" baseline="0">
                <a:solidFill>
                  <a:srgbClr val="000000"/>
                </a:solidFill>
                <a:latin typeface="微软雅黑" panose="020B0503020204020204" pitchFamily="34" charset="-122"/>
                <a:ea typeface="微软雅黑" panose="020B0503020204020204" pitchFamily="34" charset="-122"/>
              </a:rPr>
              <a:t>应用确认</a:t>
            </a:r>
            <a:endParaRPr lang="zh-CN" altLang="en-US" sz="2000" b="0" i="0" u="none" strike="noStrike" baseline="0">
              <a:solidFill>
                <a:srgbClr val="000000"/>
              </a:solidFill>
              <a:latin typeface="微软雅黑" panose="020B0503020204020204" pitchFamily="34" charset="-122"/>
              <a:ea typeface="微软雅黑" panose="020B0503020204020204" pitchFamily="34" charset="-122"/>
            </a:endParaRPr>
          </a:p>
        </xdr:txBody>
      </xdr:sp>
    </xdr:grpSp>
    <xdr:clientData/>
  </xdr:twoCellAnchor>
  <xdr:twoCellAnchor>
    <xdr:from>
      <xdr:col>63</xdr:col>
      <xdr:colOff>215613</xdr:colOff>
      <xdr:row>120</xdr:row>
      <xdr:rowOff>133350</xdr:rowOff>
    </xdr:from>
    <xdr:to>
      <xdr:col>74</xdr:col>
      <xdr:colOff>65224</xdr:colOff>
      <xdr:row>123</xdr:row>
      <xdr:rowOff>142180</xdr:rowOff>
    </xdr:to>
    <xdr:sp>
      <xdr:nvSpPr>
        <xdr:cNvPr id="108" name="AutoShape 46"/>
        <xdr:cNvSpPr>
          <a:spLocks noChangeArrowheads="1"/>
        </xdr:cNvSpPr>
      </xdr:nvSpPr>
      <xdr:spPr>
        <a:xfrm>
          <a:off x="11257280" y="25780365"/>
          <a:ext cx="1823720" cy="568325"/>
        </a:xfrm>
        <a:prstGeom prst="wedgeRectCallout">
          <a:avLst>
            <a:gd name="adj1" fmla="val 61373"/>
            <a:gd name="adj2" fmla="val 12329"/>
          </a:avLst>
        </a:prstGeom>
        <a:solidFill>
          <a:srgbClr val="CCFFFF"/>
        </a:solidFill>
        <a:ln w="9525" algn="ctr">
          <a:solidFill>
            <a:srgbClr val="000000"/>
          </a:solidFill>
          <a:miter lim="800000"/>
        </a:ln>
        <a:effectLst/>
      </xdr:spPr>
      <xdr:txBody>
        <a:bodyPr vertOverflow="clip" wrap="square" lIns="90000" tIns="46800" rIns="90000" bIns="46800" anchor="ctr" upright="1"/>
        <a:lstStyle/>
        <a:p>
          <a:pPr algn="l"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联络窗口：</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clientData/>
  </xdr:twoCellAnchor>
  <xdr:twoCellAnchor>
    <xdr:from>
      <xdr:col>65</xdr:col>
      <xdr:colOff>38100</xdr:colOff>
      <xdr:row>128</xdr:row>
      <xdr:rowOff>0</xdr:rowOff>
    </xdr:from>
    <xdr:to>
      <xdr:col>74</xdr:col>
      <xdr:colOff>39244</xdr:colOff>
      <xdr:row>130</xdr:row>
      <xdr:rowOff>154302</xdr:rowOff>
    </xdr:to>
    <xdr:sp>
      <xdr:nvSpPr>
        <xdr:cNvPr id="109" name="AutoShape 46"/>
        <xdr:cNvSpPr>
          <a:spLocks noChangeArrowheads="1"/>
        </xdr:cNvSpPr>
      </xdr:nvSpPr>
      <xdr:spPr>
        <a:xfrm>
          <a:off x="11471275" y="27134820"/>
          <a:ext cx="1583690" cy="527050"/>
        </a:xfrm>
        <a:prstGeom prst="wedgeRectCallout">
          <a:avLst>
            <a:gd name="adj1" fmla="val 59732"/>
            <a:gd name="adj2" fmla="val 6707"/>
          </a:avLst>
        </a:prstGeom>
        <a:solidFill>
          <a:srgbClr val="CCFFFF"/>
        </a:solidFill>
        <a:ln w="9525" algn="ctr">
          <a:solidFill>
            <a:srgbClr val="000000"/>
          </a:solidFill>
          <a:miter lim="800000"/>
        </a:ln>
        <a:effectLst/>
      </xdr:spPr>
      <xdr:txBody>
        <a:bodyPr vertOverflow="clip" wrap="square" lIns="90000" tIns="46800" rIns="90000" bIns="46800" anchor="ctr" upright="1"/>
        <a:lstStyle/>
        <a:p>
          <a:pPr algn="l"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联络窗口：</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202626</xdr:colOff>
      <xdr:row>28</xdr:row>
      <xdr:rowOff>28803</xdr:rowOff>
    </xdr:from>
    <xdr:to>
      <xdr:col>17</xdr:col>
      <xdr:colOff>173180</xdr:colOff>
      <xdr:row>34</xdr:row>
      <xdr:rowOff>51076</xdr:rowOff>
    </xdr:to>
    <xdr:grpSp>
      <xdr:nvGrpSpPr>
        <xdr:cNvPr id="118" name="Group 561"/>
        <xdr:cNvGrpSpPr/>
      </xdr:nvGrpSpPr>
      <xdr:grpSpPr>
        <a:xfrm>
          <a:off x="1934845" y="6218555"/>
          <a:ext cx="1228090" cy="1176655"/>
          <a:chOff x="179" y="1333"/>
          <a:chExt cx="77" cy="55"/>
        </a:xfrm>
      </xdr:grpSpPr>
      <xdr:sp>
        <xdr:nvSpPr>
          <xdr:cNvPr id="119" name="AutoShape 562"/>
          <xdr:cNvSpPr>
            <a:spLocks noChangeArrowheads="1"/>
          </xdr:cNvSpPr>
        </xdr:nvSpPr>
        <xdr:spPr>
          <a:xfrm>
            <a:off x="179" y="1333"/>
            <a:ext cx="77" cy="17"/>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宋体" panose="02010600030101010101" pitchFamily="7" charset="-122"/>
                <a:ea typeface="宋体" panose="02010600030101010101" pitchFamily="7" charset="-122"/>
              </a:rPr>
              <a:t>1.2</a:t>
            </a:r>
            <a:endParaRPr lang="zh-CN" altLang="en-US" sz="1400" b="1" i="0" u="none" strike="noStrike" baseline="0">
              <a:solidFill>
                <a:srgbClr val="000000"/>
              </a:solidFill>
              <a:latin typeface="宋体" panose="02010600030101010101" pitchFamily="7" charset="-122"/>
              <a:ea typeface="宋体" panose="02010600030101010101" pitchFamily="7" charset="-122"/>
            </a:endParaRPr>
          </a:p>
        </xdr:txBody>
      </xdr:sp>
      <xdr:sp>
        <xdr:nvSpPr>
          <xdr:cNvPr id="120" name="AutoShape 563"/>
          <xdr:cNvSpPr>
            <a:spLocks noChangeArrowheads="1"/>
          </xdr:cNvSpPr>
        </xdr:nvSpPr>
        <xdr:spPr>
          <a:xfrm>
            <a:off x="179" y="1350"/>
            <a:ext cx="77" cy="38"/>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填写资源申请表全部内容</a:t>
            </a: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grpSp>
    <xdr:clientData/>
  </xdr:twoCellAnchor>
  <xdr:twoCellAnchor>
    <xdr:from>
      <xdr:col>14</xdr:col>
      <xdr:colOff>73603</xdr:colOff>
      <xdr:row>34</xdr:row>
      <xdr:rowOff>51076</xdr:rowOff>
    </xdr:from>
    <xdr:to>
      <xdr:col>14</xdr:col>
      <xdr:colOff>107769</xdr:colOff>
      <xdr:row>61</xdr:row>
      <xdr:rowOff>131850</xdr:rowOff>
    </xdr:to>
    <xdr:cxnSp>
      <xdr:nvCxnSpPr>
        <xdr:cNvPr id="121" name="连接符: 肘形 171"/>
        <xdr:cNvCxnSpPr>
          <a:stCxn id="120" idx="2"/>
          <a:endCxn id="140" idx="0"/>
        </xdr:cNvCxnSpPr>
      </xdr:nvCxnSpPr>
      <xdr:spPr>
        <a:xfrm>
          <a:off x="2535555" y="7395210"/>
          <a:ext cx="34290" cy="5306695"/>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17317</xdr:colOff>
      <xdr:row>22</xdr:row>
      <xdr:rowOff>155864</xdr:rowOff>
    </xdr:from>
    <xdr:to>
      <xdr:col>94</xdr:col>
      <xdr:colOff>34637</xdr:colOff>
      <xdr:row>153</xdr:row>
      <xdr:rowOff>138546</xdr:rowOff>
    </xdr:to>
    <xdr:sp>
      <xdr:nvSpPr>
        <xdr:cNvPr id="130" name="矩形 129"/>
        <xdr:cNvSpPr/>
      </xdr:nvSpPr>
      <xdr:spPr>
        <a:xfrm>
          <a:off x="9515475" y="5065395"/>
          <a:ext cx="7566660" cy="26857960"/>
        </a:xfrm>
        <a:prstGeom prst="rect">
          <a:avLst/>
        </a:prstGeom>
        <a:noFill/>
        <a:ln>
          <a:solidFill>
            <a:schemeClr val="tx1"/>
          </a:solidFill>
          <a:prstDash val="lgDash"/>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zh-CN" altLang="en-US" sz="1100"/>
        </a:p>
      </xdr:txBody>
    </xdr:sp>
    <xdr:clientData/>
  </xdr:twoCellAnchor>
  <xdr:twoCellAnchor>
    <xdr:from>
      <xdr:col>31</xdr:col>
      <xdr:colOff>76201</xdr:colOff>
      <xdr:row>78</xdr:row>
      <xdr:rowOff>3461</xdr:rowOff>
    </xdr:from>
    <xdr:to>
      <xdr:col>42</xdr:col>
      <xdr:colOff>50225</xdr:colOff>
      <xdr:row>86</xdr:row>
      <xdr:rowOff>95250</xdr:rowOff>
    </xdr:to>
    <xdr:sp>
      <xdr:nvSpPr>
        <xdr:cNvPr id="132" name="AutoShape 46"/>
        <xdr:cNvSpPr>
          <a:spLocks noChangeArrowheads="1"/>
        </xdr:cNvSpPr>
      </xdr:nvSpPr>
      <xdr:spPr>
        <a:xfrm>
          <a:off x="5528945" y="16200755"/>
          <a:ext cx="1908810" cy="1798955"/>
        </a:xfrm>
        <a:prstGeom prst="wedgeRectCallout">
          <a:avLst>
            <a:gd name="adj1" fmla="val 55752"/>
            <a:gd name="adj2" fmla="val 12253"/>
          </a:avLst>
        </a:prstGeom>
        <a:solidFill>
          <a:srgbClr val="CCFFFF"/>
        </a:solidFill>
        <a:ln w="9525" algn="ctr">
          <a:solidFill>
            <a:srgbClr val="000000"/>
          </a:solidFill>
          <a:miter lim="800000"/>
        </a:ln>
        <a:effectLst/>
      </xdr:spPr>
      <xdr:txBody>
        <a:bodyPr vertOverflow="clip" wrap="square" lIns="90000" tIns="46800" rIns="90000" bIns="46800" anchor="ctr" upright="1"/>
        <a:lstStyle/>
        <a:p>
          <a:pPr algn="l"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由窗口</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销售相关</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黄涛</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非销售相关</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张莉</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组织各领域担当与科长汇报</a:t>
          </a: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clientData/>
  </xdr:twoCellAnchor>
  <xdr:twoCellAnchor>
    <xdr:from>
      <xdr:col>31</xdr:col>
      <xdr:colOff>38100</xdr:colOff>
      <xdr:row>41</xdr:row>
      <xdr:rowOff>164522</xdr:rowOff>
    </xdr:from>
    <xdr:to>
      <xdr:col>45</xdr:col>
      <xdr:colOff>152400</xdr:colOff>
      <xdr:row>58</xdr:row>
      <xdr:rowOff>114300</xdr:rowOff>
    </xdr:to>
    <xdr:sp>
      <xdr:nvSpPr>
        <xdr:cNvPr id="133" name="矩形 132"/>
        <xdr:cNvSpPr/>
      </xdr:nvSpPr>
      <xdr:spPr>
        <a:xfrm>
          <a:off x="5490845" y="9264015"/>
          <a:ext cx="2576830" cy="2864485"/>
        </a:xfrm>
        <a:prstGeom prst="rect">
          <a:avLst/>
        </a:prstGeom>
        <a:no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zh-CN" altLang="en-US" sz="1100"/>
        </a:p>
      </xdr:txBody>
    </xdr:sp>
    <xdr:clientData/>
  </xdr:twoCellAnchor>
  <xdr:twoCellAnchor>
    <xdr:from>
      <xdr:col>38</xdr:col>
      <xdr:colOff>178495</xdr:colOff>
      <xdr:row>43</xdr:row>
      <xdr:rowOff>120241</xdr:rowOff>
    </xdr:from>
    <xdr:to>
      <xdr:col>45</xdr:col>
      <xdr:colOff>83636</xdr:colOff>
      <xdr:row>45</xdr:row>
      <xdr:rowOff>102471</xdr:rowOff>
    </xdr:to>
    <xdr:sp>
      <xdr:nvSpPr>
        <xdr:cNvPr id="134" name="AutoShape 562"/>
        <xdr:cNvSpPr>
          <a:spLocks noChangeArrowheads="1"/>
        </xdr:cNvSpPr>
      </xdr:nvSpPr>
      <xdr:spPr>
        <a:xfrm>
          <a:off x="6859905" y="9562465"/>
          <a:ext cx="1138555" cy="325120"/>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宋体" panose="02010600030101010101" pitchFamily="7" charset="-122"/>
              <a:ea typeface="宋体" panose="02010600030101010101" pitchFamily="7" charset="-122"/>
            </a:rPr>
            <a:t>1.6.2</a:t>
          </a:r>
          <a:endParaRPr lang="zh-CN" altLang="en-US" sz="1400" b="1" i="0" u="none" strike="noStrike" baseline="0">
            <a:solidFill>
              <a:srgbClr val="000000"/>
            </a:solidFill>
            <a:latin typeface="宋体" panose="02010600030101010101" pitchFamily="7" charset="-122"/>
            <a:ea typeface="宋体" panose="02010600030101010101" pitchFamily="7" charset="-122"/>
          </a:endParaRPr>
        </a:p>
      </xdr:txBody>
    </xdr:sp>
    <xdr:clientData/>
  </xdr:twoCellAnchor>
  <xdr:twoCellAnchor>
    <xdr:from>
      <xdr:col>38</xdr:col>
      <xdr:colOff>178495</xdr:colOff>
      <xdr:row>45</xdr:row>
      <xdr:rowOff>102471</xdr:rowOff>
    </xdr:from>
    <xdr:to>
      <xdr:col>45</xdr:col>
      <xdr:colOff>83636</xdr:colOff>
      <xdr:row>49</xdr:row>
      <xdr:rowOff>142517</xdr:rowOff>
    </xdr:to>
    <xdr:sp>
      <xdr:nvSpPr>
        <xdr:cNvPr id="135" name="AutoShape 563"/>
        <xdr:cNvSpPr>
          <a:spLocks noChangeArrowheads="1"/>
        </xdr:cNvSpPr>
      </xdr:nvSpPr>
      <xdr:spPr>
        <a:xfrm>
          <a:off x="6859905" y="9887585"/>
          <a:ext cx="1138555" cy="725805"/>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服务器评审</a:t>
          </a:r>
          <a:br>
            <a:rPr lang="en-US" altLang="zh-CN" sz="1600" b="0" i="0" u="none" strike="noStrike" baseline="0">
              <a:solidFill>
                <a:srgbClr val="000000"/>
              </a:solidFill>
              <a:latin typeface="微软雅黑" panose="020B0503020204020204" pitchFamily="34" charset="-122"/>
              <a:ea typeface="微软雅黑" panose="020B0503020204020204" pitchFamily="34" charset="-122"/>
            </a:rPr>
          </a:b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孙</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许老师</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br>
            <a:rPr lang="en-US" altLang="zh-CN" sz="1600" b="0" i="0" u="none" strike="noStrike" baseline="0">
              <a:solidFill>
                <a:srgbClr val="000000"/>
              </a:solidFill>
              <a:latin typeface="微软雅黑" panose="020B0503020204020204" pitchFamily="34" charset="-122"/>
              <a:ea typeface="微软雅黑" panose="020B0503020204020204" pitchFamily="34" charset="-122"/>
            </a:rPr>
          </a:b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clientData/>
  </xdr:twoCellAnchor>
  <xdr:twoCellAnchor>
    <xdr:from>
      <xdr:col>31</xdr:col>
      <xdr:colOff>116151</xdr:colOff>
      <xdr:row>50</xdr:row>
      <xdr:rowOff>128888</xdr:rowOff>
    </xdr:from>
    <xdr:to>
      <xdr:col>38</xdr:col>
      <xdr:colOff>40342</xdr:colOff>
      <xdr:row>52</xdr:row>
      <xdr:rowOff>111118</xdr:rowOff>
    </xdr:to>
    <xdr:sp>
      <xdr:nvSpPr>
        <xdr:cNvPr id="136" name="AutoShape 562"/>
        <xdr:cNvSpPr>
          <a:spLocks noChangeArrowheads="1"/>
        </xdr:cNvSpPr>
      </xdr:nvSpPr>
      <xdr:spPr>
        <a:xfrm>
          <a:off x="5568315" y="10770870"/>
          <a:ext cx="1155700" cy="325120"/>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宋体" panose="02010600030101010101" pitchFamily="7" charset="-122"/>
              <a:ea typeface="宋体" panose="02010600030101010101" pitchFamily="7" charset="-122"/>
            </a:rPr>
            <a:t>1.6.3</a:t>
          </a:r>
          <a:endParaRPr lang="zh-CN" altLang="en-US" sz="1400" b="1" i="0" u="none" strike="noStrike" baseline="0">
            <a:solidFill>
              <a:srgbClr val="000000"/>
            </a:solidFill>
            <a:latin typeface="宋体" panose="02010600030101010101" pitchFamily="7" charset="-122"/>
            <a:ea typeface="宋体" panose="02010600030101010101" pitchFamily="7" charset="-122"/>
          </a:endParaRPr>
        </a:p>
      </xdr:txBody>
    </xdr:sp>
    <xdr:clientData/>
  </xdr:twoCellAnchor>
  <xdr:twoCellAnchor>
    <xdr:from>
      <xdr:col>31</xdr:col>
      <xdr:colOff>116151</xdr:colOff>
      <xdr:row>52</xdr:row>
      <xdr:rowOff>111118</xdr:rowOff>
    </xdr:from>
    <xdr:to>
      <xdr:col>38</xdr:col>
      <xdr:colOff>40342</xdr:colOff>
      <xdr:row>56</xdr:row>
      <xdr:rowOff>152895</xdr:rowOff>
    </xdr:to>
    <xdr:sp>
      <xdr:nvSpPr>
        <xdr:cNvPr id="137" name="AutoShape 563"/>
        <xdr:cNvSpPr>
          <a:spLocks noChangeArrowheads="1"/>
        </xdr:cNvSpPr>
      </xdr:nvSpPr>
      <xdr:spPr>
        <a:xfrm>
          <a:off x="5568315" y="11095990"/>
          <a:ext cx="1155700" cy="727710"/>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中间件评审</a:t>
          </a:r>
          <a:br>
            <a:rPr lang="en-US" altLang="zh-CN" sz="1600" b="0" i="0" u="none" strike="noStrike" baseline="0">
              <a:solidFill>
                <a:srgbClr val="000000"/>
              </a:solidFill>
              <a:latin typeface="微软雅黑" panose="020B0503020204020204" pitchFamily="34" charset="-122"/>
              <a:ea typeface="微软雅黑" panose="020B0503020204020204" pitchFamily="34" charset="-122"/>
            </a:rPr>
          </a:b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楚宁志</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徐黎从</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clientData/>
  </xdr:twoCellAnchor>
  <xdr:twoCellAnchor>
    <xdr:from>
      <xdr:col>38</xdr:col>
      <xdr:colOff>157716</xdr:colOff>
      <xdr:row>50</xdr:row>
      <xdr:rowOff>124978</xdr:rowOff>
    </xdr:from>
    <xdr:to>
      <xdr:col>45</xdr:col>
      <xdr:colOff>81906</xdr:colOff>
      <xdr:row>52</xdr:row>
      <xdr:rowOff>100714</xdr:rowOff>
    </xdr:to>
    <xdr:sp>
      <xdr:nvSpPr>
        <xdr:cNvPr id="138" name="AutoShape 562"/>
        <xdr:cNvSpPr>
          <a:spLocks noChangeArrowheads="1"/>
        </xdr:cNvSpPr>
      </xdr:nvSpPr>
      <xdr:spPr>
        <a:xfrm>
          <a:off x="6841490" y="10767060"/>
          <a:ext cx="1155065" cy="318770"/>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宋体" panose="02010600030101010101" pitchFamily="7" charset="-122"/>
              <a:ea typeface="宋体" panose="02010600030101010101" pitchFamily="7" charset="-122"/>
            </a:rPr>
            <a:t>1.6.4</a:t>
          </a:r>
          <a:endParaRPr lang="zh-CN" altLang="en-US" sz="1400" b="1" i="0" u="none" strike="noStrike" baseline="0">
            <a:solidFill>
              <a:srgbClr val="000000"/>
            </a:solidFill>
            <a:latin typeface="宋体" panose="02010600030101010101" pitchFamily="7" charset="-122"/>
            <a:ea typeface="宋体" panose="02010600030101010101" pitchFamily="7" charset="-122"/>
          </a:endParaRPr>
        </a:p>
      </xdr:txBody>
    </xdr:sp>
    <xdr:clientData/>
  </xdr:twoCellAnchor>
  <xdr:twoCellAnchor>
    <xdr:from>
      <xdr:col>38</xdr:col>
      <xdr:colOff>157716</xdr:colOff>
      <xdr:row>52</xdr:row>
      <xdr:rowOff>100714</xdr:rowOff>
    </xdr:from>
    <xdr:to>
      <xdr:col>45</xdr:col>
      <xdr:colOff>81906</xdr:colOff>
      <xdr:row>56</xdr:row>
      <xdr:rowOff>142491</xdr:rowOff>
    </xdr:to>
    <xdr:sp>
      <xdr:nvSpPr>
        <xdr:cNvPr id="139" name="AutoShape 563"/>
        <xdr:cNvSpPr>
          <a:spLocks noChangeArrowheads="1"/>
        </xdr:cNvSpPr>
      </xdr:nvSpPr>
      <xdr:spPr>
        <a:xfrm>
          <a:off x="6841490" y="11085830"/>
          <a:ext cx="1155065" cy="727710"/>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数据库评审</a:t>
          </a:r>
          <a:br>
            <a:rPr lang="en-US" altLang="zh-CN" sz="1600" b="0" i="0" u="none" strike="noStrike" baseline="0">
              <a:solidFill>
                <a:srgbClr val="000000"/>
              </a:solidFill>
              <a:latin typeface="微软雅黑" panose="020B0503020204020204" pitchFamily="34" charset="-122"/>
              <a:ea typeface="微软雅黑" panose="020B0503020204020204" pitchFamily="34" charset="-122"/>
            </a:rPr>
          </a:b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王辉</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冯璟</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180901</xdr:colOff>
      <xdr:row>61</xdr:row>
      <xdr:rowOff>131850</xdr:rowOff>
    </xdr:from>
    <xdr:to>
      <xdr:col>22</xdr:col>
      <xdr:colOff>34637</xdr:colOff>
      <xdr:row>66</xdr:row>
      <xdr:rowOff>100704</xdr:rowOff>
    </xdr:to>
    <xdr:sp>
      <xdr:nvSpPr>
        <xdr:cNvPr id="140" name="流程图: 决策 139"/>
        <xdr:cNvSpPr/>
      </xdr:nvSpPr>
      <xdr:spPr>
        <a:xfrm>
          <a:off x="1231265" y="12701905"/>
          <a:ext cx="2672715" cy="1035685"/>
        </a:xfrm>
        <a:prstGeom prst="flowChartDecision">
          <a:avLst/>
        </a:prstGeom>
        <a:noFill/>
        <a:ln w="25400">
          <a:solidFill>
            <a:schemeClr val="accent1">
              <a:shade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600" b="0">
              <a:solidFill>
                <a:sysClr val="windowText" lastClr="000000"/>
              </a:solidFill>
              <a:latin typeface="微软雅黑" panose="020B0503020204020204" pitchFamily="34" charset="-122"/>
              <a:ea typeface="微软雅黑" panose="020B0503020204020204" pitchFamily="34" charset="-122"/>
            </a:rPr>
            <a:t>是否为销售领域</a:t>
          </a:r>
          <a:endParaRPr lang="zh-CN" altLang="en-US" sz="1600" b="0">
            <a:solidFill>
              <a:sysClr val="windowText" lastClr="000000"/>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116036</xdr:colOff>
      <xdr:row>68</xdr:row>
      <xdr:rowOff>127822</xdr:rowOff>
    </xdr:from>
    <xdr:to>
      <xdr:col>12</xdr:col>
      <xdr:colOff>218230</xdr:colOff>
      <xdr:row>74</xdr:row>
      <xdr:rowOff>161352</xdr:rowOff>
    </xdr:to>
    <xdr:grpSp>
      <xdr:nvGrpSpPr>
        <xdr:cNvPr id="141" name="Group 561"/>
        <xdr:cNvGrpSpPr/>
      </xdr:nvGrpSpPr>
      <xdr:grpSpPr>
        <a:xfrm>
          <a:off x="1170940" y="14191615"/>
          <a:ext cx="1115695" cy="1313815"/>
          <a:chOff x="179" y="1333"/>
          <a:chExt cx="77" cy="55"/>
        </a:xfrm>
      </xdr:grpSpPr>
      <xdr:sp>
        <xdr:nvSpPr>
          <xdr:cNvPr id="142" name="AutoShape 562"/>
          <xdr:cNvSpPr>
            <a:spLocks noChangeArrowheads="1"/>
          </xdr:cNvSpPr>
        </xdr:nvSpPr>
        <xdr:spPr>
          <a:xfrm>
            <a:off x="179" y="1333"/>
            <a:ext cx="77" cy="17"/>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宋体" panose="02010600030101010101" pitchFamily="7" charset="-122"/>
                <a:ea typeface="宋体" panose="02010600030101010101" pitchFamily="7" charset="-122"/>
              </a:rPr>
              <a:t>1.3.1</a:t>
            </a:r>
            <a:endParaRPr lang="zh-CN" altLang="en-US" sz="1400" b="1" i="0" u="none" strike="noStrike" baseline="0">
              <a:solidFill>
                <a:srgbClr val="000000"/>
              </a:solidFill>
              <a:latin typeface="宋体" panose="02010600030101010101" pitchFamily="7" charset="-122"/>
              <a:ea typeface="宋体" panose="02010600030101010101" pitchFamily="7" charset="-122"/>
            </a:endParaRPr>
          </a:p>
        </xdr:txBody>
      </xdr:sp>
      <xdr:sp>
        <xdr:nvSpPr>
          <xdr:cNvPr id="143" name="AutoShape 563"/>
          <xdr:cNvSpPr>
            <a:spLocks noChangeArrowheads="1"/>
          </xdr:cNvSpPr>
        </xdr:nvSpPr>
        <xdr:spPr>
          <a:xfrm>
            <a:off x="179" y="1350"/>
            <a:ext cx="77" cy="38"/>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黄涛分派</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&amp;</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跟进要件完成</a:t>
            </a: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grpSp>
    <xdr:clientData/>
  </xdr:twoCellAnchor>
  <xdr:twoCellAnchor>
    <xdr:from>
      <xdr:col>14</xdr:col>
      <xdr:colOff>147191</xdr:colOff>
      <xdr:row>68</xdr:row>
      <xdr:rowOff>158308</xdr:rowOff>
    </xdr:from>
    <xdr:to>
      <xdr:col>22</xdr:col>
      <xdr:colOff>24248</xdr:colOff>
      <xdr:row>75</xdr:row>
      <xdr:rowOff>11352</xdr:rowOff>
    </xdr:to>
    <xdr:grpSp>
      <xdr:nvGrpSpPr>
        <xdr:cNvPr id="144" name="Group 561"/>
        <xdr:cNvGrpSpPr/>
      </xdr:nvGrpSpPr>
      <xdr:grpSpPr>
        <a:xfrm>
          <a:off x="2609215" y="14222095"/>
          <a:ext cx="1284605" cy="1346200"/>
          <a:chOff x="179" y="1333"/>
          <a:chExt cx="77" cy="55"/>
        </a:xfrm>
      </xdr:grpSpPr>
      <xdr:sp>
        <xdr:nvSpPr>
          <xdr:cNvPr id="145" name="AutoShape 562"/>
          <xdr:cNvSpPr>
            <a:spLocks noChangeArrowheads="1"/>
          </xdr:cNvSpPr>
        </xdr:nvSpPr>
        <xdr:spPr>
          <a:xfrm>
            <a:off x="179" y="1333"/>
            <a:ext cx="77" cy="17"/>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宋体" panose="02010600030101010101" pitchFamily="7" charset="-122"/>
                <a:ea typeface="宋体" panose="02010600030101010101" pitchFamily="7" charset="-122"/>
              </a:rPr>
              <a:t>1.3.2</a:t>
            </a:r>
            <a:endParaRPr lang="zh-CN" altLang="en-US" sz="1400" b="1" i="0" u="none" strike="noStrike" baseline="0">
              <a:solidFill>
                <a:srgbClr val="000000"/>
              </a:solidFill>
              <a:latin typeface="宋体" panose="02010600030101010101" pitchFamily="7" charset="-122"/>
              <a:ea typeface="宋体" panose="02010600030101010101" pitchFamily="7" charset="-122"/>
            </a:endParaRPr>
          </a:p>
        </xdr:txBody>
      </xdr:sp>
      <xdr:sp>
        <xdr:nvSpPr>
          <xdr:cNvPr id="146" name="AutoShape 563"/>
          <xdr:cNvSpPr>
            <a:spLocks noChangeArrowheads="1"/>
          </xdr:cNvSpPr>
        </xdr:nvSpPr>
        <xdr:spPr>
          <a:xfrm>
            <a:off x="179" y="1350"/>
            <a:ext cx="77" cy="38"/>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张莉分派</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&amp;</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跟进要件完成</a:t>
            </a: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grpSp>
    <xdr:clientData/>
  </xdr:twoCellAnchor>
  <xdr:twoCellAnchor>
    <xdr:from>
      <xdr:col>9</xdr:col>
      <xdr:colOff>167133</xdr:colOff>
      <xdr:row>66</xdr:row>
      <xdr:rowOff>100704</xdr:rowOff>
    </xdr:from>
    <xdr:to>
      <xdr:col>14</xdr:col>
      <xdr:colOff>107769</xdr:colOff>
      <xdr:row>68</xdr:row>
      <xdr:rowOff>127822</xdr:rowOff>
    </xdr:to>
    <xdr:cxnSp>
      <xdr:nvCxnSpPr>
        <xdr:cNvPr id="147" name="连接符: 肘形 171"/>
        <xdr:cNvCxnSpPr>
          <a:stCxn id="140" idx="2"/>
          <a:endCxn id="142" idx="0"/>
        </xdr:cNvCxnSpPr>
      </xdr:nvCxnSpPr>
      <xdr:spPr>
        <a:xfrm rot="5400000">
          <a:off x="1932940" y="13554710"/>
          <a:ext cx="454025" cy="819785"/>
        </a:xfrm>
        <a:prstGeom prst="bentConnector3">
          <a:avLst>
            <a:gd name="adj1" fmla="val 50000"/>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107769</xdr:colOff>
      <xdr:row>66</xdr:row>
      <xdr:rowOff>100703</xdr:rowOff>
    </xdr:from>
    <xdr:to>
      <xdr:col>18</xdr:col>
      <xdr:colOff>85720</xdr:colOff>
      <xdr:row>68</xdr:row>
      <xdr:rowOff>158307</xdr:rowOff>
    </xdr:to>
    <xdr:cxnSp>
      <xdr:nvCxnSpPr>
        <xdr:cNvPr id="148" name="连接符: 肘形 171"/>
        <xdr:cNvCxnSpPr>
          <a:stCxn id="140" idx="2"/>
          <a:endCxn id="145" idx="0"/>
        </xdr:cNvCxnSpPr>
      </xdr:nvCxnSpPr>
      <xdr:spPr>
        <a:xfrm rot="16200000" flipH="1">
          <a:off x="2668270" y="13639165"/>
          <a:ext cx="484505" cy="681355"/>
        </a:xfrm>
        <a:prstGeom prst="bentConnector3">
          <a:avLst>
            <a:gd name="adj1" fmla="val 50000"/>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4259</xdr:colOff>
      <xdr:row>78</xdr:row>
      <xdr:rowOff>166022</xdr:rowOff>
    </xdr:from>
    <xdr:to>
      <xdr:col>19</xdr:col>
      <xdr:colOff>207821</xdr:colOff>
      <xdr:row>90</xdr:row>
      <xdr:rowOff>7615</xdr:rowOff>
    </xdr:to>
    <xdr:sp>
      <xdr:nvSpPr>
        <xdr:cNvPr id="149" name="流程图: 决策 148"/>
        <xdr:cNvSpPr/>
      </xdr:nvSpPr>
      <xdr:spPr>
        <a:xfrm>
          <a:off x="1410970" y="16363315"/>
          <a:ext cx="2106930" cy="2401570"/>
        </a:xfrm>
        <a:prstGeom prst="flowChartDecision">
          <a:avLst/>
        </a:prstGeom>
        <a:noFill/>
        <a:ln w="25400">
          <a:solidFill>
            <a:schemeClr val="accent1">
              <a:shade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600" b="0">
              <a:solidFill>
                <a:sysClr val="windowText" lastClr="000000"/>
              </a:solidFill>
              <a:latin typeface="微软雅黑" panose="020B0503020204020204" pitchFamily="34" charset="-122"/>
              <a:ea typeface="微软雅黑" panose="020B0503020204020204" pitchFamily="34" charset="-122"/>
            </a:rPr>
            <a:t>是否需要给架构师评审</a:t>
          </a:r>
          <a:endParaRPr lang="zh-CN" altLang="en-US" sz="1600" b="0">
            <a:solidFill>
              <a:sysClr val="windowText" lastClr="000000"/>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215945</xdr:colOff>
      <xdr:row>75</xdr:row>
      <xdr:rowOff>11351</xdr:rowOff>
    </xdr:from>
    <xdr:to>
      <xdr:col>18</xdr:col>
      <xdr:colOff>85721</xdr:colOff>
      <xdr:row>78</xdr:row>
      <xdr:rowOff>166021</xdr:rowOff>
    </xdr:to>
    <xdr:cxnSp>
      <xdr:nvCxnSpPr>
        <xdr:cNvPr id="150" name="连接符: 肘形 171"/>
        <xdr:cNvCxnSpPr>
          <a:stCxn id="146" idx="2"/>
          <a:endCxn id="149" idx="0"/>
        </xdr:cNvCxnSpPr>
      </xdr:nvCxnSpPr>
      <xdr:spPr>
        <a:xfrm rot="5400000">
          <a:off x="2459355" y="15571470"/>
          <a:ext cx="795020" cy="789305"/>
        </a:xfrm>
        <a:prstGeom prst="bentConnector3">
          <a:avLst>
            <a:gd name="adj1" fmla="val 50000"/>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167132</xdr:colOff>
      <xdr:row>74</xdr:row>
      <xdr:rowOff>161352</xdr:rowOff>
    </xdr:from>
    <xdr:to>
      <xdr:col>13</xdr:col>
      <xdr:colOff>218607</xdr:colOff>
      <xdr:row>78</xdr:row>
      <xdr:rowOff>166022</xdr:rowOff>
    </xdr:to>
    <xdr:cxnSp>
      <xdr:nvCxnSpPr>
        <xdr:cNvPr id="151" name="连接符: 肘形 171"/>
        <xdr:cNvCxnSpPr>
          <a:stCxn id="143" idx="2"/>
          <a:endCxn id="149" idx="0"/>
        </xdr:cNvCxnSpPr>
      </xdr:nvCxnSpPr>
      <xdr:spPr>
        <a:xfrm rot="16200000" flipH="1">
          <a:off x="1677035" y="15577820"/>
          <a:ext cx="857885" cy="712470"/>
        </a:xfrm>
        <a:prstGeom prst="bentConnector3">
          <a:avLst>
            <a:gd name="adj1" fmla="val 50000"/>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220340</xdr:colOff>
      <xdr:row>90</xdr:row>
      <xdr:rowOff>7615</xdr:rowOff>
    </xdr:from>
    <xdr:to>
      <xdr:col>13</xdr:col>
      <xdr:colOff>221983</xdr:colOff>
      <xdr:row>93</xdr:row>
      <xdr:rowOff>42268</xdr:rowOff>
    </xdr:to>
    <xdr:cxnSp>
      <xdr:nvCxnSpPr>
        <xdr:cNvPr id="152" name="连接符: 肘形 171"/>
        <xdr:cNvCxnSpPr>
          <a:stCxn id="149" idx="2"/>
          <a:endCxn id="155" idx="0"/>
        </xdr:cNvCxnSpPr>
      </xdr:nvCxnSpPr>
      <xdr:spPr>
        <a:xfrm>
          <a:off x="2462530" y="18764885"/>
          <a:ext cx="0" cy="675005"/>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158208</xdr:colOff>
      <xdr:row>53</xdr:row>
      <xdr:rowOff>65310</xdr:rowOff>
    </xdr:from>
    <xdr:to>
      <xdr:col>26</xdr:col>
      <xdr:colOff>105177</xdr:colOff>
      <xdr:row>97</xdr:row>
      <xdr:rowOff>83400</xdr:rowOff>
    </xdr:to>
    <xdr:cxnSp>
      <xdr:nvCxnSpPr>
        <xdr:cNvPr id="153" name="连接符: 肘形 171"/>
        <xdr:cNvCxnSpPr>
          <a:stCxn id="156" idx="3"/>
          <a:endCxn id="165" idx="2"/>
        </xdr:cNvCxnSpPr>
      </xdr:nvCxnSpPr>
      <xdr:spPr>
        <a:xfrm flipV="1">
          <a:off x="3148330" y="11221720"/>
          <a:ext cx="1529715" cy="9336405"/>
        </a:xfrm>
        <a:prstGeom prst="bentConnector2">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57157</xdr:colOff>
      <xdr:row>93</xdr:row>
      <xdr:rowOff>42268</xdr:rowOff>
    </xdr:from>
    <xdr:to>
      <xdr:col>17</xdr:col>
      <xdr:colOff>158208</xdr:colOff>
      <xdr:row>98</xdr:row>
      <xdr:rowOff>0</xdr:rowOff>
    </xdr:to>
    <xdr:grpSp>
      <xdr:nvGrpSpPr>
        <xdr:cNvPr id="154" name="Group 561"/>
        <xdr:cNvGrpSpPr/>
      </xdr:nvGrpSpPr>
      <xdr:grpSpPr>
        <a:xfrm>
          <a:off x="1816100" y="19439890"/>
          <a:ext cx="1332230" cy="1471930"/>
          <a:chOff x="163" y="1333"/>
          <a:chExt cx="94" cy="75"/>
        </a:xfrm>
      </xdr:grpSpPr>
      <xdr:sp>
        <xdr:nvSpPr>
          <xdr:cNvPr id="155" name="AutoShape 562"/>
          <xdr:cNvSpPr>
            <a:spLocks noChangeArrowheads="1"/>
          </xdr:cNvSpPr>
        </xdr:nvSpPr>
        <xdr:spPr>
          <a:xfrm>
            <a:off x="163" y="1333"/>
            <a:ext cx="94" cy="18"/>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宋体" panose="02010600030101010101" pitchFamily="7" charset="-122"/>
                <a:ea typeface="宋体" panose="02010600030101010101" pitchFamily="7" charset="-122"/>
              </a:rPr>
              <a:t>1.4</a:t>
            </a:r>
            <a:endParaRPr lang="zh-CN" altLang="en-US" sz="1400" b="1" i="0" u="none" strike="noStrike" baseline="0">
              <a:solidFill>
                <a:srgbClr val="000000"/>
              </a:solidFill>
              <a:latin typeface="宋体" panose="02010600030101010101" pitchFamily="7" charset="-122"/>
              <a:ea typeface="宋体" panose="02010600030101010101" pitchFamily="7" charset="-122"/>
            </a:endParaRPr>
          </a:p>
        </xdr:txBody>
      </xdr:sp>
      <xdr:sp>
        <xdr:nvSpPr>
          <xdr:cNvPr id="156" name="AutoShape 563"/>
          <xdr:cNvSpPr>
            <a:spLocks noChangeArrowheads="1"/>
          </xdr:cNvSpPr>
        </xdr:nvSpPr>
        <xdr:spPr>
          <a:xfrm>
            <a:off x="163" y="1350"/>
            <a:ext cx="94" cy="58"/>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r>
              <a:rPr lang="zh-CN" altLang="en-US" sz="1600">
                <a:effectLst/>
                <a:latin typeface="微软雅黑" panose="020B0503020204020204" pitchFamily="34" charset="-122"/>
                <a:ea typeface="微软雅黑" panose="020B0503020204020204" pitchFamily="34" charset="-122"/>
              </a:rPr>
              <a:t>窗口联络汤工协调架构师评审</a:t>
            </a:r>
            <a:endParaRPr lang="zh-CN" altLang="zh-CN" sz="1600">
              <a:effectLst/>
              <a:latin typeface="微软雅黑" panose="020B0503020204020204" pitchFamily="34" charset="-122"/>
              <a:ea typeface="微软雅黑" panose="020B0503020204020204" pitchFamily="34" charset="-122"/>
            </a:endParaRPr>
          </a:p>
        </xdr:txBody>
      </xdr:sp>
    </xdr:grpSp>
    <xdr:clientData/>
  </xdr:twoCellAnchor>
  <xdr:twoCellAnchor>
    <xdr:from>
      <xdr:col>18</xdr:col>
      <xdr:colOff>190501</xdr:colOff>
      <xdr:row>83</xdr:row>
      <xdr:rowOff>48489</xdr:rowOff>
    </xdr:from>
    <xdr:to>
      <xdr:col>27</xdr:col>
      <xdr:colOff>155865</xdr:colOff>
      <xdr:row>89</xdr:row>
      <xdr:rowOff>103909</xdr:rowOff>
    </xdr:to>
    <xdr:sp>
      <xdr:nvSpPr>
        <xdr:cNvPr id="157" name="AutoShape 46"/>
        <xdr:cNvSpPr>
          <a:spLocks noChangeArrowheads="1"/>
        </xdr:cNvSpPr>
      </xdr:nvSpPr>
      <xdr:spPr>
        <a:xfrm>
          <a:off x="3342005" y="17312640"/>
          <a:ext cx="1562735" cy="1335405"/>
        </a:xfrm>
        <a:prstGeom prst="wedgeRectCallout">
          <a:avLst>
            <a:gd name="adj1" fmla="val -59421"/>
            <a:gd name="adj2" fmla="val -43658"/>
          </a:avLst>
        </a:prstGeom>
        <a:solidFill>
          <a:srgbClr val="CCFFFF"/>
        </a:solidFill>
        <a:ln w="9525" algn="ctr">
          <a:solidFill>
            <a:srgbClr val="000000"/>
          </a:solidFill>
          <a:miter lim="800000"/>
        </a:ln>
        <a:effectLst/>
      </xdr:spPr>
      <xdr:txBody>
        <a:bodyPr vertOverflow="clip" wrap="square" lIns="90000" tIns="46800" rIns="90000" bIns="46800" anchor="ctr" upright="1"/>
        <a:lstStyle/>
        <a:p>
          <a:pPr algn="l"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根据</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白皮书指</a:t>
          </a:r>
          <a:r>
            <a:rPr lang="zh-CN" altLang="zh-CN" sz="1600" b="0" i="0" baseline="0">
              <a:effectLst/>
              <a:latin typeface="微软雅黑" panose="020B0503020204020204" pitchFamily="34" charset="-122"/>
              <a:ea typeface="微软雅黑" panose="020B0503020204020204" pitchFamily="34" charset="-122"/>
              <a:cs typeface="+mn-cs"/>
            </a:rPr>
            <a:t>南</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进行判断</a:t>
          </a: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clientData/>
  </xdr:twoCellAnchor>
  <xdr:twoCellAnchor>
    <xdr:from>
      <xdr:col>23</xdr:col>
      <xdr:colOff>93019</xdr:colOff>
      <xdr:row>45</xdr:row>
      <xdr:rowOff>78405</xdr:rowOff>
    </xdr:from>
    <xdr:to>
      <xdr:col>29</xdr:col>
      <xdr:colOff>117335</xdr:colOff>
      <xdr:row>53</xdr:row>
      <xdr:rowOff>65310</xdr:rowOff>
    </xdr:to>
    <xdr:grpSp>
      <xdr:nvGrpSpPr>
        <xdr:cNvPr id="163" name="Group 561"/>
        <xdr:cNvGrpSpPr/>
      </xdr:nvGrpSpPr>
      <xdr:grpSpPr>
        <a:xfrm>
          <a:off x="4138295" y="9863455"/>
          <a:ext cx="1079500" cy="1358265"/>
          <a:chOff x="179" y="1317"/>
          <a:chExt cx="77" cy="71"/>
        </a:xfrm>
      </xdr:grpSpPr>
      <xdr:sp>
        <xdr:nvSpPr>
          <xdr:cNvPr id="164" name="AutoShape 562"/>
          <xdr:cNvSpPr>
            <a:spLocks noChangeArrowheads="1"/>
          </xdr:cNvSpPr>
        </xdr:nvSpPr>
        <xdr:spPr>
          <a:xfrm flipV="1">
            <a:off x="179" y="1317"/>
            <a:ext cx="77" cy="16"/>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微软雅黑" panose="020B0503020204020204" pitchFamily="34" charset="-122"/>
                <a:ea typeface="微软雅黑" panose="020B0503020204020204" pitchFamily="34" charset="-122"/>
              </a:rPr>
              <a:t>1.5</a:t>
            </a:r>
            <a:endParaRPr lang="zh-CN" altLang="en-US" sz="1400" b="1" i="0" u="none" strike="noStrike" baseline="0">
              <a:solidFill>
                <a:srgbClr val="000000"/>
              </a:solidFill>
              <a:latin typeface="微软雅黑" panose="020B0503020204020204" pitchFamily="34" charset="-122"/>
              <a:ea typeface="微软雅黑" panose="020B0503020204020204" pitchFamily="34" charset="-122"/>
            </a:endParaRPr>
          </a:p>
        </xdr:txBody>
      </xdr:sp>
      <xdr:sp>
        <xdr:nvSpPr>
          <xdr:cNvPr id="165" name="AutoShape 563"/>
          <xdr:cNvSpPr>
            <a:spLocks noChangeArrowheads="1"/>
          </xdr:cNvSpPr>
        </xdr:nvSpPr>
        <xdr:spPr>
          <a:xfrm>
            <a:off x="179" y="1332"/>
            <a:ext cx="77" cy="56"/>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r>
              <a:rPr lang="zh-CN" altLang="en-US" sz="1600" b="0">
                <a:effectLst/>
                <a:latin typeface="微软雅黑" panose="020B0503020204020204" pitchFamily="34" charset="-122"/>
                <a:ea typeface="微软雅黑" panose="020B0503020204020204" pitchFamily="34" charset="-122"/>
              </a:rPr>
              <a:t>联络汤工协调架构师评审</a:t>
            </a:r>
            <a:br>
              <a:rPr lang="en-US" altLang="zh-CN" sz="1600" b="0">
                <a:effectLst/>
                <a:latin typeface="微软雅黑" panose="020B0503020204020204" pitchFamily="34" charset="-122"/>
                <a:ea typeface="微软雅黑" panose="020B0503020204020204" pitchFamily="34" charset="-122"/>
              </a:rPr>
            </a:br>
            <a:r>
              <a:rPr lang="en-US" altLang="zh-CN" sz="1600" b="0">
                <a:effectLst/>
                <a:latin typeface="微软雅黑" panose="020B0503020204020204" pitchFamily="34" charset="-122"/>
                <a:ea typeface="微软雅黑" panose="020B0503020204020204" pitchFamily="34" charset="-122"/>
              </a:rPr>
              <a:t>(</a:t>
            </a:r>
            <a:r>
              <a:rPr lang="zh-CN" altLang="en-US" sz="1600" b="0">
                <a:effectLst/>
                <a:latin typeface="微软雅黑" panose="020B0503020204020204" pitchFamily="34" charset="-122"/>
                <a:ea typeface="微软雅黑" panose="020B0503020204020204" pitchFamily="34" charset="-122"/>
              </a:rPr>
              <a:t>窗口参与</a:t>
            </a:r>
            <a:r>
              <a:rPr lang="en-US" altLang="zh-CN" sz="1600" b="0">
                <a:effectLst/>
                <a:latin typeface="微软雅黑" panose="020B0503020204020204" pitchFamily="34" charset="-122"/>
                <a:ea typeface="微软雅黑" panose="020B0503020204020204" pitchFamily="34" charset="-122"/>
              </a:rPr>
              <a:t>)</a:t>
            </a:r>
            <a:endParaRPr lang="zh-CN" altLang="zh-CN" sz="1600" b="0">
              <a:effectLst/>
              <a:latin typeface="微软雅黑" panose="020B0503020204020204" pitchFamily="34" charset="-122"/>
              <a:ea typeface="微软雅黑" panose="020B0503020204020204" pitchFamily="34" charset="-122"/>
            </a:endParaRPr>
          </a:p>
        </xdr:txBody>
      </xdr:sp>
    </xdr:grpSp>
    <xdr:clientData/>
  </xdr:twoCellAnchor>
  <xdr:twoCellAnchor>
    <xdr:from>
      <xdr:col>43</xdr:col>
      <xdr:colOff>62710</xdr:colOff>
      <xdr:row>36</xdr:row>
      <xdr:rowOff>147012</xdr:rowOff>
    </xdr:from>
    <xdr:to>
      <xdr:col>49</xdr:col>
      <xdr:colOff>96551</xdr:colOff>
      <xdr:row>40</xdr:row>
      <xdr:rowOff>102976</xdr:rowOff>
    </xdr:to>
    <xdr:grpSp>
      <xdr:nvGrpSpPr>
        <xdr:cNvPr id="176" name="Group 561"/>
        <xdr:cNvGrpSpPr/>
      </xdr:nvGrpSpPr>
      <xdr:grpSpPr>
        <a:xfrm>
          <a:off x="7625715" y="8141335"/>
          <a:ext cx="1089660" cy="889635"/>
          <a:chOff x="179" y="1333"/>
          <a:chExt cx="77" cy="47"/>
        </a:xfrm>
      </xdr:grpSpPr>
      <xdr:sp>
        <xdr:nvSpPr>
          <xdr:cNvPr id="177" name="AutoShape 562"/>
          <xdr:cNvSpPr>
            <a:spLocks noChangeArrowheads="1"/>
          </xdr:cNvSpPr>
        </xdr:nvSpPr>
        <xdr:spPr>
          <a:xfrm>
            <a:off x="179" y="1333"/>
            <a:ext cx="77" cy="17"/>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微软雅黑" panose="020B0503020204020204" pitchFamily="34" charset="-122"/>
                <a:ea typeface="微软雅黑" panose="020B0503020204020204" pitchFamily="34" charset="-122"/>
              </a:rPr>
              <a:t>1.7</a:t>
            </a:r>
            <a:endParaRPr lang="zh-CN" altLang="en-US" sz="1400" b="1" i="0" u="none" strike="noStrike" baseline="0">
              <a:solidFill>
                <a:srgbClr val="000000"/>
              </a:solidFill>
              <a:latin typeface="微软雅黑" panose="020B0503020204020204" pitchFamily="34" charset="-122"/>
              <a:ea typeface="微软雅黑" panose="020B0503020204020204" pitchFamily="34" charset="-122"/>
            </a:endParaRPr>
          </a:p>
        </xdr:txBody>
      </xdr:sp>
      <xdr:sp>
        <xdr:nvSpPr>
          <xdr:cNvPr id="178" name="AutoShape 563"/>
          <xdr:cNvSpPr>
            <a:spLocks noChangeArrowheads="1"/>
          </xdr:cNvSpPr>
        </xdr:nvSpPr>
        <xdr:spPr>
          <a:xfrm>
            <a:off x="179" y="1350"/>
            <a:ext cx="77" cy="30"/>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r>
              <a:rPr lang="zh-CN" altLang="en-US" sz="1600" b="0">
                <a:effectLst/>
                <a:latin typeface="微软雅黑" panose="020B0503020204020204" pitchFamily="34" charset="-122"/>
                <a:ea typeface="微软雅黑" panose="020B0503020204020204" pitchFamily="34" charset="-122"/>
              </a:rPr>
              <a:t>与项目组打合确认</a:t>
            </a:r>
            <a:endParaRPr lang="zh-CN" altLang="zh-CN" sz="1600" b="0">
              <a:effectLst/>
              <a:latin typeface="微软雅黑" panose="020B0503020204020204" pitchFamily="34" charset="-122"/>
              <a:ea typeface="微软雅黑" panose="020B0503020204020204" pitchFamily="34" charset="-122"/>
            </a:endParaRPr>
          </a:p>
        </xdr:txBody>
      </xdr:sp>
    </xdr:grpSp>
    <xdr:clientData/>
  </xdr:twoCellAnchor>
  <xdr:twoCellAnchor>
    <xdr:from>
      <xdr:col>46</xdr:col>
      <xdr:colOff>79631</xdr:colOff>
      <xdr:row>40</xdr:row>
      <xdr:rowOff>102976</xdr:rowOff>
    </xdr:from>
    <xdr:to>
      <xdr:col>46</xdr:col>
      <xdr:colOff>80134</xdr:colOff>
      <xdr:row>67</xdr:row>
      <xdr:rowOff>92078</xdr:rowOff>
    </xdr:to>
    <xdr:cxnSp>
      <xdr:nvCxnSpPr>
        <xdr:cNvPr id="186" name="连接符: 肘形 171"/>
        <xdr:cNvCxnSpPr>
          <a:stCxn id="178" idx="2"/>
          <a:endCxn id="99" idx="0"/>
        </xdr:cNvCxnSpPr>
      </xdr:nvCxnSpPr>
      <xdr:spPr>
        <a:xfrm>
          <a:off x="8170545" y="9030970"/>
          <a:ext cx="635" cy="4911725"/>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155864</xdr:colOff>
      <xdr:row>54</xdr:row>
      <xdr:rowOff>95250</xdr:rowOff>
    </xdr:from>
    <xdr:to>
      <xdr:col>25</xdr:col>
      <xdr:colOff>173182</xdr:colOff>
      <xdr:row>61</xdr:row>
      <xdr:rowOff>164523</xdr:rowOff>
    </xdr:to>
    <xdr:sp>
      <xdr:nvSpPr>
        <xdr:cNvPr id="44" name="圆角矩形标注 43"/>
        <xdr:cNvSpPr/>
      </xdr:nvSpPr>
      <xdr:spPr>
        <a:xfrm>
          <a:off x="2794000" y="11423650"/>
          <a:ext cx="1776095" cy="1311275"/>
        </a:xfrm>
        <a:prstGeom prst="wedgeRoundRectCallout">
          <a:avLst>
            <a:gd name="adj1" fmla="val 44886"/>
            <a:gd name="adj2" fmla="val -64567"/>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US" altLang="zh-CN" sz="1600">
              <a:latin typeface="微软雅黑" panose="020B0503020204020204" pitchFamily="34" charset="-122"/>
              <a:ea typeface="微软雅黑" panose="020B0503020204020204" pitchFamily="34" charset="-122"/>
            </a:rPr>
            <a:t>1.</a:t>
          </a:r>
          <a:r>
            <a:rPr lang="zh-CN" altLang="en-US" sz="1600">
              <a:latin typeface="微软雅黑" panose="020B0503020204020204" pitchFamily="34" charset="-122"/>
              <a:ea typeface="微软雅黑" panose="020B0503020204020204" pitchFamily="34" charset="-122"/>
            </a:rPr>
            <a:t>协助窗口</a:t>
          </a:r>
          <a:r>
            <a:rPr lang="en-US" altLang="zh-CN" sz="1600">
              <a:latin typeface="微软雅黑" panose="020B0503020204020204" pitchFamily="34" charset="-122"/>
              <a:ea typeface="微软雅黑" panose="020B0503020204020204" pitchFamily="34" charset="-122"/>
            </a:rPr>
            <a:t>&amp;</a:t>
          </a:r>
          <a:r>
            <a:rPr lang="zh-CN" altLang="en-US" sz="1600">
              <a:latin typeface="微软雅黑" panose="020B0503020204020204" pitchFamily="34" charset="-122"/>
              <a:ea typeface="微软雅黑" panose="020B0503020204020204" pitchFamily="34" charset="-122"/>
            </a:rPr>
            <a:t>联络各领域架构师进行评审</a:t>
          </a:r>
          <a:endParaRPr lang="en-US" altLang="zh-CN" sz="1600">
            <a:latin typeface="微软雅黑" panose="020B0503020204020204" pitchFamily="34" charset="-122"/>
            <a:ea typeface="微软雅黑" panose="020B0503020204020204" pitchFamily="34" charset="-122"/>
          </a:endParaRPr>
        </a:p>
        <a:p>
          <a:pPr algn="l"/>
          <a:r>
            <a:rPr lang="en-US" altLang="zh-CN" sz="1600">
              <a:latin typeface="微软雅黑" panose="020B0503020204020204" pitchFamily="34" charset="-122"/>
              <a:ea typeface="微软雅黑" panose="020B0503020204020204" pitchFamily="34" charset="-122"/>
            </a:rPr>
            <a:t>2.</a:t>
          </a:r>
          <a:r>
            <a:rPr lang="zh-CN" altLang="en-US" sz="1600">
              <a:latin typeface="微软雅黑" panose="020B0503020204020204" pitchFamily="34" charset="-122"/>
              <a:ea typeface="微软雅黑" panose="020B0503020204020204" pitchFamily="34" charset="-122"/>
            </a:rPr>
            <a:t>工时确认</a:t>
          </a:r>
          <a:endParaRPr lang="en-US" altLang="zh-CN" sz="1600">
            <a:latin typeface="微软雅黑" panose="020B0503020204020204" pitchFamily="34" charset="-122"/>
            <a:ea typeface="微软雅黑" panose="020B0503020204020204" pitchFamily="34" charset="-122"/>
          </a:endParaRPr>
        </a:p>
        <a:p>
          <a:pPr algn="l"/>
          <a:endParaRPr lang="zh-CN" altLang="en-US" sz="1400"/>
        </a:p>
      </xdr:txBody>
    </xdr:sp>
    <xdr:clientData/>
  </xdr:twoCellAnchor>
  <xdr:twoCellAnchor>
    <xdr:from>
      <xdr:col>34</xdr:col>
      <xdr:colOff>135925</xdr:colOff>
      <xdr:row>29</xdr:row>
      <xdr:rowOff>72425</xdr:rowOff>
    </xdr:from>
    <xdr:to>
      <xdr:col>44</xdr:col>
      <xdr:colOff>189479</xdr:colOff>
      <xdr:row>36</xdr:row>
      <xdr:rowOff>63545</xdr:rowOff>
    </xdr:to>
    <xdr:sp>
      <xdr:nvSpPr>
        <xdr:cNvPr id="169" name="圆角矩形标注 168"/>
        <xdr:cNvSpPr/>
      </xdr:nvSpPr>
      <xdr:spPr>
        <a:xfrm>
          <a:off x="6116320" y="6475730"/>
          <a:ext cx="1798955" cy="1582420"/>
        </a:xfrm>
        <a:prstGeom prst="wedgeRoundRectCallout">
          <a:avLst>
            <a:gd name="adj1" fmla="val 33455"/>
            <a:gd name="adj2" fmla="val 60682"/>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zh-CN" altLang="en-US" sz="1600">
              <a:latin typeface="微软雅黑" panose="020B0503020204020204" pitchFamily="34" charset="-122"/>
              <a:ea typeface="微软雅黑" panose="020B0503020204020204" pitchFamily="34" charset="-122"/>
            </a:rPr>
            <a:t>窗口需要参与，协助架构师</a:t>
          </a:r>
          <a:r>
            <a:rPr lang="en-US" altLang="zh-CN" sz="1600">
              <a:latin typeface="微软雅黑" panose="020B0503020204020204" pitchFamily="34" charset="-122"/>
              <a:ea typeface="微软雅黑" panose="020B0503020204020204" pitchFamily="34" charset="-122"/>
            </a:rPr>
            <a:t>&amp;</a:t>
          </a:r>
          <a:r>
            <a:rPr lang="zh-CN" altLang="en-US" sz="1600">
              <a:latin typeface="微软雅黑" panose="020B0503020204020204" pitchFamily="34" charset="-122"/>
              <a:ea typeface="微软雅黑" panose="020B0503020204020204" pitchFamily="34" charset="-122"/>
            </a:rPr>
            <a:t>项目组交流</a:t>
          </a:r>
          <a:endParaRPr lang="zh-CN" altLang="en-US" sz="1600">
            <a:latin typeface="微软雅黑" panose="020B0503020204020204" pitchFamily="34" charset="-122"/>
            <a:ea typeface="微软雅黑" panose="020B0503020204020204" pitchFamily="34" charset="-122"/>
          </a:endParaRPr>
        </a:p>
      </xdr:txBody>
    </xdr:sp>
    <xdr:clientData/>
  </xdr:twoCellAnchor>
  <xdr:twoCellAnchor>
    <xdr:from>
      <xdr:col>14</xdr:col>
      <xdr:colOff>73603</xdr:colOff>
      <xdr:row>26</xdr:row>
      <xdr:rowOff>85380</xdr:rowOff>
    </xdr:from>
    <xdr:to>
      <xdr:col>14</xdr:col>
      <xdr:colOff>80957</xdr:colOff>
      <xdr:row>28</xdr:row>
      <xdr:rowOff>28803</xdr:rowOff>
    </xdr:to>
    <xdr:cxnSp>
      <xdr:nvCxnSpPr>
        <xdr:cNvPr id="173" name="连接符: 肘形 171"/>
        <xdr:cNvCxnSpPr>
          <a:stCxn id="93" idx="2"/>
          <a:endCxn id="119" idx="0"/>
        </xdr:cNvCxnSpPr>
      </xdr:nvCxnSpPr>
      <xdr:spPr>
        <a:xfrm flipH="1">
          <a:off x="2535555" y="5848350"/>
          <a:ext cx="7620" cy="370205"/>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58918</xdr:colOff>
      <xdr:row>73</xdr:row>
      <xdr:rowOff>116083</xdr:rowOff>
    </xdr:from>
    <xdr:to>
      <xdr:col>46</xdr:col>
      <xdr:colOff>80134</xdr:colOff>
      <xdr:row>78</xdr:row>
      <xdr:rowOff>152261</xdr:rowOff>
    </xdr:to>
    <xdr:cxnSp>
      <xdr:nvCxnSpPr>
        <xdr:cNvPr id="201" name="连接符: 肘形 171"/>
        <xdr:cNvCxnSpPr>
          <a:stCxn id="100" idx="2"/>
          <a:endCxn id="66" idx="0"/>
        </xdr:cNvCxnSpPr>
      </xdr:nvCxnSpPr>
      <xdr:spPr>
        <a:xfrm flipH="1">
          <a:off x="8149590" y="15246350"/>
          <a:ext cx="21590" cy="1102995"/>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75</xdr:col>
      <xdr:colOff>179465</xdr:colOff>
      <xdr:row>134</xdr:row>
      <xdr:rowOff>103157</xdr:rowOff>
    </xdr:from>
    <xdr:to>
      <xdr:col>81</xdr:col>
      <xdr:colOff>194256</xdr:colOff>
      <xdr:row>139</xdr:row>
      <xdr:rowOff>76200</xdr:rowOff>
    </xdr:to>
    <xdr:grpSp>
      <xdr:nvGrpSpPr>
        <xdr:cNvPr id="159" name="Group 561"/>
        <xdr:cNvGrpSpPr/>
      </xdr:nvGrpSpPr>
      <xdr:grpSpPr>
        <a:xfrm>
          <a:off x="13368020" y="28352115"/>
          <a:ext cx="1569085" cy="906780"/>
          <a:chOff x="179" y="1333"/>
          <a:chExt cx="77" cy="57"/>
        </a:xfrm>
      </xdr:grpSpPr>
      <xdr:sp>
        <xdr:nvSpPr>
          <xdr:cNvPr id="160" name="AutoShape 562"/>
          <xdr:cNvSpPr>
            <a:spLocks noChangeArrowheads="1"/>
          </xdr:cNvSpPr>
        </xdr:nvSpPr>
        <xdr:spPr>
          <a:xfrm>
            <a:off x="179" y="1333"/>
            <a:ext cx="77" cy="17"/>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宋体" panose="02010600030101010101" pitchFamily="7" charset="-122"/>
                <a:ea typeface="宋体" panose="02010600030101010101" pitchFamily="7" charset="-122"/>
              </a:rPr>
              <a:t>2.4.3</a:t>
            </a:r>
            <a:endParaRPr lang="zh-CN" altLang="en-US" sz="1400" b="1" i="0" u="none" strike="noStrike" baseline="0">
              <a:solidFill>
                <a:srgbClr val="000000"/>
              </a:solidFill>
              <a:latin typeface="宋体" panose="02010600030101010101" pitchFamily="7" charset="-122"/>
              <a:ea typeface="宋体" panose="02010600030101010101" pitchFamily="7" charset="-122"/>
            </a:endParaRPr>
          </a:p>
        </xdr:txBody>
      </xdr:sp>
      <xdr:sp>
        <xdr:nvSpPr>
          <xdr:cNvPr id="161" name="AutoShape 563"/>
          <xdr:cNvSpPr>
            <a:spLocks noChangeArrowheads="1"/>
          </xdr:cNvSpPr>
        </xdr:nvSpPr>
        <xdr:spPr>
          <a:xfrm>
            <a:off x="179" y="1350"/>
            <a:ext cx="77" cy="40"/>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备份资源准备</a:t>
            </a: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grpSp>
    <xdr:clientData/>
  </xdr:twoCellAnchor>
  <xdr:twoCellAnchor>
    <xdr:from>
      <xdr:col>75</xdr:col>
      <xdr:colOff>176003</xdr:colOff>
      <xdr:row>140</xdr:row>
      <xdr:rowOff>76189</xdr:rowOff>
    </xdr:from>
    <xdr:to>
      <xdr:col>81</xdr:col>
      <xdr:colOff>190794</xdr:colOff>
      <xdr:row>144</xdr:row>
      <xdr:rowOff>116293</xdr:rowOff>
    </xdr:to>
    <xdr:grpSp>
      <xdr:nvGrpSpPr>
        <xdr:cNvPr id="162" name="Group 561"/>
        <xdr:cNvGrpSpPr/>
      </xdr:nvGrpSpPr>
      <xdr:grpSpPr>
        <a:xfrm>
          <a:off x="13368020" y="29444950"/>
          <a:ext cx="1569085" cy="787400"/>
          <a:chOff x="179" y="1333"/>
          <a:chExt cx="77" cy="48"/>
        </a:xfrm>
      </xdr:grpSpPr>
      <xdr:sp>
        <xdr:nvSpPr>
          <xdr:cNvPr id="166" name="AutoShape 562"/>
          <xdr:cNvSpPr>
            <a:spLocks noChangeArrowheads="1"/>
          </xdr:cNvSpPr>
        </xdr:nvSpPr>
        <xdr:spPr>
          <a:xfrm>
            <a:off x="179" y="1333"/>
            <a:ext cx="77" cy="17"/>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宋体" panose="02010600030101010101" pitchFamily="7" charset="-122"/>
                <a:ea typeface="宋体" panose="02010600030101010101" pitchFamily="7" charset="-122"/>
              </a:rPr>
              <a:t>2.4.3</a:t>
            </a:r>
            <a:endParaRPr lang="zh-CN" altLang="en-US" sz="1400" b="1" i="0" u="none" strike="noStrike" baseline="0">
              <a:solidFill>
                <a:srgbClr val="000000"/>
              </a:solidFill>
              <a:latin typeface="宋体" panose="02010600030101010101" pitchFamily="7" charset="-122"/>
              <a:ea typeface="宋体" panose="02010600030101010101" pitchFamily="7" charset="-122"/>
            </a:endParaRPr>
          </a:p>
        </xdr:txBody>
      </xdr:sp>
      <xdr:sp>
        <xdr:nvSpPr>
          <xdr:cNvPr id="167" name="AutoShape 563"/>
          <xdr:cNvSpPr>
            <a:spLocks noChangeArrowheads="1"/>
          </xdr:cNvSpPr>
        </xdr:nvSpPr>
        <xdr:spPr>
          <a:xfrm>
            <a:off x="179" y="1350"/>
            <a:ext cx="77" cy="31"/>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安全相关准备</a:t>
            </a: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grpSp>
    <xdr:clientData/>
  </xdr:twoCellAnchor>
  <xdr:twoCellAnchor>
    <xdr:from>
      <xdr:col>75</xdr:col>
      <xdr:colOff>180334</xdr:colOff>
      <xdr:row>146</xdr:row>
      <xdr:rowOff>65709</xdr:rowOff>
    </xdr:from>
    <xdr:to>
      <xdr:col>81</xdr:col>
      <xdr:colOff>204650</xdr:colOff>
      <xdr:row>152</xdr:row>
      <xdr:rowOff>60632</xdr:rowOff>
    </xdr:to>
    <xdr:grpSp>
      <xdr:nvGrpSpPr>
        <xdr:cNvPr id="170" name="Group 561"/>
        <xdr:cNvGrpSpPr/>
      </xdr:nvGrpSpPr>
      <xdr:grpSpPr>
        <a:xfrm>
          <a:off x="13368020" y="30554930"/>
          <a:ext cx="1569085" cy="1103630"/>
          <a:chOff x="179" y="1333"/>
          <a:chExt cx="77" cy="57"/>
        </a:xfrm>
      </xdr:grpSpPr>
      <xdr:sp>
        <xdr:nvSpPr>
          <xdr:cNvPr id="172" name="AutoShape 562"/>
          <xdr:cNvSpPr>
            <a:spLocks noChangeArrowheads="1"/>
          </xdr:cNvSpPr>
        </xdr:nvSpPr>
        <xdr:spPr>
          <a:xfrm>
            <a:off x="179" y="1333"/>
            <a:ext cx="77" cy="17"/>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en-US" altLang="zh-CN" sz="1400" b="1" i="0" u="none" strike="noStrike" baseline="0">
                <a:solidFill>
                  <a:srgbClr val="000000"/>
                </a:solidFill>
                <a:latin typeface="宋体" panose="02010600030101010101" pitchFamily="7" charset="-122"/>
                <a:ea typeface="宋体" panose="02010600030101010101" pitchFamily="7" charset="-122"/>
              </a:rPr>
              <a:t>2.4.3</a:t>
            </a:r>
            <a:endParaRPr lang="zh-CN" altLang="en-US" sz="1400" b="1" i="0" u="none" strike="noStrike" baseline="0">
              <a:solidFill>
                <a:srgbClr val="000000"/>
              </a:solidFill>
              <a:latin typeface="宋体" panose="02010600030101010101" pitchFamily="7" charset="-122"/>
              <a:ea typeface="宋体" panose="02010600030101010101" pitchFamily="7" charset="-122"/>
            </a:endParaRPr>
          </a:p>
        </xdr:txBody>
      </xdr:sp>
      <xdr:sp>
        <xdr:nvSpPr>
          <xdr:cNvPr id="174" name="AutoShape 563"/>
          <xdr:cNvSpPr>
            <a:spLocks noChangeArrowheads="1"/>
          </xdr:cNvSpPr>
        </xdr:nvSpPr>
        <xdr:spPr>
          <a:xfrm>
            <a:off x="179" y="1350"/>
            <a:ext cx="77" cy="40"/>
          </a:xfrm>
          <a:prstGeom prst="flowChartProcess">
            <a:avLst/>
          </a:prstGeom>
          <a:noFill/>
          <a:ln w="19050" algn="ctr">
            <a:solidFill>
              <a:srgbClr xmlns:mc="http://schemas.openxmlformats.org/markup-compatibility/2006" xmlns:a14="http://schemas.microsoft.com/office/drawing/2010/main" val="0000FF" mc:Ignorable="a14" a14:legacySpreadsheetColorIndex="39"/>
            </a:solidFill>
            <a:miter lim="800000"/>
          </a:ln>
          <a:effectLst/>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大数据入湖相关准备</a:t>
            </a: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grpSp>
    <xdr:clientData/>
  </xdr:twoCellAnchor>
  <xdr:twoCellAnchor>
    <xdr:from>
      <xdr:col>82</xdr:col>
      <xdr:colOff>149469</xdr:colOff>
      <xdr:row>141</xdr:row>
      <xdr:rowOff>57150</xdr:rowOff>
    </xdr:from>
    <xdr:to>
      <xdr:col>96</xdr:col>
      <xdr:colOff>18562</xdr:colOff>
      <xdr:row>146</xdr:row>
      <xdr:rowOff>98708</xdr:rowOff>
    </xdr:to>
    <xdr:sp>
      <xdr:nvSpPr>
        <xdr:cNvPr id="179" name="圆角矩形标注 178"/>
        <xdr:cNvSpPr/>
      </xdr:nvSpPr>
      <xdr:spPr>
        <a:xfrm>
          <a:off x="15086330" y="29613225"/>
          <a:ext cx="2331720" cy="974725"/>
        </a:xfrm>
        <a:prstGeom prst="wedgeRoundRectCallout">
          <a:avLst>
            <a:gd name="adj1" fmla="val -54988"/>
            <a:gd name="adj2" fmla="val 50547"/>
            <a:gd name="adj3" fmla="val 16667"/>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zh-CN" altLang="en-US" sz="1800" b="1">
              <a:solidFill>
                <a:srgbClr val="FF0000"/>
              </a:solidFill>
              <a:latin typeface="微软雅黑" panose="020B0503020204020204" pitchFamily="34" charset="-122"/>
              <a:ea typeface="微软雅黑" panose="020B0503020204020204" pitchFamily="34" charset="-122"/>
            </a:rPr>
            <a:t>是否配合做渗透测试</a:t>
          </a:r>
          <a:r>
            <a:rPr lang="en-US" altLang="zh-CN" sz="1800" b="1">
              <a:solidFill>
                <a:srgbClr val="FF0000"/>
              </a:solidFill>
              <a:latin typeface="微软雅黑" panose="020B0503020204020204" pitchFamily="34" charset="-122"/>
              <a:ea typeface="微软雅黑" panose="020B0503020204020204" pitchFamily="34" charset="-122"/>
            </a:rPr>
            <a:t>/</a:t>
          </a:r>
          <a:r>
            <a:rPr lang="zh-CN" altLang="en-US" sz="1800" b="1">
              <a:solidFill>
                <a:srgbClr val="FF0000"/>
              </a:solidFill>
              <a:latin typeface="微软雅黑" panose="020B0503020204020204" pitchFamily="34" charset="-122"/>
              <a:ea typeface="微软雅黑" panose="020B0503020204020204" pitchFamily="34" charset="-122"/>
            </a:rPr>
            <a:t>强化工作；如是则执行此步骤</a:t>
          </a:r>
          <a:endParaRPr lang="zh-CN" altLang="en-US" sz="1800" b="1">
            <a:solidFill>
              <a:srgbClr val="FF0000"/>
            </a:solidFill>
            <a:latin typeface="微软雅黑" panose="020B0503020204020204" pitchFamily="34" charset="-122"/>
            <a:ea typeface="微软雅黑" panose="020B0503020204020204" pitchFamily="34" charset="-122"/>
          </a:endParaRPr>
        </a:p>
      </xdr:txBody>
    </xdr:sp>
    <xdr:clientData/>
  </xdr:twoCellAnchor>
  <xdr:twoCellAnchor>
    <xdr:from>
      <xdr:col>65</xdr:col>
      <xdr:colOff>95250</xdr:colOff>
      <xdr:row>133</xdr:row>
      <xdr:rowOff>114300</xdr:rowOff>
    </xdr:from>
    <xdr:to>
      <xdr:col>73</xdr:col>
      <xdr:colOff>182454</xdr:colOff>
      <xdr:row>137</xdr:row>
      <xdr:rowOff>136789</xdr:rowOff>
    </xdr:to>
    <xdr:sp>
      <xdr:nvSpPr>
        <xdr:cNvPr id="180" name="AutoShape 46"/>
        <xdr:cNvSpPr>
          <a:spLocks noChangeArrowheads="1"/>
        </xdr:cNvSpPr>
      </xdr:nvSpPr>
      <xdr:spPr>
        <a:xfrm>
          <a:off x="11528425" y="28176855"/>
          <a:ext cx="1487805" cy="768985"/>
        </a:xfrm>
        <a:prstGeom prst="wedgeRectCallout">
          <a:avLst>
            <a:gd name="adj1" fmla="val 70250"/>
            <a:gd name="adj2" fmla="val 26504"/>
          </a:avLst>
        </a:prstGeom>
        <a:solidFill>
          <a:srgbClr val="CCFFFF"/>
        </a:solidFill>
        <a:ln w="9525" algn="ctr">
          <a:solidFill>
            <a:srgbClr val="000000"/>
          </a:solidFill>
          <a:miter lim="800000"/>
        </a:ln>
        <a:effectLst/>
      </xdr:spPr>
      <xdr:txBody>
        <a:bodyPr vertOverflow="clip" wrap="square" lIns="90000" tIns="46800" rIns="90000" bIns="46800" anchor="ctr" upright="1"/>
        <a:lstStyle/>
        <a:p>
          <a:pPr algn="l" rtl="0">
            <a:defRPr sz="1000"/>
          </a:pPr>
          <a:r>
            <a:rPr lang="zh-CN" altLang="en-US" sz="1600" b="0" i="0" u="none" strike="noStrike" baseline="0">
              <a:solidFill>
                <a:srgbClr val="000000"/>
              </a:solidFill>
              <a:latin typeface="微软雅黑" panose="020B0503020204020204" pitchFamily="34" charset="-122"/>
              <a:ea typeface="微软雅黑" panose="020B0503020204020204" pitchFamily="34" charset="-122"/>
            </a:rPr>
            <a:t>联络窗口：</a:t>
          </a:r>
          <a:r>
            <a:rPr lang="en-US" altLang="zh-CN" sz="1600" b="0" i="0" u="none" strike="noStrike" baseline="0">
              <a:solidFill>
                <a:srgbClr val="000000"/>
              </a:solidFill>
              <a:latin typeface="微软雅黑" panose="020B0503020204020204" pitchFamily="34" charset="-122"/>
              <a:ea typeface="微软雅黑" panose="020B0503020204020204" pitchFamily="34" charset="-122"/>
            </a:rPr>
            <a:t>?</a:t>
          </a:r>
          <a:endParaRPr lang="zh-CN" altLang="en-US" sz="1600" b="0" i="0" u="none" strike="noStrike" baseline="0">
            <a:solidFill>
              <a:srgbClr val="000000"/>
            </a:solidFill>
            <a:latin typeface="微软雅黑" panose="020B0503020204020204" pitchFamily="34" charset="-122"/>
            <a:ea typeface="微软雅黑" panose="020B0503020204020204" pitchFamily="34" charset="-122"/>
          </a:endParaRPr>
        </a:p>
      </xdr:txBody>
    </xdr:sp>
    <xdr:clientData/>
  </xdr:twoCellAnchor>
  <xdr:twoCellAnchor>
    <xdr:from>
      <xdr:col>60</xdr:col>
      <xdr:colOff>77220</xdr:colOff>
      <xdr:row>110</xdr:row>
      <xdr:rowOff>129368</xdr:rowOff>
    </xdr:from>
    <xdr:to>
      <xdr:col>75</xdr:col>
      <xdr:colOff>151754</xdr:colOff>
      <xdr:row>124</xdr:row>
      <xdr:rowOff>23289</xdr:rowOff>
    </xdr:to>
    <xdr:cxnSp>
      <xdr:nvCxnSpPr>
        <xdr:cNvPr id="181" name="连接符: 肘形 227"/>
        <xdr:cNvCxnSpPr>
          <a:stCxn id="85" idx="2"/>
          <a:endCxn id="75" idx="1"/>
        </xdr:cNvCxnSpPr>
      </xdr:nvCxnSpPr>
      <xdr:spPr>
        <a:xfrm rot="16200000" flipH="1">
          <a:off x="10751185" y="23824565"/>
          <a:ext cx="2471420" cy="2712720"/>
        </a:xfrm>
        <a:prstGeom prst="bentConnector2">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77220</xdr:colOff>
      <xdr:row>110</xdr:row>
      <xdr:rowOff>129368</xdr:rowOff>
    </xdr:from>
    <xdr:to>
      <xdr:col>75</xdr:col>
      <xdr:colOff>165610</xdr:colOff>
      <xdr:row>131</xdr:row>
      <xdr:rowOff>4907</xdr:rowOff>
    </xdr:to>
    <xdr:cxnSp>
      <xdr:nvCxnSpPr>
        <xdr:cNvPr id="182" name="连接符: 肘形 227"/>
        <xdr:cNvCxnSpPr>
          <a:stCxn id="85" idx="2"/>
          <a:endCxn id="78" idx="1"/>
        </xdr:cNvCxnSpPr>
      </xdr:nvCxnSpPr>
      <xdr:spPr>
        <a:xfrm rot="16200000" flipH="1">
          <a:off x="10116820" y="24458930"/>
          <a:ext cx="3754120" cy="2726690"/>
        </a:xfrm>
        <a:prstGeom prst="bentConnector2">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77220</xdr:colOff>
      <xdr:row>110</xdr:row>
      <xdr:rowOff>129368</xdr:rowOff>
    </xdr:from>
    <xdr:to>
      <xdr:col>75</xdr:col>
      <xdr:colOff>179466</xdr:colOff>
      <xdr:row>137</xdr:row>
      <xdr:rowOff>132447</xdr:rowOff>
    </xdr:to>
    <xdr:cxnSp>
      <xdr:nvCxnSpPr>
        <xdr:cNvPr id="183" name="连接符: 肘形 227"/>
        <xdr:cNvCxnSpPr>
          <a:stCxn id="85" idx="2"/>
          <a:endCxn id="161" idx="1"/>
        </xdr:cNvCxnSpPr>
      </xdr:nvCxnSpPr>
      <xdr:spPr>
        <a:xfrm rot="16200000" flipH="1">
          <a:off x="9500870" y="25074880"/>
          <a:ext cx="4996180" cy="2736850"/>
        </a:xfrm>
        <a:prstGeom prst="bentConnector2">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77220</xdr:colOff>
      <xdr:row>110</xdr:row>
      <xdr:rowOff>129368</xdr:rowOff>
    </xdr:from>
    <xdr:to>
      <xdr:col>75</xdr:col>
      <xdr:colOff>176004</xdr:colOff>
      <xdr:row>143</xdr:row>
      <xdr:rowOff>46789</xdr:rowOff>
    </xdr:to>
    <xdr:cxnSp>
      <xdr:nvCxnSpPr>
        <xdr:cNvPr id="184" name="连接符: 肘形 227"/>
        <xdr:cNvCxnSpPr>
          <a:stCxn id="85" idx="2"/>
          <a:endCxn id="167" idx="1"/>
        </xdr:cNvCxnSpPr>
      </xdr:nvCxnSpPr>
      <xdr:spPr>
        <a:xfrm rot="16200000" flipH="1">
          <a:off x="8983980" y="25592405"/>
          <a:ext cx="6030595" cy="2736850"/>
        </a:xfrm>
        <a:prstGeom prst="bentConnector2">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77218</xdr:colOff>
      <xdr:row>110</xdr:row>
      <xdr:rowOff>129369</xdr:rowOff>
    </xdr:from>
    <xdr:to>
      <xdr:col>75</xdr:col>
      <xdr:colOff>180333</xdr:colOff>
      <xdr:row>150</xdr:row>
      <xdr:rowOff>42361</xdr:rowOff>
    </xdr:to>
    <xdr:cxnSp>
      <xdr:nvCxnSpPr>
        <xdr:cNvPr id="185" name="连接符: 肘形 227"/>
        <xdr:cNvCxnSpPr>
          <a:stCxn id="85" idx="2"/>
          <a:endCxn id="174" idx="1"/>
        </xdr:cNvCxnSpPr>
      </xdr:nvCxnSpPr>
      <xdr:spPr>
        <a:xfrm rot="16200000" flipH="1">
          <a:off x="8335645" y="26240740"/>
          <a:ext cx="7327265" cy="2736850"/>
        </a:xfrm>
        <a:prstGeom prst="bentConnector2">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95251</xdr:colOff>
      <xdr:row>38</xdr:row>
      <xdr:rowOff>232141</xdr:rowOff>
    </xdr:from>
    <xdr:to>
      <xdr:col>43</xdr:col>
      <xdr:colOff>62711</xdr:colOff>
      <xdr:row>41</xdr:row>
      <xdr:rowOff>164522</xdr:rowOff>
    </xdr:to>
    <xdr:cxnSp>
      <xdr:nvCxnSpPr>
        <xdr:cNvPr id="187" name="连接符: 肘形 171"/>
        <xdr:cNvCxnSpPr>
          <a:stCxn id="133" idx="0"/>
          <a:endCxn id="178" idx="1"/>
        </xdr:cNvCxnSpPr>
      </xdr:nvCxnSpPr>
      <xdr:spPr>
        <a:xfrm rot="5400000" flipH="1" flipV="1">
          <a:off x="6945630" y="8583295"/>
          <a:ext cx="513715" cy="847090"/>
        </a:xfrm>
        <a:prstGeom prst="bentConnector2">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28576</xdr:colOff>
      <xdr:row>84</xdr:row>
      <xdr:rowOff>169771</xdr:rowOff>
    </xdr:from>
    <xdr:to>
      <xdr:col>46</xdr:col>
      <xdr:colOff>58919</xdr:colOff>
      <xdr:row>90</xdr:row>
      <xdr:rowOff>57150</xdr:rowOff>
    </xdr:to>
    <xdr:cxnSp>
      <xdr:nvCxnSpPr>
        <xdr:cNvPr id="191" name="连接符: 肘形 171"/>
        <xdr:cNvCxnSpPr>
          <a:stCxn id="67" idx="2"/>
          <a:endCxn id="69" idx="0"/>
        </xdr:cNvCxnSpPr>
      </xdr:nvCxnSpPr>
      <xdr:spPr>
        <a:xfrm rot="5400000">
          <a:off x="7463155" y="18127980"/>
          <a:ext cx="1167130" cy="206375"/>
        </a:xfrm>
        <a:prstGeom prst="bentConnector3">
          <a:avLst>
            <a:gd name="adj1" fmla="val 50000"/>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14</xdr:col>
      <xdr:colOff>606137</xdr:colOff>
      <xdr:row>5</xdr:row>
      <xdr:rowOff>138544</xdr:rowOff>
    </xdr:from>
    <xdr:to>
      <xdr:col>16</xdr:col>
      <xdr:colOff>843645</xdr:colOff>
      <xdr:row>6</xdr:row>
      <xdr:rowOff>1024368</xdr:rowOff>
    </xdr:to>
    <xdr:sp>
      <xdr:nvSpPr>
        <xdr:cNvPr id="8" name="矩形标注 7"/>
        <xdr:cNvSpPr/>
      </xdr:nvSpPr>
      <xdr:spPr>
        <a:xfrm>
          <a:off x="21977350" y="2359660"/>
          <a:ext cx="3392805" cy="1657985"/>
        </a:xfrm>
        <a:prstGeom prst="wedgeRectCallout">
          <a:avLst>
            <a:gd name="adj1" fmla="val -64759"/>
            <a:gd name="adj2" fmla="val 893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zh-CN" altLang="en-US" sz="1600">
              <a:latin typeface="微软雅黑" panose="020B0503020204020204" pitchFamily="34" charset="-122"/>
              <a:ea typeface="微软雅黑" panose="020B0503020204020204" pitchFamily="34" charset="-122"/>
            </a:rPr>
            <a:t>底色为粉色部分请项目组侧进行填写，如有需要网络侧</a:t>
          </a:r>
          <a:r>
            <a:rPr lang="en-US" altLang="zh-CN" sz="1600">
              <a:latin typeface="微软雅黑" panose="020B0503020204020204" pitchFamily="34" charset="-122"/>
              <a:ea typeface="微软雅黑" panose="020B0503020204020204" pitchFamily="34" charset="-122"/>
            </a:rPr>
            <a:t>/</a:t>
          </a:r>
          <a:r>
            <a:rPr lang="zh-CN" altLang="en-US" sz="1600">
              <a:latin typeface="微软雅黑" panose="020B0503020204020204" pitchFamily="34" charset="-122"/>
              <a:ea typeface="微软雅黑" panose="020B0503020204020204" pitchFamily="34" charset="-122"/>
            </a:rPr>
            <a:t>服务器侧等团队协助请联络窗口；</a:t>
          </a:r>
          <a:r>
            <a:rPr lang="zh-CN" altLang="en-US" sz="2400" b="1">
              <a:solidFill>
                <a:srgbClr val="FF0000"/>
              </a:solidFill>
              <a:latin typeface="微软雅黑" panose="020B0503020204020204" pitchFamily="34" charset="-122"/>
              <a:ea typeface="微软雅黑" panose="020B0503020204020204" pitchFamily="34" charset="-122"/>
            </a:rPr>
            <a:t>其中不需要部分请填写</a:t>
          </a:r>
          <a:r>
            <a:rPr lang="en-US" altLang="zh-CN" sz="2400" b="1">
              <a:solidFill>
                <a:srgbClr val="FF0000"/>
              </a:solidFill>
              <a:latin typeface="微软雅黑" panose="020B0503020204020204" pitchFamily="34" charset="-122"/>
              <a:ea typeface="微软雅黑" panose="020B0503020204020204" pitchFamily="34" charset="-122"/>
            </a:rPr>
            <a:t>"</a:t>
          </a:r>
          <a:r>
            <a:rPr lang="zh-CN" altLang="en-US" sz="2400" b="1">
              <a:solidFill>
                <a:srgbClr val="FF0000"/>
              </a:solidFill>
              <a:latin typeface="微软雅黑" panose="020B0503020204020204" pitchFamily="34" charset="-122"/>
              <a:ea typeface="微软雅黑" panose="020B0503020204020204" pitchFamily="34" charset="-122"/>
            </a:rPr>
            <a:t>无</a:t>
          </a:r>
          <a:r>
            <a:rPr lang="en-US" altLang="zh-CN" sz="2400" b="1">
              <a:solidFill>
                <a:srgbClr val="FF0000"/>
              </a:solidFill>
              <a:latin typeface="微软雅黑" panose="020B0503020204020204" pitchFamily="34" charset="-122"/>
              <a:ea typeface="微软雅黑" panose="020B0503020204020204" pitchFamily="34" charset="-122"/>
            </a:rPr>
            <a:t>"</a:t>
          </a:r>
          <a:endParaRPr lang="zh-CN" altLang="en-US" sz="1800" b="1">
            <a:solidFill>
              <a:srgbClr val="FF0000"/>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225137</xdr:colOff>
      <xdr:row>6</xdr:row>
      <xdr:rowOff>1125681</xdr:rowOff>
    </xdr:from>
    <xdr:to>
      <xdr:col>16</xdr:col>
      <xdr:colOff>17319</xdr:colOff>
      <xdr:row>16</xdr:row>
      <xdr:rowOff>1004454</xdr:rowOff>
    </xdr:to>
    <xdr:sp>
      <xdr:nvSpPr>
        <xdr:cNvPr id="14" name="圆角矩形标注 13"/>
        <xdr:cNvSpPr/>
      </xdr:nvSpPr>
      <xdr:spPr>
        <a:xfrm>
          <a:off x="21596350" y="4017645"/>
          <a:ext cx="2947670" cy="4762500"/>
        </a:xfrm>
        <a:prstGeom prst="wedgeRoundRectCallout">
          <a:avLst>
            <a:gd name="adj1" fmla="val -53999"/>
            <a:gd name="adj2" fmla="val 16453"/>
            <a:gd name="adj3" fmla="val 16667"/>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altLang="zh-CN" sz="1600" b="1">
              <a:solidFill>
                <a:srgbClr val="FF0000"/>
              </a:solidFill>
              <a:latin typeface="微软雅黑" panose="020B0503020204020204" pitchFamily="34" charset="-122"/>
              <a:ea typeface="微软雅黑" panose="020B0503020204020204" pitchFamily="34" charset="-122"/>
            </a:rPr>
            <a:t>【</a:t>
          </a:r>
          <a:r>
            <a:rPr lang="zh-CN" altLang="en-US" sz="1600" b="1">
              <a:solidFill>
                <a:srgbClr val="FF0000"/>
              </a:solidFill>
              <a:latin typeface="微软雅黑" panose="020B0503020204020204" pitchFamily="34" charset="-122"/>
              <a:ea typeface="微软雅黑" panose="020B0503020204020204" pitchFamily="34" charset="-122"/>
            </a:rPr>
            <a:t>重要总原则</a:t>
          </a:r>
          <a:r>
            <a:rPr lang="en-US" altLang="zh-CN" sz="1600" b="1">
              <a:solidFill>
                <a:srgbClr val="FF0000"/>
              </a:solidFill>
              <a:latin typeface="微软雅黑" panose="020B0503020204020204" pitchFamily="34" charset="-122"/>
              <a:ea typeface="微软雅黑" panose="020B0503020204020204" pitchFamily="34" charset="-122"/>
            </a:rPr>
            <a:t>】</a:t>
          </a:r>
          <a:r>
            <a:rPr lang="zh-CN" altLang="en-US" sz="1600">
              <a:latin typeface="微软雅黑" panose="020B0503020204020204" pitchFamily="34" charset="-122"/>
              <a:ea typeface="微软雅黑" panose="020B0503020204020204" pitchFamily="34" charset="-122"/>
            </a:rPr>
            <a:t>需说明每个进入的数据量，经过某个服务的运算，需要什么资源，落到数据库需要什么资源，此思考内容需明确。</a:t>
          </a:r>
          <a:r>
            <a:rPr lang="zh-CN" altLang="en-US" sz="1800" b="1">
              <a:solidFill>
                <a:srgbClr val="FF0000"/>
              </a:solidFill>
              <a:latin typeface="微软雅黑" panose="020B0503020204020204" pitchFamily="34" charset="-122"/>
              <a:ea typeface="微软雅黑" panose="020B0503020204020204" pitchFamily="34" charset="-122"/>
            </a:rPr>
            <a:t>即什么数据规模与什么基础资源的关系需明确清楚，推算逻辑是什么</a:t>
          </a:r>
          <a:endParaRPr lang="zh-CN" altLang="en-US" sz="1800" b="1">
            <a:solidFill>
              <a:srgbClr val="FF0000"/>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173182</xdr:colOff>
      <xdr:row>0</xdr:row>
      <xdr:rowOff>0</xdr:rowOff>
    </xdr:from>
    <xdr:to>
      <xdr:col>15</xdr:col>
      <xdr:colOff>1149114</xdr:colOff>
      <xdr:row>1</xdr:row>
      <xdr:rowOff>129378</xdr:rowOff>
    </xdr:to>
    <xdr:sp>
      <xdr:nvSpPr>
        <xdr:cNvPr id="10" name="圆角矩形标注 9"/>
        <xdr:cNvSpPr/>
      </xdr:nvSpPr>
      <xdr:spPr>
        <a:xfrm>
          <a:off x="21544280" y="0"/>
          <a:ext cx="2517140" cy="763270"/>
        </a:xfrm>
        <a:prstGeom prst="wedgeRoundRectCallout">
          <a:avLst>
            <a:gd name="adj1" fmla="val -54095"/>
            <a:gd name="adj2" fmla="val 3425"/>
            <a:gd name="adj3" fmla="val 16667"/>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zh-CN" altLang="en-US" sz="1400">
              <a:latin typeface="微软雅黑" panose="020B0503020204020204" pitchFamily="34" charset="-122"/>
              <a:ea typeface="微软雅黑" panose="020B0503020204020204" pitchFamily="34" charset="-122"/>
            </a:rPr>
            <a:t>项目名、作成者以及日期等请填写</a:t>
          </a:r>
          <a:endParaRPr lang="zh-CN" altLang="en-US" sz="1400">
            <a:latin typeface="微软雅黑" panose="020B0503020204020204" pitchFamily="34" charset="-122"/>
            <a:ea typeface="微软雅黑" panose="020B0503020204020204" pitchFamily="34" charset="-122"/>
          </a:endParaRPr>
        </a:p>
      </xdr:txBody>
    </xdr:sp>
    <xdr:clientData/>
  </xdr:twoCellAnchor>
  <xdr:twoCellAnchor>
    <xdr:from>
      <xdr:col>14</xdr:col>
      <xdr:colOff>577215</xdr:colOff>
      <xdr:row>16</xdr:row>
      <xdr:rowOff>474980</xdr:rowOff>
    </xdr:from>
    <xdr:to>
      <xdr:col>23</xdr:col>
      <xdr:colOff>455989</xdr:colOff>
      <xdr:row>31</xdr:row>
      <xdr:rowOff>207412</xdr:rowOff>
    </xdr:to>
    <xdr:sp>
      <xdr:nvSpPr>
        <xdr:cNvPr id="2" name="矩形标注 1"/>
        <xdr:cNvSpPr/>
      </xdr:nvSpPr>
      <xdr:spPr>
        <a:xfrm>
          <a:off x="21948775" y="8778875"/>
          <a:ext cx="9813925" cy="6875780"/>
        </a:xfrm>
        <a:prstGeom prst="wedgeRectCallout">
          <a:avLst>
            <a:gd name="adj1" fmla="val -42429"/>
            <a:gd name="adj2" fmla="val -54881"/>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zh-CN" altLang="en-US" sz="2000" b="1" i="0">
              <a:solidFill>
                <a:srgbClr val="00B050"/>
              </a:solidFill>
              <a:effectLst/>
              <a:latin typeface="微软雅黑" panose="020B0503020204020204" pitchFamily="34" charset="-122"/>
              <a:ea typeface="微软雅黑" panose="020B0503020204020204" pitchFamily="34" charset="-122"/>
              <a:cs typeface="+mn-cs"/>
            </a:rPr>
            <a:t>经与架构师老师检讨后，建议评审时准备好下述交流话术：</a:t>
          </a:r>
          <a:br>
            <a:rPr lang="en-US" altLang="zh-CN" sz="1800" b="1" i="0">
              <a:solidFill>
                <a:srgbClr val="FF0000"/>
              </a:solidFill>
              <a:effectLst/>
              <a:latin typeface="微软雅黑" panose="020B0503020204020204" pitchFamily="34" charset="-122"/>
              <a:ea typeface="微软雅黑" panose="020B0503020204020204" pitchFamily="34" charset="-122"/>
              <a:cs typeface="+mn-cs"/>
            </a:rPr>
          </a:br>
          <a:r>
            <a:rPr lang="en-US" altLang="zh-CN" sz="1800" b="0" i="0">
              <a:solidFill>
                <a:schemeClr val="dk1"/>
              </a:solidFill>
              <a:effectLst/>
              <a:latin typeface="微软雅黑" panose="020B0503020204020204" pitchFamily="34" charset="-122"/>
              <a:ea typeface="微软雅黑" panose="020B0503020204020204" pitchFamily="34" charset="-122"/>
              <a:cs typeface="+mn-cs"/>
            </a:rPr>
            <a:t>1</a:t>
          </a:r>
          <a:r>
            <a:rPr lang="zh-CN" altLang="en-US" sz="1800" b="0" i="0">
              <a:solidFill>
                <a:schemeClr val="dk1"/>
              </a:solidFill>
              <a:effectLst/>
              <a:latin typeface="微软雅黑" panose="020B0503020204020204" pitchFamily="34" charset="-122"/>
              <a:ea typeface="微软雅黑" panose="020B0503020204020204" pitchFamily="34" charset="-122"/>
              <a:cs typeface="+mn-cs"/>
            </a:rPr>
            <a:t>、保养预约服务是丰云行</a:t>
          </a:r>
          <a:r>
            <a:rPr lang="en-US" altLang="zh-CN" sz="1800" b="0" i="0">
              <a:solidFill>
                <a:schemeClr val="dk1"/>
              </a:solidFill>
              <a:effectLst/>
              <a:latin typeface="微软雅黑" panose="020B0503020204020204" pitchFamily="34" charset="-122"/>
              <a:ea typeface="微软雅黑" panose="020B0503020204020204" pitchFamily="34" charset="-122"/>
              <a:cs typeface="+mn-cs"/>
            </a:rPr>
            <a:t>APP</a:t>
          </a:r>
          <a:r>
            <a:rPr lang="zh-CN" altLang="en-US" sz="1800" b="0" i="0">
              <a:solidFill>
                <a:schemeClr val="dk1"/>
              </a:solidFill>
              <a:effectLst/>
              <a:latin typeface="微软雅黑" panose="020B0503020204020204" pitchFamily="34" charset="-122"/>
              <a:ea typeface="微软雅黑" panose="020B0503020204020204" pitchFamily="34" charset="-122"/>
              <a:cs typeface="+mn-cs"/>
            </a:rPr>
            <a:t>上的一个保养预约功能，主要面向</a:t>
          </a:r>
          <a:r>
            <a:rPr lang="en-US" altLang="zh-CN" sz="1800" b="0" i="0">
              <a:solidFill>
                <a:srgbClr val="FF0000"/>
              </a:solidFill>
              <a:effectLst/>
              <a:latin typeface="微软雅黑" panose="020B0503020204020204" pitchFamily="34" charset="-122"/>
              <a:ea typeface="微软雅黑" panose="020B0503020204020204" pitchFamily="34" charset="-122"/>
              <a:cs typeface="+mn-cs"/>
            </a:rPr>
            <a:t>C</a:t>
          </a:r>
          <a:r>
            <a:rPr lang="zh-CN" altLang="en-US" sz="1800" b="0" i="0">
              <a:solidFill>
                <a:srgbClr val="FF0000"/>
              </a:solidFill>
              <a:effectLst/>
              <a:latin typeface="微软雅黑" panose="020B0503020204020204" pitchFamily="34" charset="-122"/>
              <a:ea typeface="微软雅黑" panose="020B0503020204020204" pitchFamily="34" charset="-122"/>
              <a:cs typeface="+mn-cs"/>
            </a:rPr>
            <a:t>端</a:t>
          </a:r>
          <a:r>
            <a:rPr lang="zh-CN" altLang="en-US" sz="1800" b="0" i="0">
              <a:solidFill>
                <a:schemeClr val="dk1"/>
              </a:solidFill>
              <a:effectLst/>
              <a:latin typeface="微软雅黑" panose="020B0503020204020204" pitchFamily="34" charset="-122"/>
              <a:ea typeface="微软雅黑" panose="020B0503020204020204" pitchFamily="34" charset="-122"/>
              <a:cs typeface="+mn-cs"/>
            </a:rPr>
            <a:t>用户，为丰云体系内的用户</a:t>
          </a:r>
          <a:r>
            <a:rPr lang="en-US" altLang="zh-CN" sz="1800" b="0" i="0">
              <a:solidFill>
                <a:schemeClr val="dk1"/>
              </a:solidFill>
              <a:effectLst/>
              <a:latin typeface="微软雅黑" panose="020B0503020204020204" pitchFamily="34" charset="-122"/>
              <a:ea typeface="微软雅黑" panose="020B0503020204020204" pitchFamily="34" charset="-122"/>
              <a:cs typeface="+mn-cs"/>
            </a:rPr>
            <a:t>(</a:t>
          </a:r>
          <a:r>
            <a:rPr lang="zh-CN" altLang="en-US" sz="1800" b="0" i="0">
              <a:solidFill>
                <a:schemeClr val="dk1"/>
              </a:solidFill>
              <a:effectLst/>
              <a:latin typeface="微软雅黑" panose="020B0503020204020204" pitchFamily="34" charset="-122"/>
              <a:ea typeface="微软雅黑" panose="020B0503020204020204" pitchFamily="34" charset="-122"/>
              <a:cs typeface="+mn-cs"/>
            </a:rPr>
            <a:t>丰云行、丰云行小程序、支付宝小程序、车友会等丰云体系内的用户</a:t>
          </a:r>
          <a:r>
            <a:rPr lang="en-US" altLang="zh-CN" sz="1800" b="0" i="0">
              <a:solidFill>
                <a:schemeClr val="dk1"/>
              </a:solidFill>
              <a:effectLst/>
              <a:latin typeface="微软雅黑" panose="020B0503020204020204" pitchFamily="34" charset="-122"/>
              <a:ea typeface="微软雅黑" panose="020B0503020204020204" pitchFamily="34" charset="-122"/>
              <a:cs typeface="+mn-cs"/>
            </a:rPr>
            <a:t>)</a:t>
          </a:r>
          <a:r>
            <a:rPr lang="zh-CN" altLang="en-US" sz="1800" b="0" i="0">
              <a:solidFill>
                <a:schemeClr val="dk1"/>
              </a:solidFill>
              <a:effectLst/>
              <a:latin typeface="微软雅黑" panose="020B0503020204020204" pitchFamily="34" charset="-122"/>
              <a:ea typeface="微软雅黑" panose="020B0503020204020204" pitchFamily="34" charset="-122"/>
              <a:cs typeface="+mn-cs"/>
            </a:rPr>
            <a:t>提供保养预约服务；提供相应的报表给对应的业务系统查询报表信息。</a:t>
          </a:r>
          <a:br>
            <a:rPr lang="zh-CN" altLang="en-US" sz="1800">
              <a:latin typeface="微软雅黑" panose="020B0503020204020204" pitchFamily="34" charset="-122"/>
              <a:ea typeface="微软雅黑" panose="020B0503020204020204" pitchFamily="34" charset="-122"/>
            </a:rPr>
          </a:br>
          <a:r>
            <a:rPr lang="en-US" altLang="zh-CN" sz="1800" b="0" i="0">
              <a:solidFill>
                <a:schemeClr val="dk1"/>
              </a:solidFill>
              <a:effectLst/>
              <a:latin typeface="微软雅黑" panose="020B0503020204020204" pitchFamily="34" charset="-122"/>
              <a:ea typeface="微软雅黑" panose="020B0503020204020204" pitchFamily="34" charset="-122"/>
              <a:cs typeface="+mn-cs"/>
            </a:rPr>
            <a:t>2</a:t>
          </a:r>
          <a:r>
            <a:rPr lang="zh-CN" altLang="en-US" sz="1800" b="0" i="0">
              <a:solidFill>
                <a:schemeClr val="dk1"/>
              </a:solidFill>
              <a:effectLst/>
              <a:latin typeface="微软雅黑" panose="020B0503020204020204" pitchFamily="34" charset="-122"/>
              <a:ea typeface="微软雅黑" panose="020B0503020204020204" pitchFamily="34" charset="-122"/>
              <a:cs typeface="+mn-cs"/>
            </a:rPr>
            <a:t>、目前</a:t>
          </a:r>
          <a:r>
            <a:rPr lang="en-US" altLang="zh-CN" sz="1800" b="0" i="0">
              <a:solidFill>
                <a:schemeClr val="dk1"/>
              </a:solidFill>
              <a:effectLst/>
              <a:latin typeface="微软雅黑" panose="020B0503020204020204" pitchFamily="34" charset="-122"/>
              <a:ea typeface="微软雅黑" panose="020B0503020204020204" pitchFamily="34" charset="-122"/>
              <a:cs typeface="+mn-cs"/>
            </a:rPr>
            <a:t>APP</a:t>
          </a:r>
          <a:r>
            <a:rPr lang="zh-CN" altLang="en-US" sz="1800" b="0" i="0">
              <a:solidFill>
                <a:schemeClr val="dk1"/>
              </a:solidFill>
              <a:effectLst/>
              <a:latin typeface="微软雅黑" panose="020B0503020204020204" pitchFamily="34" charset="-122"/>
              <a:ea typeface="微软雅黑" panose="020B0503020204020204" pitchFamily="34" charset="-122"/>
              <a:cs typeface="+mn-cs"/>
            </a:rPr>
            <a:t>大概使用人数在</a:t>
          </a:r>
          <a:r>
            <a:rPr lang="en-US" altLang="zh-CN" sz="1800" b="0" i="0">
              <a:solidFill>
                <a:srgbClr val="FF0000"/>
              </a:solidFill>
              <a:effectLst/>
              <a:latin typeface="微软雅黑" panose="020B0503020204020204" pitchFamily="34" charset="-122"/>
              <a:ea typeface="微软雅黑" panose="020B0503020204020204" pitchFamily="34" charset="-122"/>
              <a:cs typeface="+mn-cs"/>
            </a:rPr>
            <a:t>4</a:t>
          </a:r>
          <a:r>
            <a:rPr lang="en-US" sz="1800" b="0" i="0">
              <a:solidFill>
                <a:srgbClr val="FF0000"/>
              </a:solidFill>
              <a:effectLst/>
              <a:latin typeface="微软雅黑" panose="020B0503020204020204" pitchFamily="34" charset="-122"/>
              <a:ea typeface="微软雅黑" panose="020B0503020204020204" pitchFamily="34" charset="-122"/>
              <a:cs typeface="+mn-cs"/>
            </a:rPr>
            <a:t>0000</a:t>
          </a:r>
          <a:r>
            <a:rPr lang="zh-CN" altLang="en-US" sz="1800" b="0" i="0">
              <a:solidFill>
                <a:srgbClr val="FF0000"/>
              </a:solidFill>
              <a:effectLst/>
              <a:latin typeface="微软雅黑" panose="020B0503020204020204" pitchFamily="34" charset="-122"/>
              <a:ea typeface="微软雅黑" panose="020B0503020204020204" pitchFamily="34" charset="-122"/>
              <a:cs typeface="+mn-cs"/>
            </a:rPr>
            <a:t>左右</a:t>
          </a:r>
          <a:r>
            <a:rPr lang="zh-CN" altLang="en-US" sz="1800" b="0" i="0">
              <a:solidFill>
                <a:schemeClr val="dk1"/>
              </a:solidFill>
              <a:effectLst/>
              <a:latin typeface="微软雅黑" panose="020B0503020204020204" pitchFamily="34" charset="-122"/>
              <a:ea typeface="微软雅黑" panose="020B0503020204020204" pitchFamily="34" charset="-122"/>
              <a:cs typeface="+mn-cs"/>
            </a:rPr>
            <a:t>，同时在线人数大概有</a:t>
          </a:r>
          <a:r>
            <a:rPr lang="en-US" altLang="zh-CN" sz="1800" b="0" i="0">
              <a:solidFill>
                <a:srgbClr val="FF0000"/>
              </a:solidFill>
              <a:effectLst/>
              <a:latin typeface="微软雅黑" panose="020B0503020204020204" pitchFamily="34" charset="-122"/>
              <a:ea typeface="微软雅黑" panose="020B0503020204020204" pitchFamily="34" charset="-122"/>
              <a:cs typeface="+mn-cs"/>
            </a:rPr>
            <a:t>1500</a:t>
          </a:r>
          <a:r>
            <a:rPr lang="zh-CN" altLang="en-US" sz="1800" b="0" i="0">
              <a:solidFill>
                <a:srgbClr val="FF0000"/>
              </a:solidFill>
              <a:effectLst/>
              <a:latin typeface="微软雅黑" panose="020B0503020204020204" pitchFamily="34" charset="-122"/>
              <a:ea typeface="微软雅黑" panose="020B0503020204020204" pitchFamily="34" charset="-122"/>
              <a:cs typeface="+mn-cs"/>
            </a:rPr>
            <a:t>人</a:t>
          </a:r>
          <a:r>
            <a:rPr lang="zh-CN" altLang="en-US" sz="1800" b="0" i="0">
              <a:solidFill>
                <a:schemeClr val="dk1"/>
              </a:solidFill>
              <a:effectLst/>
              <a:latin typeface="微软雅黑" panose="020B0503020204020204" pitchFamily="34" charset="-122"/>
              <a:ea typeface="微软雅黑" panose="020B0503020204020204" pitchFamily="34" charset="-122"/>
              <a:cs typeface="+mn-cs"/>
            </a:rPr>
            <a:t>左右；</a:t>
          </a:r>
          <a:br>
            <a:rPr lang="zh-CN" altLang="en-US" sz="1800">
              <a:latin typeface="微软雅黑" panose="020B0503020204020204" pitchFamily="34" charset="-122"/>
              <a:ea typeface="微软雅黑" panose="020B0503020204020204" pitchFamily="34" charset="-122"/>
            </a:rPr>
          </a:br>
          <a:r>
            <a:rPr lang="en-US" altLang="zh-CN" sz="1800" b="0" i="0">
              <a:solidFill>
                <a:schemeClr val="dk1"/>
              </a:solidFill>
              <a:effectLst/>
              <a:latin typeface="微软雅黑" panose="020B0503020204020204" pitchFamily="34" charset="-122"/>
              <a:ea typeface="微软雅黑" panose="020B0503020204020204" pitchFamily="34" charset="-122"/>
              <a:cs typeface="+mn-cs"/>
            </a:rPr>
            <a:t>3</a:t>
          </a:r>
          <a:r>
            <a:rPr lang="zh-CN" altLang="en-US" sz="1800" b="0" i="0">
              <a:solidFill>
                <a:schemeClr val="dk1"/>
              </a:solidFill>
              <a:effectLst/>
              <a:latin typeface="微软雅黑" panose="020B0503020204020204" pitchFamily="34" charset="-122"/>
              <a:ea typeface="微软雅黑" panose="020B0503020204020204" pitchFamily="34" charset="-122"/>
              <a:cs typeface="+mn-cs"/>
            </a:rPr>
            <a:t>、根据之前的悦享加油、悦享停车服务的访问量，粗略收敛计入服务一天接口访问量可达</a:t>
          </a:r>
          <a:r>
            <a:rPr lang="en-US" altLang="zh-CN" sz="1800" b="0" i="0">
              <a:solidFill>
                <a:srgbClr val="FF0000"/>
              </a:solidFill>
              <a:effectLst/>
              <a:latin typeface="微软雅黑" panose="020B0503020204020204" pitchFamily="34" charset="-122"/>
              <a:ea typeface="微软雅黑" panose="020B0503020204020204" pitchFamily="34" charset="-122"/>
              <a:cs typeface="+mn-cs"/>
            </a:rPr>
            <a:t>52</a:t>
          </a:r>
          <a:r>
            <a:rPr lang="zh-CN" altLang="en-US" sz="1800" b="0" i="0">
              <a:solidFill>
                <a:srgbClr val="FF0000"/>
              </a:solidFill>
              <a:effectLst/>
              <a:latin typeface="微软雅黑" panose="020B0503020204020204" pitchFamily="34" charset="-122"/>
              <a:ea typeface="微软雅黑" panose="020B0503020204020204" pitchFamily="34" charset="-122"/>
              <a:cs typeface="+mn-cs"/>
            </a:rPr>
            <a:t>万次，</a:t>
          </a:r>
          <a:r>
            <a:rPr lang="zh-CN" altLang="en-US" sz="1800" b="0" i="0">
              <a:solidFill>
                <a:schemeClr val="dk1"/>
              </a:solidFill>
              <a:effectLst/>
              <a:latin typeface="微软雅黑" panose="020B0503020204020204" pitchFamily="34" charset="-122"/>
              <a:ea typeface="微软雅黑" panose="020B0503020204020204" pitchFamily="34" charset="-122"/>
              <a:cs typeface="+mn-cs"/>
            </a:rPr>
            <a:t>粗略预估收敛计入</a:t>
          </a:r>
          <a:r>
            <a:rPr lang="zh-CN" altLang="en-US" sz="1800" b="0" i="0">
              <a:solidFill>
                <a:srgbClr val="FF0000"/>
              </a:solidFill>
              <a:effectLst/>
              <a:latin typeface="微软雅黑" panose="020B0503020204020204" pitchFamily="34" charset="-122"/>
              <a:ea typeface="微软雅黑" panose="020B0503020204020204" pitchFamily="34" charset="-122"/>
              <a:cs typeface="+mn-cs"/>
            </a:rPr>
            <a:t>发生在</a:t>
          </a:r>
          <a:r>
            <a:rPr lang="en-US" altLang="zh-CN" sz="1800" b="0" i="0">
              <a:solidFill>
                <a:srgbClr val="FF0000"/>
              </a:solidFill>
              <a:effectLst/>
              <a:latin typeface="微软雅黑" panose="020B0503020204020204" pitchFamily="34" charset="-122"/>
              <a:ea typeface="微软雅黑" panose="020B0503020204020204" pitchFamily="34" charset="-122"/>
              <a:cs typeface="+mn-cs"/>
            </a:rPr>
            <a:t>2</a:t>
          </a:r>
          <a:r>
            <a:rPr lang="zh-CN" altLang="en-US" sz="1800" b="0" i="0">
              <a:solidFill>
                <a:srgbClr val="FF0000"/>
              </a:solidFill>
              <a:effectLst/>
              <a:latin typeface="微软雅黑" panose="020B0503020204020204" pitchFamily="34" charset="-122"/>
              <a:ea typeface="微软雅黑" panose="020B0503020204020204" pitchFamily="34" charset="-122"/>
              <a:cs typeface="+mn-cs"/>
            </a:rPr>
            <a:t>个小时内，约</a:t>
          </a:r>
          <a:r>
            <a:rPr lang="en-US" altLang="zh-CN" sz="1800" b="0" i="0">
              <a:solidFill>
                <a:srgbClr val="FF0000"/>
              </a:solidFill>
              <a:effectLst/>
              <a:latin typeface="微软雅黑" panose="020B0503020204020204" pitchFamily="34" charset="-122"/>
              <a:ea typeface="微软雅黑" panose="020B0503020204020204" pitchFamily="34" charset="-122"/>
              <a:cs typeface="+mn-cs"/>
            </a:rPr>
            <a:t>6</a:t>
          </a:r>
          <a:r>
            <a:rPr lang="zh-CN" altLang="en-US" sz="1800" b="0" i="0">
              <a:solidFill>
                <a:srgbClr val="FF0000"/>
              </a:solidFill>
              <a:effectLst/>
              <a:latin typeface="微软雅黑" panose="020B0503020204020204" pitchFamily="34" charset="-122"/>
              <a:ea typeface="微软雅黑" panose="020B0503020204020204" pitchFamily="34" charset="-122"/>
              <a:cs typeface="+mn-cs"/>
            </a:rPr>
            <a:t>次</a:t>
          </a:r>
          <a:r>
            <a:rPr lang="en-US" altLang="zh-CN" sz="1800" b="0" i="0">
              <a:solidFill>
                <a:srgbClr val="FF0000"/>
              </a:solidFill>
              <a:effectLst/>
              <a:latin typeface="微软雅黑" panose="020B0503020204020204" pitchFamily="34" charset="-122"/>
              <a:ea typeface="微软雅黑" panose="020B0503020204020204" pitchFamily="34" charset="-122"/>
              <a:cs typeface="+mn-cs"/>
            </a:rPr>
            <a:t>/S</a:t>
          </a:r>
          <a:br>
            <a:rPr lang="en-US" altLang="zh-CN" sz="1800">
              <a:latin typeface="微软雅黑" panose="020B0503020204020204" pitchFamily="34" charset="-122"/>
              <a:ea typeface="微软雅黑" panose="020B0503020204020204" pitchFamily="34" charset="-122"/>
            </a:rPr>
          </a:br>
          <a:r>
            <a:rPr lang="en-US" altLang="zh-CN" sz="1800" b="0" i="0">
              <a:solidFill>
                <a:schemeClr val="dk1"/>
              </a:solidFill>
              <a:effectLst/>
              <a:latin typeface="微软雅黑" panose="020B0503020204020204" pitchFamily="34" charset="-122"/>
              <a:ea typeface="微软雅黑" panose="020B0503020204020204" pitchFamily="34" charset="-122"/>
              <a:cs typeface="+mn-cs"/>
            </a:rPr>
            <a:t>4</a:t>
          </a:r>
          <a:r>
            <a:rPr lang="zh-CN" altLang="en-US" sz="1800" b="0" i="0">
              <a:solidFill>
                <a:schemeClr val="dk1"/>
              </a:solidFill>
              <a:effectLst/>
              <a:latin typeface="微软雅黑" panose="020B0503020204020204" pitchFamily="34" charset="-122"/>
              <a:ea typeface="微软雅黑" panose="020B0503020204020204" pitchFamily="34" charset="-122"/>
              <a:cs typeface="+mn-cs"/>
            </a:rPr>
            <a:t>、系统同时需要跟其他系统对接，为其他系统提供服务，也会调用其他系统，</a:t>
          </a:r>
          <a:r>
            <a:rPr lang="zh-CN" altLang="en-US" sz="1800" b="0" i="0">
              <a:solidFill>
                <a:srgbClr val="FF0000"/>
              </a:solidFill>
              <a:effectLst/>
              <a:latin typeface="微软雅黑" panose="020B0503020204020204" pitchFamily="34" charset="-122"/>
              <a:ea typeface="微软雅黑" panose="020B0503020204020204" pitchFamily="34" charset="-122"/>
              <a:cs typeface="+mn-cs"/>
            </a:rPr>
            <a:t>需要考虑应用和数据的高可用</a:t>
          </a:r>
          <a:br>
            <a:rPr lang="zh-CN" altLang="en-US" sz="1800">
              <a:latin typeface="微软雅黑" panose="020B0503020204020204" pitchFamily="34" charset="-122"/>
              <a:ea typeface="微软雅黑" panose="020B0503020204020204" pitchFamily="34" charset="-122"/>
            </a:rPr>
          </a:br>
          <a:r>
            <a:rPr lang="en-US" altLang="zh-CN" sz="1800" b="0" i="0">
              <a:solidFill>
                <a:schemeClr val="dk1"/>
              </a:solidFill>
              <a:effectLst/>
              <a:latin typeface="微软雅黑" panose="020B0503020204020204" pitchFamily="34" charset="-122"/>
              <a:ea typeface="微软雅黑" panose="020B0503020204020204" pitchFamily="34" charset="-122"/>
              <a:cs typeface="+mn-cs"/>
            </a:rPr>
            <a:t>5</a:t>
          </a:r>
          <a:r>
            <a:rPr lang="zh-CN" altLang="en-US" sz="1800" b="0" i="0">
              <a:solidFill>
                <a:schemeClr val="dk1"/>
              </a:solidFill>
              <a:effectLst/>
              <a:latin typeface="微软雅黑" panose="020B0503020204020204" pitchFamily="34" charset="-122"/>
              <a:ea typeface="微软雅黑" panose="020B0503020204020204" pitchFamily="34" charset="-122"/>
              <a:cs typeface="+mn-cs"/>
            </a:rPr>
            <a:t>、系统基础框架开发</a:t>
          </a:r>
          <a:r>
            <a:rPr lang="zh-CN" altLang="en-US" sz="1800" b="0" i="0">
              <a:solidFill>
                <a:srgbClr val="FF0000"/>
              </a:solidFill>
              <a:effectLst/>
              <a:latin typeface="微软雅黑" panose="020B0503020204020204" pitchFamily="34" charset="-122"/>
              <a:ea typeface="微软雅黑" panose="020B0503020204020204" pitchFamily="34" charset="-122"/>
              <a:cs typeface="+mn-cs"/>
            </a:rPr>
            <a:t>采用</a:t>
          </a:r>
          <a:r>
            <a:rPr lang="en-US" altLang="zh-CN" sz="1800" b="0" i="0">
              <a:solidFill>
                <a:srgbClr val="FF0000"/>
              </a:solidFill>
              <a:effectLst/>
              <a:latin typeface="微软雅黑" panose="020B0503020204020204" pitchFamily="34" charset="-122"/>
              <a:ea typeface="微软雅黑" panose="020B0503020204020204" pitchFamily="34" charset="-122"/>
              <a:cs typeface="+mn-cs"/>
            </a:rPr>
            <a:t>GLAF4</a:t>
          </a:r>
          <a:r>
            <a:rPr lang="zh-CN" altLang="en-US" sz="1800" b="0" i="0">
              <a:solidFill>
                <a:srgbClr val="FF0000"/>
              </a:solidFill>
              <a:effectLst/>
              <a:latin typeface="微软雅黑" panose="020B0503020204020204" pitchFamily="34" charset="-122"/>
              <a:ea typeface="微软雅黑" panose="020B0503020204020204" pitchFamily="34" charset="-122"/>
              <a:cs typeface="+mn-cs"/>
            </a:rPr>
            <a:t>开发</a:t>
          </a:r>
          <a:r>
            <a:rPr lang="zh-CN" altLang="en-US" sz="1800" b="0" i="0">
              <a:solidFill>
                <a:schemeClr val="dk1"/>
              </a:solidFill>
              <a:effectLst/>
              <a:latin typeface="微软雅黑" panose="020B0503020204020204" pitchFamily="34" charset="-122"/>
              <a:ea typeface="微软雅黑" panose="020B0503020204020204" pitchFamily="34" charset="-122"/>
              <a:cs typeface="+mn-cs"/>
            </a:rPr>
            <a:t>；</a:t>
          </a:r>
          <a:endParaRPr lang="en-US" altLang="zh-CN" sz="1800" b="0" i="0">
            <a:solidFill>
              <a:schemeClr val="dk1"/>
            </a:solidFill>
            <a:effectLst/>
            <a:latin typeface="微软雅黑" panose="020B0503020204020204" pitchFamily="34" charset="-122"/>
            <a:ea typeface="微软雅黑" panose="020B0503020204020204" pitchFamily="34" charset="-122"/>
            <a:cs typeface="+mn-cs"/>
          </a:endParaRPr>
        </a:p>
        <a:p>
          <a:pPr algn="l"/>
          <a:r>
            <a:rPr lang="en-US" altLang="zh-CN" sz="1800" b="0" i="0">
              <a:solidFill>
                <a:schemeClr val="dk1"/>
              </a:solidFill>
              <a:effectLst/>
              <a:latin typeface="微软雅黑" panose="020B0503020204020204" pitchFamily="34" charset="-122"/>
              <a:ea typeface="微软雅黑" panose="020B0503020204020204" pitchFamily="34" charset="-122"/>
              <a:cs typeface="+mn-cs"/>
            </a:rPr>
            <a:t>6</a:t>
          </a:r>
          <a:r>
            <a:rPr lang="zh-CN" altLang="en-US" sz="1800" b="0" i="0">
              <a:solidFill>
                <a:schemeClr val="dk1"/>
              </a:solidFill>
              <a:effectLst/>
              <a:latin typeface="微软雅黑" panose="020B0503020204020204" pitchFamily="34" charset="-122"/>
              <a:ea typeface="微软雅黑" panose="020B0503020204020204" pitchFamily="34" charset="-122"/>
              <a:cs typeface="+mn-cs"/>
            </a:rPr>
            <a:t>、因此我们规划采用：</a:t>
          </a:r>
          <a:br>
            <a:rPr lang="zh-CN" altLang="en-US" sz="1800">
              <a:latin typeface="微软雅黑" panose="020B0503020204020204" pitchFamily="34" charset="-122"/>
              <a:ea typeface="微软雅黑" panose="020B0503020204020204" pitchFamily="34" charset="-122"/>
            </a:rPr>
          </a:br>
          <a:r>
            <a:rPr lang="en-US" altLang="zh-CN" sz="1800" b="0" i="0">
              <a:solidFill>
                <a:schemeClr val="dk1"/>
              </a:solidFill>
              <a:effectLst/>
              <a:latin typeface="微软雅黑" panose="020B0503020204020204" pitchFamily="34" charset="-122"/>
              <a:ea typeface="微软雅黑" panose="020B0503020204020204" pitchFamily="34" charset="-122"/>
              <a:cs typeface="+mn-cs"/>
            </a:rPr>
            <a:t>6.1</a:t>
          </a:r>
          <a:r>
            <a:rPr lang="zh-CN" altLang="en-US" sz="1800" b="0" i="0">
              <a:solidFill>
                <a:schemeClr val="dk1"/>
              </a:solidFill>
              <a:effectLst/>
              <a:latin typeface="微软雅黑" panose="020B0503020204020204" pitchFamily="34" charset="-122"/>
              <a:ea typeface="微软雅黑" panose="020B0503020204020204" pitchFamily="34" charset="-122"/>
              <a:cs typeface="+mn-cs"/>
            </a:rPr>
            <a:t>、</a:t>
          </a:r>
          <a:r>
            <a:rPr lang="zh-CN" altLang="en-US" sz="1800" b="0" i="0">
              <a:solidFill>
                <a:srgbClr val="FF0000"/>
              </a:solidFill>
              <a:effectLst/>
              <a:latin typeface="微软雅黑" panose="020B0503020204020204" pitchFamily="34" charset="-122"/>
              <a:ea typeface="微软雅黑" panose="020B0503020204020204" pitchFamily="34" charset="-122"/>
              <a:cs typeface="+mn-cs"/>
            </a:rPr>
            <a:t>数据存储采用</a:t>
          </a:r>
          <a:r>
            <a:rPr lang="en-US" altLang="zh-CN" sz="1800" b="0" i="0">
              <a:solidFill>
                <a:srgbClr val="FF0000"/>
              </a:solidFill>
              <a:effectLst/>
              <a:latin typeface="微软雅黑" panose="020B0503020204020204" pitchFamily="34" charset="-122"/>
              <a:ea typeface="微软雅黑" panose="020B0503020204020204" pitchFamily="34" charset="-122"/>
              <a:cs typeface="+mn-cs"/>
            </a:rPr>
            <a:t>Mysql</a:t>
          </a:r>
          <a:r>
            <a:rPr lang="zh-CN" altLang="en-US" sz="1800" b="0" i="0">
              <a:solidFill>
                <a:srgbClr val="FF0000"/>
              </a:solidFill>
              <a:effectLst/>
              <a:latin typeface="微软雅黑" panose="020B0503020204020204" pitchFamily="34" charset="-122"/>
              <a:ea typeface="微软雅黑" panose="020B0503020204020204" pitchFamily="34" charset="-122"/>
              <a:cs typeface="+mn-cs"/>
            </a:rPr>
            <a:t>主从模式存储，一主一从</a:t>
          </a:r>
          <a:r>
            <a:rPr lang="zh-CN" altLang="en-US" sz="1800" b="0" i="0">
              <a:solidFill>
                <a:schemeClr val="dk1"/>
              </a:solidFill>
              <a:effectLst/>
              <a:latin typeface="微软雅黑" panose="020B0503020204020204" pitchFamily="34" charset="-122"/>
              <a:ea typeface="微软雅黑" panose="020B0503020204020204" pitchFamily="34" charset="-122"/>
              <a:cs typeface="+mn-cs"/>
            </a:rPr>
            <a:t>，将用户保养预约订单数据、保养项目基础数据等存储至数据库。</a:t>
          </a:r>
          <a:br>
            <a:rPr lang="zh-CN" altLang="en-US" sz="1800">
              <a:latin typeface="微软雅黑" panose="020B0503020204020204" pitchFamily="34" charset="-122"/>
              <a:ea typeface="微软雅黑" panose="020B0503020204020204" pitchFamily="34" charset="-122"/>
            </a:rPr>
          </a:br>
          <a:r>
            <a:rPr lang="en-US" altLang="zh-CN" sz="1800" b="0" i="0">
              <a:solidFill>
                <a:schemeClr val="dk1"/>
              </a:solidFill>
              <a:effectLst/>
              <a:latin typeface="微软雅黑" panose="020B0503020204020204" pitchFamily="34" charset="-122"/>
              <a:ea typeface="微软雅黑" panose="020B0503020204020204" pitchFamily="34" charset="-122"/>
              <a:cs typeface="+mn-cs"/>
            </a:rPr>
            <a:t>6.2</a:t>
          </a:r>
          <a:r>
            <a:rPr lang="zh-CN" altLang="en-US" sz="1800" b="0" i="0">
              <a:solidFill>
                <a:schemeClr val="dk1"/>
              </a:solidFill>
              <a:effectLst/>
              <a:latin typeface="微软雅黑" panose="020B0503020204020204" pitchFamily="34" charset="-122"/>
              <a:ea typeface="微软雅黑" panose="020B0503020204020204" pitchFamily="34" charset="-122"/>
              <a:cs typeface="+mn-cs"/>
            </a:rPr>
            <a:t>、应用节点采用容器部署，每个节点规划</a:t>
          </a:r>
          <a:r>
            <a:rPr lang="en-US" altLang="zh-CN" sz="1800" b="0" i="0">
              <a:solidFill>
                <a:srgbClr val="FF0000"/>
              </a:solidFill>
              <a:effectLst/>
              <a:latin typeface="微软雅黑" panose="020B0503020204020204" pitchFamily="34" charset="-122"/>
              <a:ea typeface="微软雅黑" panose="020B0503020204020204" pitchFamily="34" charset="-122"/>
              <a:cs typeface="+mn-cs"/>
            </a:rPr>
            <a:t>2C4G</a:t>
          </a:r>
          <a:r>
            <a:rPr lang="zh-CN" altLang="en-US" sz="1800" b="0" i="0">
              <a:solidFill>
                <a:schemeClr val="dk1"/>
              </a:solidFill>
              <a:effectLst/>
              <a:latin typeface="微软雅黑" panose="020B0503020204020204" pitchFamily="34" charset="-122"/>
              <a:ea typeface="微软雅黑" panose="020B0503020204020204" pitchFamily="34" charset="-122"/>
              <a:cs typeface="+mn-cs"/>
            </a:rPr>
            <a:t>分配，包括保养预约</a:t>
          </a:r>
          <a:r>
            <a:rPr lang="en-US" altLang="zh-CN" sz="1800" b="0" i="0">
              <a:solidFill>
                <a:schemeClr val="dk1"/>
              </a:solidFill>
              <a:effectLst/>
              <a:latin typeface="微软雅黑" panose="020B0503020204020204" pitchFamily="34" charset="-122"/>
              <a:ea typeface="微软雅黑" panose="020B0503020204020204" pitchFamily="34" charset="-122"/>
              <a:cs typeface="+mn-cs"/>
            </a:rPr>
            <a:t>BFF</a:t>
          </a:r>
          <a:r>
            <a:rPr lang="zh-CN" altLang="en-US" sz="1800" b="0" i="0">
              <a:solidFill>
                <a:schemeClr val="dk1"/>
              </a:solidFill>
              <a:effectLst/>
              <a:latin typeface="微软雅黑" panose="020B0503020204020204" pitchFamily="34" charset="-122"/>
              <a:ea typeface="微软雅黑" panose="020B0503020204020204" pitchFamily="34" charset="-122"/>
              <a:cs typeface="+mn-cs"/>
            </a:rPr>
            <a:t>和保养预约</a:t>
          </a:r>
          <a:r>
            <a:rPr lang="en-US" altLang="zh-CN" sz="1800" b="0" i="0">
              <a:solidFill>
                <a:schemeClr val="dk1"/>
              </a:solidFill>
              <a:effectLst/>
              <a:latin typeface="微软雅黑" panose="020B0503020204020204" pitchFamily="34" charset="-122"/>
              <a:ea typeface="微软雅黑" panose="020B0503020204020204" pitchFamily="34" charset="-122"/>
              <a:cs typeface="+mn-cs"/>
            </a:rPr>
            <a:t>AGG</a:t>
          </a:r>
          <a:r>
            <a:rPr lang="zh-CN" altLang="en-US" sz="1800" b="0" i="0">
              <a:solidFill>
                <a:schemeClr val="dk1"/>
              </a:solidFill>
              <a:effectLst/>
              <a:latin typeface="微软雅黑" panose="020B0503020204020204" pitchFamily="34" charset="-122"/>
              <a:ea typeface="微软雅黑" panose="020B0503020204020204" pitchFamily="34" charset="-122"/>
              <a:cs typeface="+mn-cs"/>
            </a:rPr>
            <a:t>和保养预约原子服务，共</a:t>
          </a:r>
          <a:r>
            <a:rPr lang="en-US" altLang="zh-CN" sz="1800" b="0" i="0">
              <a:solidFill>
                <a:srgbClr val="FF0000"/>
              </a:solidFill>
              <a:effectLst/>
              <a:latin typeface="微软雅黑" panose="020B0503020204020204" pitchFamily="34" charset="-122"/>
              <a:ea typeface="微软雅黑" panose="020B0503020204020204" pitchFamily="34" charset="-122"/>
              <a:cs typeface="+mn-cs"/>
            </a:rPr>
            <a:t>6</a:t>
          </a:r>
          <a:r>
            <a:rPr lang="zh-CN" altLang="en-US" sz="1800" b="0" i="0">
              <a:solidFill>
                <a:schemeClr val="dk1"/>
              </a:solidFill>
              <a:effectLst/>
              <a:latin typeface="微软雅黑" panose="020B0503020204020204" pitchFamily="34" charset="-122"/>
              <a:ea typeface="微软雅黑" panose="020B0503020204020204" pitchFamily="34" charset="-122"/>
              <a:cs typeface="+mn-cs"/>
            </a:rPr>
            <a:t>个节点，；</a:t>
          </a:r>
          <a:endParaRPr lang="en-US" altLang="zh-CN" sz="1800" b="0" i="0">
            <a:solidFill>
              <a:schemeClr val="dk1"/>
            </a:solidFill>
            <a:effectLst/>
            <a:latin typeface="微软雅黑" panose="020B0503020204020204" pitchFamily="34" charset="-122"/>
            <a:ea typeface="微软雅黑" panose="020B0503020204020204" pitchFamily="34" charset="-122"/>
            <a:cs typeface="+mn-cs"/>
          </a:endParaRPr>
        </a:p>
        <a:p>
          <a:pPr algn="l"/>
          <a:endParaRPr lang="en-US" altLang="zh-CN" sz="1800" b="0" i="0">
            <a:solidFill>
              <a:schemeClr val="dk1"/>
            </a:solidFill>
            <a:effectLst/>
            <a:latin typeface="微软雅黑" panose="020B0503020204020204" pitchFamily="34" charset="-122"/>
            <a:ea typeface="微软雅黑" panose="020B0503020204020204" pitchFamily="34" charset="-122"/>
            <a:cs typeface="+mn-cs"/>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4</xdr:col>
      <xdr:colOff>778328</xdr:colOff>
      <xdr:row>11</xdr:row>
      <xdr:rowOff>190500</xdr:rowOff>
    </xdr:from>
    <xdr:to>
      <xdr:col>5</xdr:col>
      <xdr:colOff>802821</xdr:colOff>
      <xdr:row>12</xdr:row>
      <xdr:rowOff>29937</xdr:rowOff>
    </xdr:to>
    <xdr:sp>
      <xdr:nvSpPr>
        <xdr:cNvPr id="5" name="圆角矩形标注 4"/>
        <xdr:cNvSpPr/>
      </xdr:nvSpPr>
      <xdr:spPr>
        <a:xfrm>
          <a:off x="4864100" y="8227695"/>
          <a:ext cx="1851660" cy="582295"/>
        </a:xfrm>
        <a:prstGeom prst="wedgeRoundRectCallou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zh-CN" altLang="en-US" sz="1200"/>
            <a:t>公网</a:t>
          </a:r>
          <a:r>
            <a:rPr lang="en-US" altLang="zh-CN" sz="1200"/>
            <a:t>/</a:t>
          </a:r>
          <a:r>
            <a:rPr lang="zh-CN" altLang="en-US" sz="1200"/>
            <a:t>内网</a:t>
          </a:r>
          <a:br>
            <a:rPr lang="en-US" altLang="zh-CN" sz="1200"/>
          </a:br>
          <a:r>
            <a:rPr lang="zh-CN" altLang="en-US" sz="1200"/>
            <a:t>给出选项日常可满足方案，定性描述</a:t>
          </a:r>
          <a:r>
            <a:rPr lang="en-US" altLang="zh-CN" sz="1200"/>
            <a:t>(</a:t>
          </a:r>
          <a:r>
            <a:rPr lang="zh-CN" altLang="en-US" sz="1200"/>
            <a:t>范围）</a:t>
          </a:r>
          <a:endParaRPr lang="zh-CN" altLang="en-US" sz="1200"/>
        </a:p>
      </xdr:txBody>
    </xdr:sp>
    <xdr:clientData/>
  </xdr:twoCellAnchor>
  <xdr:twoCellAnchor>
    <xdr:from>
      <xdr:col>5</xdr:col>
      <xdr:colOff>5443</xdr:colOff>
      <xdr:row>12</xdr:row>
      <xdr:rowOff>250372</xdr:rowOff>
    </xdr:from>
    <xdr:to>
      <xdr:col>6</xdr:col>
      <xdr:colOff>925285</xdr:colOff>
      <xdr:row>13</xdr:row>
      <xdr:rowOff>544286</xdr:rowOff>
    </xdr:to>
    <xdr:sp>
      <xdr:nvSpPr>
        <xdr:cNvPr id="6" name="圆角矩形标注 5"/>
        <xdr:cNvSpPr/>
      </xdr:nvSpPr>
      <xdr:spPr>
        <a:xfrm>
          <a:off x="5918200" y="9030335"/>
          <a:ext cx="1954530" cy="1360805"/>
        </a:xfrm>
        <a:prstGeom prst="wedgeRoundRectCallout">
          <a:avLst>
            <a:gd name="adj1" fmla="val -64838"/>
            <a:gd name="adj2" fmla="val -543"/>
            <a:gd name="adj3" fmla="val 166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zh-CN" altLang="en-US" sz="1200"/>
            <a:t>动态路由表？需再检讨</a:t>
          </a:r>
          <a:r>
            <a:rPr lang="en-US" altLang="zh-CN" sz="1200"/>
            <a:t>(TO</a:t>
          </a:r>
          <a:r>
            <a:rPr lang="zh-CN" altLang="en-US" sz="1200"/>
            <a:t>何老师</a:t>
          </a:r>
          <a:r>
            <a:rPr lang="en-US" altLang="zh-CN" sz="1200"/>
            <a:t>)</a:t>
          </a:r>
          <a:endParaRPr lang="en-US" altLang="zh-CN" sz="1200"/>
        </a:p>
        <a:p>
          <a:pPr algn="l"/>
          <a:r>
            <a:rPr lang="zh-CN" altLang="en-US" sz="2000" b="1">
              <a:solidFill>
                <a:srgbClr val="FF0000"/>
              </a:solidFill>
            </a:rPr>
            <a:t>全链路备份，针对硬件配置</a:t>
          </a:r>
          <a:endParaRPr lang="zh-CN" altLang="en-US" sz="2000" b="1">
            <a:solidFill>
              <a:srgbClr val="FF0000"/>
            </a:solidFill>
          </a:endParaRPr>
        </a:p>
      </xdr:txBody>
    </xdr:sp>
    <xdr:clientData/>
  </xdr:twoCellAnchor>
  <xdr:twoCellAnchor>
    <xdr:from>
      <xdr:col>0</xdr:col>
      <xdr:colOff>1001485</xdr:colOff>
      <xdr:row>12</xdr:row>
      <xdr:rowOff>299357</xdr:rowOff>
    </xdr:from>
    <xdr:to>
      <xdr:col>1</xdr:col>
      <xdr:colOff>1254578</xdr:colOff>
      <xdr:row>14</xdr:row>
      <xdr:rowOff>95250</xdr:rowOff>
    </xdr:to>
    <xdr:sp>
      <xdr:nvSpPr>
        <xdr:cNvPr id="7" name="圆角矩形标注 6"/>
        <xdr:cNvSpPr/>
      </xdr:nvSpPr>
      <xdr:spPr>
        <a:xfrm>
          <a:off x="931545" y="9079230"/>
          <a:ext cx="1232535" cy="1605915"/>
        </a:xfrm>
        <a:prstGeom prst="wedgeRoundRectCallout">
          <a:avLst>
            <a:gd name="adj1" fmla="val 70408"/>
            <a:gd name="adj2" fmla="val 28338"/>
            <a:gd name="adj3" fmla="val 166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zh-CN" altLang="en-US" sz="1200"/>
            <a:t>仅限内容加速和对象存储，还是还有其他内容</a:t>
          </a:r>
          <a:endParaRPr lang="en-US" altLang="zh-CN" sz="1200"/>
        </a:p>
        <a:p>
          <a:pPr algn="l"/>
          <a:endParaRPr lang="en-US" altLang="zh-CN" sz="1200" b="1">
            <a:solidFill>
              <a:srgbClr val="FF0000"/>
            </a:solidFill>
          </a:endParaRPr>
        </a:p>
        <a:p>
          <a:pPr algn="l"/>
          <a:r>
            <a:rPr lang="zh-CN" altLang="en-US" sz="1200" b="1">
              <a:solidFill>
                <a:srgbClr val="FF0000"/>
              </a:solidFill>
            </a:rPr>
            <a:t>唯二</a:t>
          </a:r>
          <a:endParaRPr lang="zh-CN" altLang="en-US" sz="1200" b="1">
            <a:solidFill>
              <a:srgbClr val="FF0000"/>
            </a:solidFill>
          </a:endParaRPr>
        </a:p>
      </xdr:txBody>
    </xdr:sp>
    <xdr:clientData/>
  </xdr:twoCellAnchor>
  <xdr:twoCellAnchor>
    <xdr:from>
      <xdr:col>5</xdr:col>
      <xdr:colOff>220435</xdr:colOff>
      <xdr:row>8</xdr:row>
      <xdr:rowOff>136073</xdr:rowOff>
    </xdr:from>
    <xdr:to>
      <xdr:col>8</xdr:col>
      <xdr:colOff>68035</xdr:colOff>
      <xdr:row>8</xdr:row>
      <xdr:rowOff>1673679</xdr:rowOff>
    </xdr:to>
    <xdr:sp>
      <xdr:nvSpPr>
        <xdr:cNvPr id="8" name="圆角矩形标注 7"/>
        <xdr:cNvSpPr/>
      </xdr:nvSpPr>
      <xdr:spPr>
        <a:xfrm>
          <a:off x="6133465" y="2400935"/>
          <a:ext cx="2950845" cy="1537335"/>
        </a:xfrm>
        <a:prstGeom prst="wedgeRoundRectCallou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zh-CN" altLang="en-US" sz="1200">
              <a:latin typeface="微软雅黑" panose="020B0503020204020204" pitchFamily="34" charset="-122"/>
              <a:ea typeface="微软雅黑" panose="020B0503020204020204" pitchFamily="34" charset="-122"/>
            </a:rPr>
            <a:t>未能明确想要表达的内容以及项目组该如何填写；包含峰值之类的以及要求此需求计算方式。</a:t>
          </a:r>
          <a:endParaRPr lang="en-US" altLang="zh-CN" sz="1200">
            <a:latin typeface="微软雅黑" panose="020B0503020204020204" pitchFamily="34" charset="-122"/>
            <a:ea typeface="微软雅黑" panose="020B0503020204020204" pitchFamily="34" charset="-122"/>
          </a:endParaRPr>
        </a:p>
        <a:p>
          <a:pPr algn="l"/>
          <a:r>
            <a:rPr lang="zh-CN" altLang="en-US" sz="1200">
              <a:solidFill>
                <a:srgbClr val="FF0000"/>
              </a:solidFill>
              <a:latin typeface="微软雅黑" panose="020B0503020204020204" pitchFamily="34" charset="-122"/>
              <a:ea typeface="微软雅黑" panose="020B0503020204020204" pitchFamily="34" charset="-122"/>
            </a:rPr>
            <a:t>是想要表达内网之间以及内网</a:t>
          </a:r>
          <a:r>
            <a:rPr lang="en-US" altLang="zh-CN" sz="1200">
              <a:solidFill>
                <a:srgbClr val="FF0000"/>
              </a:solidFill>
              <a:latin typeface="微软雅黑" panose="020B0503020204020204" pitchFamily="34" charset="-122"/>
              <a:ea typeface="微软雅黑" panose="020B0503020204020204" pitchFamily="34" charset="-122"/>
            </a:rPr>
            <a:t>TO</a:t>
          </a:r>
          <a:r>
            <a:rPr lang="zh-CN" altLang="en-US" sz="1200">
              <a:solidFill>
                <a:srgbClr val="FF0000"/>
              </a:solidFill>
              <a:latin typeface="微软雅黑" panose="020B0503020204020204" pitchFamily="34" charset="-122"/>
              <a:ea typeface="微软雅黑" panose="020B0503020204020204" pitchFamily="34" charset="-122"/>
            </a:rPr>
            <a:t>互联网之前的带宽要求调查</a:t>
          </a:r>
          <a:endParaRPr lang="zh-CN" altLang="en-US" sz="1200">
            <a:solidFill>
              <a:srgbClr val="FF0000"/>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231321</xdr:colOff>
      <xdr:row>8</xdr:row>
      <xdr:rowOff>340178</xdr:rowOff>
    </xdr:from>
    <xdr:to>
      <xdr:col>15</xdr:col>
      <xdr:colOff>340178</xdr:colOff>
      <xdr:row>9</xdr:row>
      <xdr:rowOff>556654</xdr:rowOff>
    </xdr:to>
    <xdr:sp>
      <xdr:nvSpPr>
        <xdr:cNvPr id="9" name="矩形标注 8"/>
        <xdr:cNvSpPr/>
      </xdr:nvSpPr>
      <xdr:spPr>
        <a:xfrm>
          <a:off x="11690350" y="2604770"/>
          <a:ext cx="3373120" cy="2216785"/>
        </a:xfrm>
        <a:prstGeom prst="wedgeRectCallout">
          <a:avLst>
            <a:gd name="adj1" fmla="val -64759"/>
            <a:gd name="adj2" fmla="val 893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zh-CN" altLang="en-US" sz="1600">
              <a:latin typeface="微软雅黑" panose="020B0503020204020204" pitchFamily="34" charset="-122"/>
              <a:ea typeface="微软雅黑" panose="020B0503020204020204" pitchFamily="34" charset="-122"/>
            </a:rPr>
            <a:t>底色为</a:t>
          </a:r>
          <a:r>
            <a:rPr lang="zh-CN" altLang="en-US" sz="2400" b="1">
              <a:solidFill>
                <a:schemeClr val="accent6">
                  <a:lumMod val="40000"/>
                  <a:lumOff val="60000"/>
                </a:schemeClr>
              </a:solidFill>
              <a:latin typeface="微软雅黑" panose="020B0503020204020204" pitchFamily="34" charset="-122"/>
              <a:ea typeface="微软雅黑" panose="020B0503020204020204" pitchFamily="34" charset="-122"/>
            </a:rPr>
            <a:t>粉色</a:t>
          </a:r>
          <a:r>
            <a:rPr lang="zh-CN" altLang="en-US" sz="1600">
              <a:latin typeface="微软雅黑" panose="020B0503020204020204" pitchFamily="34" charset="-122"/>
              <a:ea typeface="微软雅黑" panose="020B0503020204020204" pitchFamily="34" charset="-122"/>
            </a:rPr>
            <a:t>部分请项目组侧进行填写，如有需要网络侧</a:t>
          </a:r>
          <a:r>
            <a:rPr lang="en-US" altLang="zh-CN" sz="1600">
              <a:latin typeface="微软雅黑" panose="020B0503020204020204" pitchFamily="34" charset="-122"/>
              <a:ea typeface="微软雅黑" panose="020B0503020204020204" pitchFamily="34" charset="-122"/>
            </a:rPr>
            <a:t>/</a:t>
          </a:r>
          <a:r>
            <a:rPr lang="zh-CN" altLang="en-US" sz="1600">
              <a:latin typeface="微软雅黑" panose="020B0503020204020204" pitchFamily="34" charset="-122"/>
              <a:ea typeface="微软雅黑" panose="020B0503020204020204" pitchFamily="34" charset="-122"/>
            </a:rPr>
            <a:t>服务器侧等团队协助请联络窗口；</a:t>
          </a:r>
          <a:r>
            <a:rPr lang="zh-CN" altLang="en-US" sz="2400" b="1">
              <a:solidFill>
                <a:srgbClr val="FF0000"/>
              </a:solidFill>
              <a:latin typeface="微软雅黑" panose="020B0503020204020204" pitchFamily="34" charset="-122"/>
              <a:ea typeface="微软雅黑" panose="020B0503020204020204" pitchFamily="34" charset="-122"/>
            </a:rPr>
            <a:t>其中不需要部分请填写</a:t>
          </a:r>
          <a:r>
            <a:rPr lang="en-US" altLang="zh-CN" sz="2400" b="1">
              <a:solidFill>
                <a:srgbClr val="FF0000"/>
              </a:solidFill>
              <a:latin typeface="微软雅黑" panose="020B0503020204020204" pitchFamily="34" charset="-122"/>
              <a:ea typeface="微软雅黑" panose="020B0503020204020204" pitchFamily="34" charset="-122"/>
            </a:rPr>
            <a:t>"</a:t>
          </a:r>
          <a:r>
            <a:rPr lang="zh-CN" altLang="en-US" sz="2400" b="1">
              <a:solidFill>
                <a:srgbClr val="FF0000"/>
              </a:solidFill>
              <a:latin typeface="微软雅黑" panose="020B0503020204020204" pitchFamily="34" charset="-122"/>
              <a:ea typeface="微软雅黑" panose="020B0503020204020204" pitchFamily="34" charset="-122"/>
            </a:rPr>
            <a:t>无</a:t>
          </a:r>
          <a:r>
            <a:rPr lang="en-US" altLang="zh-CN" sz="2400" b="1">
              <a:solidFill>
                <a:srgbClr val="FF0000"/>
              </a:solidFill>
              <a:latin typeface="微软雅黑" panose="020B0503020204020204" pitchFamily="34" charset="-122"/>
              <a:ea typeface="微软雅黑" panose="020B0503020204020204" pitchFamily="34" charset="-122"/>
            </a:rPr>
            <a:t>"</a:t>
          </a:r>
          <a:endParaRPr lang="zh-CN" altLang="en-US" sz="1800" b="1">
            <a:solidFill>
              <a:srgbClr val="FF0000"/>
            </a:solidFill>
            <a:latin typeface="微软雅黑" panose="020B0503020204020204" pitchFamily="34" charset="-122"/>
            <a:ea typeface="微软雅黑" panose="020B0503020204020204" pitchFamily="34" charset="-122"/>
          </a:endParaRPr>
        </a:p>
      </xdr:txBody>
    </xdr:sp>
    <xdr:clientData/>
  </xdr:twoCellAnchor>
  <xdr:twoCellAnchor>
    <xdr:from>
      <xdr:col>0</xdr:col>
      <xdr:colOff>489856</xdr:colOff>
      <xdr:row>14</xdr:row>
      <xdr:rowOff>217715</xdr:rowOff>
    </xdr:from>
    <xdr:to>
      <xdr:col>1</xdr:col>
      <xdr:colOff>1434191</xdr:colOff>
      <xdr:row>15</xdr:row>
      <xdr:rowOff>1265465</xdr:rowOff>
    </xdr:to>
    <xdr:sp>
      <xdr:nvSpPr>
        <xdr:cNvPr id="10" name="圆角矩形标注 9"/>
        <xdr:cNvSpPr/>
      </xdr:nvSpPr>
      <xdr:spPr>
        <a:xfrm>
          <a:off x="489585" y="10807065"/>
          <a:ext cx="1674495" cy="1524000"/>
        </a:xfrm>
        <a:prstGeom prst="wedgeRoundRectCallout">
          <a:avLst>
            <a:gd name="adj1" fmla="val 70408"/>
            <a:gd name="adj2" fmla="val 28338"/>
            <a:gd name="adj3" fmla="val 166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zh-CN" altLang="en-US" sz="1200"/>
            <a:t>计划：工厂内部需求在同一</a:t>
          </a:r>
          <a:r>
            <a:rPr lang="en-US" altLang="zh-CN" sz="1200"/>
            <a:t>sheet</a:t>
          </a:r>
          <a:r>
            <a:rPr lang="zh-CN" altLang="en-US" sz="1200"/>
            <a:t>另起表格进行填写，但目前工厂侧内容尚未进行细项确认以及未经过架构师检讨，暂且保留</a:t>
          </a:r>
          <a:endParaRPr lang="zh-CN" altLang="en-US" sz="1200"/>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69274</xdr:rowOff>
    </xdr:from>
    <xdr:to>
      <xdr:col>48</xdr:col>
      <xdr:colOff>207819</xdr:colOff>
      <xdr:row>28</xdr:row>
      <xdr:rowOff>675410</xdr:rowOff>
    </xdr:to>
    <xdr:sp>
      <xdr:nvSpPr>
        <xdr:cNvPr id="2" name="圆角矩形 1"/>
        <xdr:cNvSpPr/>
      </xdr:nvSpPr>
      <xdr:spPr>
        <a:xfrm>
          <a:off x="0" y="69215"/>
          <a:ext cx="16690340" cy="41630600"/>
        </a:xfrm>
        <a:prstGeom prst="roundRect">
          <a:avLst>
            <a:gd name="adj" fmla="val 1466"/>
          </a:avLst>
        </a:prstGeom>
        <a:solidFill>
          <a:srgbClr val="4F81BD">
            <a:alpha val="50196"/>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ltLang="zh-CN" sz="4000">
            <a:solidFill>
              <a:srgbClr val="FF0000"/>
            </a:solidFill>
          </a:endParaRPr>
        </a:p>
        <a:p>
          <a:pPr algn="l"/>
          <a:endParaRPr lang="en-US" altLang="zh-CN" sz="4000">
            <a:solidFill>
              <a:srgbClr val="FF0000"/>
            </a:solidFill>
          </a:endParaRPr>
        </a:p>
        <a:p>
          <a:pPr algn="l"/>
          <a:endParaRPr lang="en-US" altLang="zh-CN" sz="4000">
            <a:solidFill>
              <a:srgbClr val="FF0000"/>
            </a:solidFill>
          </a:endParaRPr>
        </a:p>
        <a:p>
          <a:pPr algn="l"/>
          <a:endParaRPr lang="en-US" altLang="zh-CN" sz="4000">
            <a:solidFill>
              <a:srgbClr val="FF0000"/>
            </a:solidFill>
          </a:endParaRPr>
        </a:p>
        <a:p>
          <a:pPr algn="l"/>
          <a:r>
            <a:rPr lang="en-US" altLang="zh-CN" sz="4000" b="1">
              <a:solidFill>
                <a:srgbClr val="FF0000"/>
              </a:solidFill>
            </a:rPr>
            <a:t>·</a:t>
          </a:r>
          <a:r>
            <a:rPr lang="zh-CN" altLang="en-US" sz="4000" b="1">
              <a:solidFill>
                <a:srgbClr val="FF0000"/>
              </a:solidFill>
            </a:rPr>
            <a:t>待联络架构师进行检讨</a:t>
          </a:r>
          <a:r>
            <a:rPr lang="en-US" altLang="zh-CN" sz="4000" b="1">
              <a:solidFill>
                <a:srgbClr val="FF0000"/>
              </a:solidFill>
            </a:rPr>
            <a:t>-----&gt;</a:t>
          </a:r>
          <a:endParaRPr lang="en-US" altLang="zh-CN" sz="4000" b="1">
            <a:solidFill>
              <a:srgbClr val="FF0000"/>
            </a:solidFill>
          </a:endParaRPr>
        </a:p>
        <a:p>
          <a:pPr algn="l"/>
          <a:r>
            <a:rPr lang="en-US" altLang="zh-CN" sz="4000" b="1">
              <a:solidFill>
                <a:srgbClr val="FF0000"/>
              </a:solidFill>
            </a:rPr>
            <a:t>·</a:t>
          </a:r>
          <a:r>
            <a:rPr lang="zh-CN" altLang="en-US" sz="4000" b="1">
              <a:solidFill>
                <a:srgbClr val="FF0000"/>
              </a:solidFill>
            </a:rPr>
            <a:t>思路：物理服务器</a:t>
          </a:r>
          <a:r>
            <a:rPr lang="en-US" altLang="zh-CN" sz="4000" b="1">
              <a:solidFill>
                <a:srgbClr val="FF0000"/>
              </a:solidFill>
            </a:rPr>
            <a:t>-&gt;IaaS-&gt;PaaS-&gt;</a:t>
          </a:r>
          <a:r>
            <a:rPr lang="zh-CN" altLang="en-US" sz="4000" b="1">
              <a:solidFill>
                <a:srgbClr val="FF0000"/>
              </a:solidFill>
            </a:rPr>
            <a:t>容器</a:t>
          </a:r>
          <a:r>
            <a:rPr lang="en-US" altLang="zh-CN" sz="4000" b="1">
              <a:solidFill>
                <a:srgbClr val="FF0000"/>
              </a:solidFill>
            </a:rPr>
            <a:t>-&gt;</a:t>
          </a:r>
          <a:r>
            <a:rPr lang="zh-CN" altLang="en-US" sz="4000" b="1">
              <a:solidFill>
                <a:srgbClr val="FF0000"/>
              </a:solidFill>
            </a:rPr>
            <a:t>应用程序，需明确：</a:t>
          </a:r>
          <a:endParaRPr lang="en-US" altLang="zh-CN" sz="4000" b="1">
            <a:solidFill>
              <a:srgbClr val="FF0000"/>
            </a:solidFill>
          </a:endParaRPr>
        </a:p>
        <a:p>
          <a:pPr algn="l"/>
          <a:r>
            <a:rPr lang="en-US" altLang="zh-CN" sz="4000" b="1">
              <a:solidFill>
                <a:srgbClr val="FF0000"/>
              </a:solidFill>
            </a:rPr>
            <a:t>1.</a:t>
          </a:r>
          <a:r>
            <a:rPr lang="zh-CN" altLang="en-US" sz="4000" b="1">
              <a:solidFill>
                <a:srgbClr val="FF0000"/>
              </a:solidFill>
            </a:rPr>
            <a:t>本层如何保证高可用机制</a:t>
          </a:r>
          <a:endParaRPr lang="en-US" altLang="zh-CN" sz="4000" b="1">
            <a:solidFill>
              <a:srgbClr val="FF0000"/>
            </a:solidFill>
          </a:endParaRPr>
        </a:p>
        <a:p>
          <a:pPr algn="l"/>
          <a:r>
            <a:rPr lang="en-US" altLang="zh-CN" sz="4000" b="1">
              <a:solidFill>
                <a:srgbClr val="FF0000"/>
              </a:solidFill>
            </a:rPr>
            <a:t>2.</a:t>
          </a:r>
          <a:r>
            <a:rPr lang="zh-CN" altLang="en-US" sz="4000" b="1">
              <a:solidFill>
                <a:srgbClr val="FF0000"/>
              </a:solidFill>
            </a:rPr>
            <a:t>明确下层异常时的配合机制</a:t>
          </a:r>
          <a:r>
            <a:rPr lang="en-US" altLang="zh-CN" sz="4000" b="1">
              <a:solidFill>
                <a:srgbClr val="FF0000"/>
              </a:solidFill>
            </a:rPr>
            <a:t>(</a:t>
          </a:r>
          <a:r>
            <a:rPr lang="zh-CN" altLang="en-US" sz="4000" b="1">
              <a:solidFill>
                <a:srgbClr val="FF0000"/>
              </a:solidFill>
            </a:rPr>
            <a:t>容灾机制</a:t>
          </a:r>
          <a:r>
            <a:rPr lang="en-US" altLang="zh-CN" sz="4000" b="1">
              <a:solidFill>
                <a:srgbClr val="FF0000"/>
              </a:solidFill>
            </a:rPr>
            <a:t>)</a:t>
          </a:r>
          <a:endParaRPr lang="en-US" altLang="zh-CN" sz="4000" b="1">
            <a:solidFill>
              <a:srgbClr val="FF0000"/>
            </a:solidFill>
          </a:endParaRPr>
        </a:p>
        <a:p>
          <a:pPr algn="l"/>
          <a:r>
            <a:rPr lang="zh-CN" altLang="en-US" sz="4000" b="1">
              <a:solidFill>
                <a:srgbClr val="FF0000"/>
              </a:solidFill>
            </a:rPr>
            <a:t>验证机制</a:t>
          </a:r>
          <a:r>
            <a:rPr lang="en-US" altLang="zh-CN" sz="4000" b="1">
              <a:solidFill>
                <a:srgbClr val="FF0000"/>
              </a:solidFill>
            </a:rPr>
            <a:t>:</a:t>
          </a:r>
          <a:r>
            <a:rPr lang="zh-CN" altLang="en-US" sz="4000" b="1">
              <a:solidFill>
                <a:srgbClr val="FF0000"/>
              </a:solidFill>
            </a:rPr>
            <a:t>高可用保证报告输出</a:t>
          </a:r>
          <a:endParaRPr lang="en-US" altLang="zh-CN" sz="4000" b="1">
            <a:solidFill>
              <a:srgbClr val="FF0000"/>
            </a:solidFill>
          </a:endParaRPr>
        </a:p>
        <a:p>
          <a:pPr algn="l"/>
          <a:endParaRPr lang="zh-CN" altLang="en-US" sz="4000" b="1">
            <a:solidFill>
              <a:srgbClr val="FF0000"/>
            </a:solidFill>
          </a:endParaRPr>
        </a:p>
      </xdr:txBody>
    </xdr:sp>
    <xdr:clientData/>
  </xdr:twoCellAnchor>
  <xdr:twoCellAnchor>
    <xdr:from>
      <xdr:col>24</xdr:col>
      <xdr:colOff>51954</xdr:colOff>
      <xdr:row>12</xdr:row>
      <xdr:rowOff>1783772</xdr:rowOff>
    </xdr:from>
    <xdr:to>
      <xdr:col>42</xdr:col>
      <xdr:colOff>761999</xdr:colOff>
      <xdr:row>13</xdr:row>
      <xdr:rowOff>935181</xdr:rowOff>
    </xdr:to>
    <xdr:sp>
      <xdr:nvSpPr>
        <xdr:cNvPr id="3" name="矩形 2"/>
        <xdr:cNvSpPr/>
      </xdr:nvSpPr>
      <xdr:spPr>
        <a:xfrm>
          <a:off x="6560820" y="5735320"/>
          <a:ext cx="7876540" cy="141795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zh-CN" altLang="en-US" sz="2800"/>
            <a:t>应用</a:t>
          </a:r>
          <a:r>
            <a:rPr lang="en-US" altLang="zh-CN" sz="2800"/>
            <a:t>&amp;</a:t>
          </a:r>
          <a:r>
            <a:rPr lang="zh-CN" altLang="en-US" sz="2800"/>
            <a:t>中间件</a:t>
          </a:r>
          <a:endParaRPr lang="zh-CN" altLang="en-US" sz="2800"/>
        </a:p>
      </xdr:txBody>
    </xdr:sp>
    <xdr:clientData/>
  </xdr:twoCellAnchor>
  <xdr:twoCellAnchor>
    <xdr:from>
      <xdr:col>23</xdr:col>
      <xdr:colOff>412173</xdr:colOff>
      <xdr:row>13</xdr:row>
      <xdr:rowOff>1208807</xdr:rowOff>
    </xdr:from>
    <xdr:to>
      <xdr:col>42</xdr:col>
      <xdr:colOff>706581</xdr:colOff>
      <xdr:row>13</xdr:row>
      <xdr:rowOff>2628898</xdr:rowOff>
    </xdr:to>
    <xdr:sp>
      <xdr:nvSpPr>
        <xdr:cNvPr id="5" name="矩形 4"/>
        <xdr:cNvSpPr/>
      </xdr:nvSpPr>
      <xdr:spPr>
        <a:xfrm>
          <a:off x="6509385" y="7426960"/>
          <a:ext cx="7872730" cy="141986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US" altLang="zh-CN" sz="3200"/>
            <a:t>PaaS&amp;</a:t>
          </a:r>
          <a:r>
            <a:rPr lang="zh-CN" altLang="en-US" sz="3200"/>
            <a:t>中间件</a:t>
          </a:r>
          <a:endParaRPr lang="zh-CN" altLang="en-US" sz="3200"/>
        </a:p>
      </xdr:txBody>
    </xdr:sp>
    <xdr:clientData/>
  </xdr:twoCellAnchor>
  <xdr:twoCellAnchor>
    <xdr:from>
      <xdr:col>24</xdr:col>
      <xdr:colOff>10391</xdr:colOff>
      <xdr:row>14</xdr:row>
      <xdr:rowOff>27707</xdr:rowOff>
    </xdr:from>
    <xdr:to>
      <xdr:col>42</xdr:col>
      <xdr:colOff>720436</xdr:colOff>
      <xdr:row>14</xdr:row>
      <xdr:rowOff>1447798</xdr:rowOff>
    </xdr:to>
    <xdr:sp>
      <xdr:nvSpPr>
        <xdr:cNvPr id="6" name="矩形 5"/>
        <xdr:cNvSpPr/>
      </xdr:nvSpPr>
      <xdr:spPr>
        <a:xfrm>
          <a:off x="6519545" y="9084310"/>
          <a:ext cx="7876540" cy="141986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US" altLang="zh-CN" sz="3600"/>
            <a:t>IaaS</a:t>
          </a:r>
          <a:endParaRPr lang="zh-CN" altLang="en-US" sz="3600"/>
        </a:p>
      </xdr:txBody>
    </xdr:sp>
    <xdr:clientData/>
  </xdr:twoCellAnchor>
  <xdr:twoCellAnchor>
    <xdr:from>
      <xdr:col>15</xdr:col>
      <xdr:colOff>363682</xdr:colOff>
      <xdr:row>12</xdr:row>
      <xdr:rowOff>2199410</xdr:rowOff>
    </xdr:from>
    <xdr:to>
      <xdr:col>23</xdr:col>
      <xdr:colOff>173183</xdr:colOff>
      <xdr:row>13</xdr:row>
      <xdr:rowOff>1143000</xdr:rowOff>
    </xdr:to>
    <xdr:sp>
      <xdr:nvSpPr>
        <xdr:cNvPr id="4" name="矩形标注 3"/>
        <xdr:cNvSpPr/>
      </xdr:nvSpPr>
      <xdr:spPr>
        <a:xfrm>
          <a:off x="3814445" y="6150610"/>
          <a:ext cx="2508250" cy="1210945"/>
        </a:xfrm>
        <a:prstGeom prst="wedgeRectCallout">
          <a:avLst>
            <a:gd name="adj1" fmla="val 56090"/>
            <a:gd name="adj2" fmla="val -32143"/>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zh-CN" altLang="en-US" sz="3200"/>
            <a:t>填写应用保障方案</a:t>
          </a:r>
          <a:endParaRPr lang="zh-CN" altLang="en-US" sz="3200"/>
        </a:p>
      </xdr:txBody>
    </xdr:sp>
    <xdr:clientData/>
  </xdr:twoCellAnchor>
  <xdr:twoCellAnchor>
    <xdr:from>
      <xdr:col>15</xdr:col>
      <xdr:colOff>360218</xdr:colOff>
      <xdr:row>13</xdr:row>
      <xdr:rowOff>1918855</xdr:rowOff>
    </xdr:from>
    <xdr:to>
      <xdr:col>23</xdr:col>
      <xdr:colOff>169719</xdr:colOff>
      <xdr:row>14</xdr:row>
      <xdr:rowOff>259773</xdr:rowOff>
    </xdr:to>
    <xdr:sp>
      <xdr:nvSpPr>
        <xdr:cNvPr id="7" name="矩形标注 6"/>
        <xdr:cNvSpPr/>
      </xdr:nvSpPr>
      <xdr:spPr>
        <a:xfrm>
          <a:off x="3811270" y="8136890"/>
          <a:ext cx="2508250" cy="1179830"/>
        </a:xfrm>
        <a:prstGeom prst="wedgeRectCallout">
          <a:avLst>
            <a:gd name="adj1" fmla="val 56090"/>
            <a:gd name="adj2" fmla="val -32143"/>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zh-CN" altLang="en-US" sz="3200"/>
            <a:t>告知能力，提供服务清单</a:t>
          </a:r>
          <a:endParaRPr lang="zh-CN" altLang="en-US" sz="3200"/>
        </a:p>
      </xdr:txBody>
    </xdr:sp>
    <xdr:clientData/>
  </xdr:twoCellAnchor>
  <xdr:twoCellAnchor>
    <xdr:from>
      <xdr:col>16</xdr:col>
      <xdr:colOff>10392</xdr:colOff>
      <xdr:row>14</xdr:row>
      <xdr:rowOff>495300</xdr:rowOff>
    </xdr:from>
    <xdr:to>
      <xdr:col>23</xdr:col>
      <xdr:colOff>252847</xdr:colOff>
      <xdr:row>14</xdr:row>
      <xdr:rowOff>1381990</xdr:rowOff>
    </xdr:to>
    <xdr:sp>
      <xdr:nvSpPr>
        <xdr:cNvPr id="8" name="矩形标注 7"/>
        <xdr:cNvSpPr/>
      </xdr:nvSpPr>
      <xdr:spPr>
        <a:xfrm>
          <a:off x="3835400" y="9552305"/>
          <a:ext cx="2567305" cy="886460"/>
        </a:xfrm>
        <a:prstGeom prst="wedgeRectCallout">
          <a:avLst>
            <a:gd name="adj1" fmla="val 56090"/>
            <a:gd name="adj2" fmla="val -32143"/>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zh-CN" altLang="en-US" sz="3200"/>
            <a:t>告知能力</a:t>
          </a:r>
          <a:endParaRPr lang="zh-CN" altLang="en-US" sz="3200"/>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50</xdr:col>
      <xdr:colOff>144877</xdr:colOff>
      <xdr:row>0</xdr:row>
      <xdr:rowOff>60032</xdr:rowOff>
    </xdr:from>
    <xdr:to>
      <xdr:col>54</xdr:col>
      <xdr:colOff>408214</xdr:colOff>
      <xdr:row>2</xdr:row>
      <xdr:rowOff>138473</xdr:rowOff>
    </xdr:to>
    <xdr:sp>
      <xdr:nvSpPr>
        <xdr:cNvPr id="4" name="圆角矩形标注 3"/>
        <xdr:cNvSpPr/>
      </xdr:nvSpPr>
      <xdr:spPr>
        <a:xfrm>
          <a:off x="15543530" y="59690"/>
          <a:ext cx="2640330" cy="535940"/>
        </a:xfrm>
        <a:prstGeom prst="wedgeRoundRectCallout">
          <a:avLst>
            <a:gd name="adj1" fmla="val -54095"/>
            <a:gd name="adj2" fmla="val 3425"/>
            <a:gd name="adj3" fmla="val 16667"/>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zh-CN" altLang="en-US" sz="1400">
              <a:latin typeface="微软雅黑" panose="020B0503020204020204" pitchFamily="34" charset="-122"/>
              <a:ea typeface="微软雅黑" panose="020B0503020204020204" pitchFamily="34" charset="-122"/>
            </a:rPr>
            <a:t>项目名、作成者以及日期等请填写</a:t>
          </a:r>
          <a:endParaRPr lang="zh-CN" altLang="en-US" sz="1400">
            <a:latin typeface="微软雅黑" panose="020B0503020204020204" pitchFamily="34" charset="-122"/>
            <a:ea typeface="微软雅黑" panose="020B0503020204020204" pitchFamily="34" charset="-122"/>
          </a:endParaRPr>
        </a:p>
      </xdr:txBody>
    </xdr:sp>
    <xdr:clientData/>
  </xdr:twoCellAnchor>
  <xdr:twoCellAnchor>
    <xdr:from>
      <xdr:col>50</xdr:col>
      <xdr:colOff>89734</xdr:colOff>
      <xdr:row>3</xdr:row>
      <xdr:rowOff>60947</xdr:rowOff>
    </xdr:from>
    <xdr:to>
      <xdr:col>54</xdr:col>
      <xdr:colOff>538090</xdr:colOff>
      <xdr:row>14</xdr:row>
      <xdr:rowOff>38324</xdr:rowOff>
    </xdr:to>
    <xdr:grpSp>
      <xdr:nvGrpSpPr>
        <xdr:cNvPr id="6" name="组合 5"/>
        <xdr:cNvGrpSpPr/>
      </xdr:nvGrpSpPr>
      <xdr:grpSpPr>
        <a:xfrm>
          <a:off x="15488285" y="746125"/>
          <a:ext cx="2825750" cy="2111375"/>
          <a:chOff x="-6249700" y="-4122083"/>
          <a:chExt cx="3182591" cy="2084083"/>
        </a:xfrm>
      </xdr:grpSpPr>
      <xdr:grpSp>
        <xdr:nvGrpSpPr>
          <xdr:cNvPr id="383" name="容器"/>
          <xdr:cNvGrpSpPr/>
        </xdr:nvGrpSpPr>
        <xdr:grpSpPr>
          <a:xfrm>
            <a:off x="-6249700" y="-4122083"/>
            <a:ext cx="3174800" cy="1814170"/>
            <a:chOff x="-6249700" y="-4122083"/>
            <a:chExt cx="3174800" cy="1814170"/>
          </a:xfrm>
        </xdr:grpSpPr>
        <xdr:sp>
          <xdr:nvSpPr>
            <xdr:cNvPr id="430" name="任意多边形 429"/>
            <xdr:cNvSpPr/>
          </xdr:nvSpPr>
          <xdr:spPr>
            <a:xfrm>
              <a:off x="-6249700" y="-4122083"/>
              <a:ext cx="3174800" cy="1814170"/>
            </a:xfrm>
            <a:custGeom>
              <a:avLst/>
              <a:gdLst/>
              <a:ahLst/>
              <a:cxnLst/>
              <a:rect l="l" t="t" r="r" b="b"/>
              <a:pathLst>
                <a:path w="3174800" h="1814170">
                  <a:moveTo>
                    <a:pt x="110000" y="0"/>
                  </a:moveTo>
                  <a:lnTo>
                    <a:pt x="3064800" y="0"/>
                  </a:lnTo>
                  <a:cubicBezTo>
                    <a:pt x="3125520" y="0"/>
                    <a:pt x="3174800" y="49280"/>
                    <a:pt x="3174800" y="110000"/>
                  </a:cubicBezTo>
                  <a:lnTo>
                    <a:pt x="3174800" y="1704170"/>
                  </a:lnTo>
                  <a:cubicBezTo>
                    <a:pt x="3174800" y="1764890"/>
                    <a:pt x="3125520" y="1814170"/>
                    <a:pt x="3064800" y="1814170"/>
                  </a:cubicBezTo>
                  <a:lnTo>
                    <a:pt x="110000" y="1814170"/>
                  </a:lnTo>
                  <a:cubicBezTo>
                    <a:pt x="49280" y="1814170"/>
                    <a:pt x="0" y="1764890"/>
                    <a:pt x="0" y="1704170"/>
                  </a:cubicBezTo>
                  <a:lnTo>
                    <a:pt x="0" y="110000"/>
                  </a:lnTo>
                  <a:cubicBezTo>
                    <a:pt x="0" y="49280"/>
                    <a:pt x="49280" y="0"/>
                    <a:pt x="110000" y="0"/>
                  </a:cubicBezTo>
                  <a:close/>
                </a:path>
              </a:pathLst>
            </a:custGeom>
            <a:noFill/>
            <a:ln w="20000" cap="flat">
              <a:solidFill>
                <a:srgbClr val="191919"/>
              </a:solidFill>
              <a:custDash>
                <a:ds d="600000" sp="400000"/>
              </a:custDash>
              <a:round/>
            </a:ln>
          </xdr:spPr>
          <xdr:txBody>
            <a:bodyPr wrap="square"/>
            <a:lstStyle/>
            <a:p>
              <a:endParaRPr lang="zh-CN" altLang="en-US"/>
            </a:p>
          </xdr:txBody>
        </xdr:sp>
      </xdr:grpSp>
      <xdr:grpSp>
        <xdr:nvGrpSpPr>
          <xdr:cNvPr id="384" name="ElastiCache Redis"/>
          <xdr:cNvGrpSpPr/>
        </xdr:nvGrpSpPr>
        <xdr:grpSpPr>
          <a:xfrm>
            <a:off x="-6015695" y="-3981245"/>
            <a:ext cx="944882" cy="686991"/>
            <a:chOff x="-6015695" y="-3981245"/>
            <a:chExt cx="944882" cy="686991"/>
          </a:xfrm>
        </xdr:grpSpPr>
        <xdr:sp>
          <xdr:nvSpPr>
            <xdr:cNvPr id="424" name="任意多边形 423"/>
            <xdr:cNvSpPr/>
          </xdr:nvSpPr>
          <xdr:spPr>
            <a:xfrm>
              <a:off x="-5768226" y="-3587118"/>
              <a:ext cx="449944" cy="78348"/>
            </a:xfrm>
            <a:custGeom>
              <a:avLst/>
              <a:gdLst/>
              <a:ahLst/>
              <a:cxnLst/>
              <a:rect l="l" t="t" r="r" b="b"/>
              <a:pathLst>
                <a:path w="449944" h="78348">
                  <a:moveTo>
                    <a:pt x="449944" y="0"/>
                  </a:moveTo>
                  <a:lnTo>
                    <a:pt x="449944" y="34794"/>
                  </a:lnTo>
                  <a:cubicBezTo>
                    <a:pt x="449944" y="58848"/>
                    <a:pt x="430144" y="78348"/>
                    <a:pt x="405719" y="78348"/>
                  </a:cubicBezTo>
                  <a:lnTo>
                    <a:pt x="44174" y="78348"/>
                  </a:lnTo>
                  <a:cubicBezTo>
                    <a:pt x="19749" y="78348"/>
                    <a:pt x="0" y="58848"/>
                    <a:pt x="0" y="34794"/>
                  </a:cubicBezTo>
                  <a:lnTo>
                    <a:pt x="0" y="7260"/>
                  </a:lnTo>
                  <a:lnTo>
                    <a:pt x="449944" y="0"/>
                  </a:lnTo>
                  <a:close/>
                </a:path>
              </a:pathLst>
            </a:custGeom>
            <a:solidFill>
              <a:srgbClr val="1B4A78"/>
            </a:solidFill>
            <a:ln w="2500" cap="flat">
              <a:solidFill>
                <a:srgbClr val="1B4A78"/>
              </a:solidFill>
              <a:miter/>
            </a:ln>
          </xdr:spPr>
          <xdr:txBody>
            <a:bodyPr wrap="square"/>
            <a:lstStyle/>
            <a:p>
              <a:endParaRPr lang="zh-CN" altLang="en-US"/>
            </a:p>
          </xdr:txBody>
        </xdr:sp>
        <xdr:sp>
          <xdr:nvSpPr>
            <xdr:cNvPr id="425" name="任意多边形 424"/>
            <xdr:cNvSpPr/>
          </xdr:nvSpPr>
          <xdr:spPr>
            <a:xfrm>
              <a:off x="-5768226" y="-3981245"/>
              <a:ext cx="449944" cy="448569"/>
            </a:xfrm>
            <a:custGeom>
              <a:avLst/>
              <a:gdLst/>
              <a:ahLst/>
              <a:cxnLst/>
              <a:rect l="l" t="t" r="r" b="b"/>
              <a:pathLst>
                <a:path w="449944" h="448569">
                  <a:moveTo>
                    <a:pt x="44174" y="0"/>
                  </a:moveTo>
                  <a:lnTo>
                    <a:pt x="405719" y="0"/>
                  </a:lnTo>
                  <a:cubicBezTo>
                    <a:pt x="430143" y="0"/>
                    <a:pt x="449944" y="19449"/>
                    <a:pt x="449944" y="43504"/>
                  </a:cubicBezTo>
                  <a:lnTo>
                    <a:pt x="449944" y="405014"/>
                  </a:lnTo>
                  <a:cubicBezTo>
                    <a:pt x="449944" y="429069"/>
                    <a:pt x="430143" y="448569"/>
                    <a:pt x="405719" y="448569"/>
                  </a:cubicBezTo>
                  <a:lnTo>
                    <a:pt x="44174" y="448569"/>
                  </a:lnTo>
                  <a:cubicBezTo>
                    <a:pt x="19749" y="448569"/>
                    <a:pt x="0" y="429069"/>
                    <a:pt x="0" y="405014"/>
                  </a:cubicBezTo>
                  <a:lnTo>
                    <a:pt x="0" y="43504"/>
                  </a:lnTo>
                  <a:cubicBezTo>
                    <a:pt x="0" y="19449"/>
                    <a:pt x="19749" y="0"/>
                    <a:pt x="44174" y="0"/>
                  </a:cubicBezTo>
                  <a:close/>
                </a:path>
              </a:pathLst>
            </a:custGeom>
            <a:solidFill>
              <a:srgbClr val="2E73B7"/>
            </a:solidFill>
            <a:ln w="2500" cap="flat">
              <a:solidFill>
                <a:srgbClr val="2E73B7"/>
              </a:solidFill>
              <a:miter/>
            </a:ln>
          </xdr:spPr>
          <xdr:txBody>
            <a:bodyPr wrap="square"/>
            <a:lstStyle/>
            <a:p>
              <a:endParaRPr lang="zh-CN" altLang="en-US"/>
            </a:p>
          </xdr:txBody>
        </xdr:sp>
        <xdr:sp>
          <xdr:nvSpPr>
            <xdr:cNvPr id="426" name="任意多边形 425"/>
            <xdr:cNvSpPr/>
          </xdr:nvSpPr>
          <xdr:spPr>
            <a:xfrm>
              <a:off x="-5708446" y="-3904411"/>
              <a:ext cx="325432" cy="318898"/>
            </a:xfrm>
            <a:custGeom>
              <a:avLst/>
              <a:gdLst/>
              <a:ahLst/>
              <a:cxnLst/>
              <a:rect l="l" t="t" r="r" b="b"/>
              <a:pathLst>
                <a:path w="325432" h="318898">
                  <a:moveTo>
                    <a:pt x="0" y="41550"/>
                  </a:moveTo>
                  <a:lnTo>
                    <a:pt x="42401" y="41550"/>
                  </a:lnTo>
                  <a:lnTo>
                    <a:pt x="42401" y="0"/>
                  </a:lnTo>
                  <a:lnTo>
                    <a:pt x="76838" y="0"/>
                  </a:lnTo>
                  <a:lnTo>
                    <a:pt x="76838" y="41550"/>
                  </a:lnTo>
                  <a:lnTo>
                    <a:pt x="93627" y="41550"/>
                  </a:lnTo>
                  <a:lnTo>
                    <a:pt x="93627" y="0"/>
                  </a:lnTo>
                  <a:lnTo>
                    <a:pt x="128064" y="0"/>
                  </a:lnTo>
                  <a:lnTo>
                    <a:pt x="128064" y="41550"/>
                  </a:lnTo>
                  <a:lnTo>
                    <a:pt x="146143" y="41550"/>
                  </a:lnTo>
                  <a:lnTo>
                    <a:pt x="146143" y="0"/>
                  </a:lnTo>
                  <a:lnTo>
                    <a:pt x="180580" y="0"/>
                  </a:lnTo>
                  <a:lnTo>
                    <a:pt x="180580" y="41550"/>
                  </a:lnTo>
                  <a:lnTo>
                    <a:pt x="198660" y="41550"/>
                  </a:lnTo>
                  <a:lnTo>
                    <a:pt x="198660" y="0"/>
                  </a:lnTo>
                  <a:lnTo>
                    <a:pt x="233098" y="0"/>
                  </a:lnTo>
                  <a:lnTo>
                    <a:pt x="233098" y="41550"/>
                  </a:lnTo>
                  <a:lnTo>
                    <a:pt x="248594" y="41550"/>
                  </a:lnTo>
                  <a:lnTo>
                    <a:pt x="248594" y="0"/>
                  </a:lnTo>
                  <a:lnTo>
                    <a:pt x="283031" y="0"/>
                  </a:lnTo>
                  <a:lnTo>
                    <a:pt x="283031" y="41550"/>
                  </a:lnTo>
                  <a:lnTo>
                    <a:pt x="325432" y="41550"/>
                  </a:lnTo>
                  <a:lnTo>
                    <a:pt x="325432" y="75295"/>
                  </a:lnTo>
                  <a:lnTo>
                    <a:pt x="283031" y="75295"/>
                  </a:lnTo>
                  <a:lnTo>
                    <a:pt x="283031" y="91746"/>
                  </a:lnTo>
                  <a:lnTo>
                    <a:pt x="325432" y="91746"/>
                  </a:lnTo>
                  <a:lnTo>
                    <a:pt x="325432" y="125492"/>
                  </a:lnTo>
                  <a:lnTo>
                    <a:pt x="283031" y="125492"/>
                  </a:lnTo>
                  <a:lnTo>
                    <a:pt x="283031" y="143208"/>
                  </a:lnTo>
                  <a:lnTo>
                    <a:pt x="325432" y="143208"/>
                  </a:lnTo>
                  <a:lnTo>
                    <a:pt x="325432" y="176954"/>
                  </a:lnTo>
                  <a:lnTo>
                    <a:pt x="283031" y="176954"/>
                  </a:lnTo>
                  <a:lnTo>
                    <a:pt x="283031" y="194671"/>
                  </a:lnTo>
                  <a:lnTo>
                    <a:pt x="325432" y="194671"/>
                  </a:lnTo>
                  <a:lnTo>
                    <a:pt x="325432" y="228416"/>
                  </a:lnTo>
                  <a:lnTo>
                    <a:pt x="283031" y="228416"/>
                  </a:lnTo>
                  <a:lnTo>
                    <a:pt x="283031" y="243602"/>
                  </a:lnTo>
                  <a:lnTo>
                    <a:pt x="325432" y="243602"/>
                  </a:lnTo>
                  <a:lnTo>
                    <a:pt x="325432" y="277348"/>
                  </a:lnTo>
                  <a:lnTo>
                    <a:pt x="283031" y="277348"/>
                  </a:lnTo>
                  <a:lnTo>
                    <a:pt x="283031" y="318898"/>
                  </a:lnTo>
                  <a:lnTo>
                    <a:pt x="248594" y="318898"/>
                  </a:lnTo>
                  <a:lnTo>
                    <a:pt x="248594" y="277348"/>
                  </a:lnTo>
                  <a:lnTo>
                    <a:pt x="233098" y="277348"/>
                  </a:lnTo>
                  <a:lnTo>
                    <a:pt x="233098" y="318898"/>
                  </a:lnTo>
                  <a:lnTo>
                    <a:pt x="198660" y="318898"/>
                  </a:lnTo>
                  <a:lnTo>
                    <a:pt x="198660" y="277348"/>
                  </a:lnTo>
                  <a:lnTo>
                    <a:pt x="180581" y="277348"/>
                  </a:lnTo>
                  <a:lnTo>
                    <a:pt x="180581" y="318898"/>
                  </a:lnTo>
                  <a:lnTo>
                    <a:pt x="146143" y="318898"/>
                  </a:lnTo>
                  <a:lnTo>
                    <a:pt x="146144" y="277348"/>
                  </a:lnTo>
                  <a:lnTo>
                    <a:pt x="128064" y="277348"/>
                  </a:lnTo>
                  <a:lnTo>
                    <a:pt x="128064" y="318898"/>
                  </a:lnTo>
                  <a:lnTo>
                    <a:pt x="93627" y="318898"/>
                  </a:lnTo>
                  <a:lnTo>
                    <a:pt x="93627" y="277348"/>
                  </a:lnTo>
                  <a:lnTo>
                    <a:pt x="76839" y="277348"/>
                  </a:lnTo>
                  <a:lnTo>
                    <a:pt x="76838" y="318898"/>
                  </a:lnTo>
                  <a:lnTo>
                    <a:pt x="42401" y="318898"/>
                  </a:lnTo>
                  <a:lnTo>
                    <a:pt x="42402" y="277348"/>
                  </a:lnTo>
                  <a:lnTo>
                    <a:pt x="0" y="277348"/>
                  </a:lnTo>
                  <a:lnTo>
                    <a:pt x="0" y="243602"/>
                  </a:lnTo>
                  <a:lnTo>
                    <a:pt x="42402" y="243602"/>
                  </a:lnTo>
                  <a:lnTo>
                    <a:pt x="42401" y="228416"/>
                  </a:lnTo>
                  <a:lnTo>
                    <a:pt x="0" y="228417"/>
                  </a:lnTo>
                  <a:lnTo>
                    <a:pt x="0" y="194671"/>
                  </a:lnTo>
                  <a:lnTo>
                    <a:pt x="42401" y="194671"/>
                  </a:lnTo>
                  <a:lnTo>
                    <a:pt x="42401" y="176954"/>
                  </a:lnTo>
                  <a:lnTo>
                    <a:pt x="0" y="176954"/>
                  </a:lnTo>
                  <a:lnTo>
                    <a:pt x="0" y="143208"/>
                  </a:lnTo>
                  <a:lnTo>
                    <a:pt x="42401" y="143208"/>
                  </a:lnTo>
                  <a:lnTo>
                    <a:pt x="42401" y="125492"/>
                  </a:lnTo>
                  <a:lnTo>
                    <a:pt x="0" y="125492"/>
                  </a:lnTo>
                  <a:lnTo>
                    <a:pt x="0" y="91746"/>
                  </a:lnTo>
                  <a:lnTo>
                    <a:pt x="42401" y="91746"/>
                  </a:lnTo>
                  <a:lnTo>
                    <a:pt x="42402" y="75295"/>
                  </a:lnTo>
                  <a:lnTo>
                    <a:pt x="0" y="75295"/>
                  </a:lnTo>
                  <a:lnTo>
                    <a:pt x="0" y="41550"/>
                  </a:lnTo>
                  <a:close/>
                </a:path>
              </a:pathLst>
            </a:custGeom>
            <a:solidFill>
              <a:srgbClr val="FFFFFF"/>
            </a:solidFill>
            <a:ln w="2500" cap="flat">
              <a:solidFill>
                <a:srgbClr val="FFFFFF"/>
              </a:solidFill>
              <a:miter/>
            </a:ln>
          </xdr:spPr>
          <xdr:txBody>
            <a:bodyPr wrap="square"/>
            <a:lstStyle/>
            <a:p>
              <a:endParaRPr lang="zh-CN" altLang="en-US"/>
            </a:p>
          </xdr:txBody>
        </xdr:sp>
        <xdr:sp>
          <xdr:nvSpPr>
            <xdr:cNvPr id="427" name="任意多边形 426"/>
            <xdr:cNvSpPr/>
          </xdr:nvSpPr>
          <xdr:spPr>
            <a:xfrm>
              <a:off x="-5611161" y="-3818887"/>
              <a:ext cx="130862" cy="147849"/>
            </a:xfrm>
            <a:custGeom>
              <a:avLst/>
              <a:gdLst/>
              <a:ahLst/>
              <a:cxnLst/>
              <a:rect l="l" t="t" r="r" b="b"/>
              <a:pathLst>
                <a:path w="130862" h="147849">
                  <a:moveTo>
                    <a:pt x="0" y="0"/>
                  </a:moveTo>
                  <a:lnTo>
                    <a:pt x="0" y="147849"/>
                  </a:lnTo>
                  <a:lnTo>
                    <a:pt x="33863" y="147849"/>
                  </a:lnTo>
                  <a:lnTo>
                    <a:pt x="33863" y="91043"/>
                  </a:lnTo>
                  <a:lnTo>
                    <a:pt x="70597" y="91043"/>
                  </a:lnTo>
                  <a:cubicBezTo>
                    <a:pt x="70597" y="91043"/>
                    <a:pt x="87242" y="88794"/>
                    <a:pt x="91546" y="111572"/>
                  </a:cubicBezTo>
                  <a:cubicBezTo>
                    <a:pt x="95851" y="134351"/>
                    <a:pt x="94703" y="146724"/>
                    <a:pt x="99330" y="147849"/>
                  </a:cubicBezTo>
                  <a:lnTo>
                    <a:pt x="130862" y="147849"/>
                  </a:lnTo>
                  <a:cubicBezTo>
                    <a:pt x="130862" y="147849"/>
                    <a:pt x="124549" y="134913"/>
                    <a:pt x="124549" y="118040"/>
                  </a:cubicBezTo>
                  <a:cubicBezTo>
                    <a:pt x="124549" y="101167"/>
                    <a:pt x="116513" y="79795"/>
                    <a:pt x="102738" y="77545"/>
                  </a:cubicBezTo>
                  <a:cubicBezTo>
                    <a:pt x="102738" y="77545"/>
                    <a:pt x="128657" y="70864"/>
                    <a:pt x="126844" y="35925"/>
                  </a:cubicBezTo>
                  <a:cubicBezTo>
                    <a:pt x="125122" y="2742"/>
                    <a:pt x="87815" y="0"/>
                    <a:pt x="87815" y="0"/>
                  </a:cubicBezTo>
                  <a:lnTo>
                    <a:pt x="0" y="0"/>
                  </a:lnTo>
                  <a:close/>
                </a:path>
              </a:pathLst>
            </a:custGeom>
            <a:solidFill>
              <a:srgbClr val="2E73B7"/>
            </a:solidFill>
            <a:ln w="2500" cap="flat">
              <a:solidFill>
                <a:srgbClr val="2E73B7"/>
              </a:solidFill>
              <a:miter/>
            </a:ln>
          </xdr:spPr>
          <xdr:txBody>
            <a:bodyPr wrap="square"/>
            <a:lstStyle/>
            <a:p>
              <a:endParaRPr lang="zh-CN" altLang="en-US"/>
            </a:p>
          </xdr:txBody>
        </xdr:sp>
        <xdr:sp>
          <xdr:nvSpPr>
            <xdr:cNvPr id="428" name="任意多边形 427"/>
            <xdr:cNvSpPr/>
          </xdr:nvSpPr>
          <xdr:spPr>
            <a:xfrm>
              <a:off x="-5577292" y="-3792549"/>
              <a:ext cx="58554" cy="41074"/>
            </a:xfrm>
            <a:custGeom>
              <a:avLst/>
              <a:gdLst/>
              <a:ahLst/>
              <a:cxnLst/>
              <a:rect l="l" t="t" r="r" b="b"/>
              <a:pathLst>
                <a:path w="58554" h="41074">
                  <a:moveTo>
                    <a:pt x="0" y="41074"/>
                  </a:moveTo>
                  <a:lnTo>
                    <a:pt x="0" y="0"/>
                  </a:lnTo>
                  <a:lnTo>
                    <a:pt x="38455" y="0"/>
                  </a:lnTo>
                  <a:cubicBezTo>
                    <a:pt x="38455" y="0"/>
                    <a:pt x="58554" y="-1107"/>
                    <a:pt x="58554" y="14641"/>
                  </a:cubicBezTo>
                  <a:cubicBezTo>
                    <a:pt x="58554" y="28702"/>
                    <a:pt x="58554" y="27014"/>
                    <a:pt x="58554" y="27014"/>
                  </a:cubicBezTo>
                  <a:cubicBezTo>
                    <a:pt x="58554" y="27014"/>
                    <a:pt x="59691" y="41074"/>
                    <a:pt x="38455" y="41074"/>
                  </a:cubicBezTo>
                  <a:cubicBezTo>
                    <a:pt x="17219" y="41074"/>
                    <a:pt x="0" y="41074"/>
                    <a:pt x="0" y="41074"/>
                  </a:cubicBezTo>
                  <a:close/>
                </a:path>
              </a:pathLst>
            </a:custGeom>
            <a:solidFill>
              <a:srgbClr val="FFFFFF"/>
            </a:solidFill>
            <a:ln w="2500" cap="flat">
              <a:solidFill>
                <a:srgbClr val="FFFFFF"/>
              </a:solidFill>
              <a:miter/>
            </a:ln>
          </xdr:spPr>
          <xdr:txBody>
            <a:bodyPr wrap="square"/>
            <a:lstStyle/>
            <a:p>
              <a:endParaRPr lang="zh-CN" altLang="en-US"/>
            </a:p>
          </xdr:txBody>
        </xdr:sp>
        <xdr:sp>
          <xdr:nvSpPr>
            <xdr:cNvPr id="429" name="Text 586"/>
            <xdr:cNvSpPr txBox="1"/>
          </xdr:nvSpPr>
          <xdr:spPr>
            <a:xfrm>
              <a:off x="-6015695" y="-3483230"/>
              <a:ext cx="944882" cy="188976"/>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Redis Master#1</a:t>
              </a:r>
              <a:endParaRPr sz="1000">
                <a:solidFill>
                  <a:srgbClr val="0070C0"/>
                </a:solidFill>
                <a:latin typeface="宋体" panose="02010600030101010101" pitchFamily="7" charset="-122"/>
              </a:endParaRPr>
            </a:p>
          </xdr:txBody>
        </xdr:sp>
      </xdr:grpSp>
      <xdr:grpSp>
        <xdr:nvGrpSpPr>
          <xdr:cNvPr id="385" name="ElastiCache Redis"/>
          <xdr:cNvGrpSpPr/>
        </xdr:nvGrpSpPr>
        <xdr:grpSpPr>
          <a:xfrm>
            <a:off x="-5013841" y="-3981245"/>
            <a:ext cx="944882" cy="686991"/>
            <a:chOff x="-5013841" y="-3981245"/>
            <a:chExt cx="944882" cy="686991"/>
          </a:xfrm>
        </xdr:grpSpPr>
        <xdr:sp>
          <xdr:nvSpPr>
            <xdr:cNvPr id="418" name="任意多边形 417"/>
            <xdr:cNvSpPr/>
          </xdr:nvSpPr>
          <xdr:spPr>
            <a:xfrm>
              <a:off x="-4766372" y="-3587118"/>
              <a:ext cx="449944" cy="78348"/>
            </a:xfrm>
            <a:custGeom>
              <a:avLst/>
              <a:gdLst/>
              <a:ahLst/>
              <a:cxnLst/>
              <a:rect l="l" t="t" r="r" b="b"/>
              <a:pathLst>
                <a:path w="449944" h="78348">
                  <a:moveTo>
                    <a:pt x="449944" y="0"/>
                  </a:moveTo>
                  <a:lnTo>
                    <a:pt x="449944" y="34794"/>
                  </a:lnTo>
                  <a:cubicBezTo>
                    <a:pt x="449944" y="58848"/>
                    <a:pt x="430144" y="78348"/>
                    <a:pt x="405719" y="78348"/>
                  </a:cubicBezTo>
                  <a:lnTo>
                    <a:pt x="44174" y="78348"/>
                  </a:lnTo>
                  <a:cubicBezTo>
                    <a:pt x="19749" y="78348"/>
                    <a:pt x="0" y="58848"/>
                    <a:pt x="0" y="34794"/>
                  </a:cubicBezTo>
                  <a:lnTo>
                    <a:pt x="0" y="7260"/>
                  </a:lnTo>
                  <a:lnTo>
                    <a:pt x="449944" y="0"/>
                  </a:lnTo>
                  <a:close/>
                </a:path>
              </a:pathLst>
            </a:custGeom>
            <a:solidFill>
              <a:srgbClr val="1B4A78"/>
            </a:solidFill>
            <a:ln w="2500" cap="flat">
              <a:solidFill>
                <a:srgbClr val="1B4A78"/>
              </a:solidFill>
              <a:miter/>
            </a:ln>
          </xdr:spPr>
          <xdr:txBody>
            <a:bodyPr wrap="square"/>
            <a:lstStyle/>
            <a:p>
              <a:endParaRPr lang="zh-CN" altLang="en-US"/>
            </a:p>
          </xdr:txBody>
        </xdr:sp>
        <xdr:sp>
          <xdr:nvSpPr>
            <xdr:cNvPr id="419" name="任意多边形 418"/>
            <xdr:cNvSpPr/>
          </xdr:nvSpPr>
          <xdr:spPr>
            <a:xfrm>
              <a:off x="-4766372" y="-3981245"/>
              <a:ext cx="449944" cy="448569"/>
            </a:xfrm>
            <a:custGeom>
              <a:avLst/>
              <a:gdLst/>
              <a:ahLst/>
              <a:cxnLst/>
              <a:rect l="l" t="t" r="r" b="b"/>
              <a:pathLst>
                <a:path w="449944" h="448569">
                  <a:moveTo>
                    <a:pt x="44174" y="0"/>
                  </a:moveTo>
                  <a:lnTo>
                    <a:pt x="405719" y="0"/>
                  </a:lnTo>
                  <a:cubicBezTo>
                    <a:pt x="430143" y="0"/>
                    <a:pt x="449944" y="19449"/>
                    <a:pt x="449944" y="43504"/>
                  </a:cubicBezTo>
                  <a:lnTo>
                    <a:pt x="449944" y="405014"/>
                  </a:lnTo>
                  <a:cubicBezTo>
                    <a:pt x="449944" y="429069"/>
                    <a:pt x="430143" y="448569"/>
                    <a:pt x="405719" y="448569"/>
                  </a:cubicBezTo>
                  <a:lnTo>
                    <a:pt x="44174" y="448569"/>
                  </a:lnTo>
                  <a:cubicBezTo>
                    <a:pt x="19749" y="448569"/>
                    <a:pt x="0" y="429069"/>
                    <a:pt x="0" y="405014"/>
                  </a:cubicBezTo>
                  <a:lnTo>
                    <a:pt x="0" y="43504"/>
                  </a:lnTo>
                  <a:cubicBezTo>
                    <a:pt x="0" y="19449"/>
                    <a:pt x="19749" y="0"/>
                    <a:pt x="44174" y="0"/>
                  </a:cubicBezTo>
                  <a:close/>
                </a:path>
              </a:pathLst>
            </a:custGeom>
            <a:solidFill>
              <a:srgbClr val="2E73B7"/>
            </a:solidFill>
            <a:ln w="2500" cap="flat">
              <a:solidFill>
                <a:srgbClr val="2E73B7"/>
              </a:solidFill>
              <a:miter/>
            </a:ln>
          </xdr:spPr>
          <xdr:txBody>
            <a:bodyPr wrap="square"/>
            <a:lstStyle/>
            <a:p>
              <a:endParaRPr lang="zh-CN" altLang="en-US"/>
            </a:p>
          </xdr:txBody>
        </xdr:sp>
        <xdr:sp>
          <xdr:nvSpPr>
            <xdr:cNvPr id="420" name="任意多边形 419"/>
            <xdr:cNvSpPr/>
          </xdr:nvSpPr>
          <xdr:spPr>
            <a:xfrm>
              <a:off x="-4706592" y="-3904411"/>
              <a:ext cx="325432" cy="318898"/>
            </a:xfrm>
            <a:custGeom>
              <a:avLst/>
              <a:gdLst/>
              <a:ahLst/>
              <a:cxnLst/>
              <a:rect l="l" t="t" r="r" b="b"/>
              <a:pathLst>
                <a:path w="325432" h="318898">
                  <a:moveTo>
                    <a:pt x="0" y="41550"/>
                  </a:moveTo>
                  <a:lnTo>
                    <a:pt x="42401" y="41550"/>
                  </a:lnTo>
                  <a:lnTo>
                    <a:pt x="42401" y="0"/>
                  </a:lnTo>
                  <a:lnTo>
                    <a:pt x="76838" y="0"/>
                  </a:lnTo>
                  <a:lnTo>
                    <a:pt x="76838" y="41550"/>
                  </a:lnTo>
                  <a:lnTo>
                    <a:pt x="93627" y="41550"/>
                  </a:lnTo>
                  <a:lnTo>
                    <a:pt x="93627" y="0"/>
                  </a:lnTo>
                  <a:lnTo>
                    <a:pt x="128064" y="0"/>
                  </a:lnTo>
                  <a:lnTo>
                    <a:pt x="128064" y="41550"/>
                  </a:lnTo>
                  <a:lnTo>
                    <a:pt x="146143" y="41550"/>
                  </a:lnTo>
                  <a:lnTo>
                    <a:pt x="146143" y="0"/>
                  </a:lnTo>
                  <a:lnTo>
                    <a:pt x="180580" y="0"/>
                  </a:lnTo>
                  <a:lnTo>
                    <a:pt x="180580" y="41550"/>
                  </a:lnTo>
                  <a:lnTo>
                    <a:pt x="198660" y="41550"/>
                  </a:lnTo>
                  <a:lnTo>
                    <a:pt x="198660" y="0"/>
                  </a:lnTo>
                  <a:lnTo>
                    <a:pt x="233098" y="0"/>
                  </a:lnTo>
                  <a:lnTo>
                    <a:pt x="233098" y="41550"/>
                  </a:lnTo>
                  <a:lnTo>
                    <a:pt x="248594" y="41550"/>
                  </a:lnTo>
                  <a:lnTo>
                    <a:pt x="248594" y="0"/>
                  </a:lnTo>
                  <a:lnTo>
                    <a:pt x="283031" y="0"/>
                  </a:lnTo>
                  <a:lnTo>
                    <a:pt x="283031" y="41550"/>
                  </a:lnTo>
                  <a:lnTo>
                    <a:pt x="325432" y="41550"/>
                  </a:lnTo>
                  <a:lnTo>
                    <a:pt x="325432" y="75295"/>
                  </a:lnTo>
                  <a:lnTo>
                    <a:pt x="283031" y="75295"/>
                  </a:lnTo>
                  <a:lnTo>
                    <a:pt x="283031" y="91746"/>
                  </a:lnTo>
                  <a:lnTo>
                    <a:pt x="325432" y="91746"/>
                  </a:lnTo>
                  <a:lnTo>
                    <a:pt x="325432" y="125492"/>
                  </a:lnTo>
                  <a:lnTo>
                    <a:pt x="283031" y="125492"/>
                  </a:lnTo>
                  <a:lnTo>
                    <a:pt x="283031" y="143208"/>
                  </a:lnTo>
                  <a:lnTo>
                    <a:pt x="325432" y="143208"/>
                  </a:lnTo>
                  <a:lnTo>
                    <a:pt x="325432" y="176954"/>
                  </a:lnTo>
                  <a:lnTo>
                    <a:pt x="283031" y="176954"/>
                  </a:lnTo>
                  <a:lnTo>
                    <a:pt x="283031" y="194671"/>
                  </a:lnTo>
                  <a:lnTo>
                    <a:pt x="325432" y="194671"/>
                  </a:lnTo>
                  <a:lnTo>
                    <a:pt x="325432" y="228416"/>
                  </a:lnTo>
                  <a:lnTo>
                    <a:pt x="283031" y="228416"/>
                  </a:lnTo>
                  <a:lnTo>
                    <a:pt x="283031" y="243602"/>
                  </a:lnTo>
                  <a:lnTo>
                    <a:pt x="325432" y="243602"/>
                  </a:lnTo>
                  <a:lnTo>
                    <a:pt x="325432" y="277348"/>
                  </a:lnTo>
                  <a:lnTo>
                    <a:pt x="283031" y="277348"/>
                  </a:lnTo>
                  <a:lnTo>
                    <a:pt x="283031" y="318898"/>
                  </a:lnTo>
                  <a:lnTo>
                    <a:pt x="248594" y="318898"/>
                  </a:lnTo>
                  <a:lnTo>
                    <a:pt x="248594" y="277348"/>
                  </a:lnTo>
                  <a:lnTo>
                    <a:pt x="233098" y="277348"/>
                  </a:lnTo>
                  <a:lnTo>
                    <a:pt x="233098" y="318898"/>
                  </a:lnTo>
                  <a:lnTo>
                    <a:pt x="198660" y="318898"/>
                  </a:lnTo>
                  <a:lnTo>
                    <a:pt x="198660" y="277348"/>
                  </a:lnTo>
                  <a:lnTo>
                    <a:pt x="180581" y="277348"/>
                  </a:lnTo>
                  <a:lnTo>
                    <a:pt x="180581" y="318898"/>
                  </a:lnTo>
                  <a:lnTo>
                    <a:pt x="146143" y="318898"/>
                  </a:lnTo>
                  <a:lnTo>
                    <a:pt x="146144" y="277348"/>
                  </a:lnTo>
                  <a:lnTo>
                    <a:pt x="128064" y="277348"/>
                  </a:lnTo>
                  <a:lnTo>
                    <a:pt x="128064" y="318898"/>
                  </a:lnTo>
                  <a:lnTo>
                    <a:pt x="93627" y="318898"/>
                  </a:lnTo>
                  <a:lnTo>
                    <a:pt x="93627" y="277348"/>
                  </a:lnTo>
                  <a:lnTo>
                    <a:pt x="76839" y="277348"/>
                  </a:lnTo>
                  <a:lnTo>
                    <a:pt x="76838" y="318898"/>
                  </a:lnTo>
                  <a:lnTo>
                    <a:pt x="42401" y="318898"/>
                  </a:lnTo>
                  <a:lnTo>
                    <a:pt x="42402" y="277348"/>
                  </a:lnTo>
                  <a:lnTo>
                    <a:pt x="0" y="277348"/>
                  </a:lnTo>
                  <a:lnTo>
                    <a:pt x="0" y="243602"/>
                  </a:lnTo>
                  <a:lnTo>
                    <a:pt x="42402" y="243602"/>
                  </a:lnTo>
                  <a:lnTo>
                    <a:pt x="42401" y="228416"/>
                  </a:lnTo>
                  <a:lnTo>
                    <a:pt x="0" y="228417"/>
                  </a:lnTo>
                  <a:lnTo>
                    <a:pt x="0" y="194671"/>
                  </a:lnTo>
                  <a:lnTo>
                    <a:pt x="42401" y="194671"/>
                  </a:lnTo>
                  <a:lnTo>
                    <a:pt x="42401" y="176954"/>
                  </a:lnTo>
                  <a:lnTo>
                    <a:pt x="0" y="176954"/>
                  </a:lnTo>
                  <a:lnTo>
                    <a:pt x="0" y="143208"/>
                  </a:lnTo>
                  <a:lnTo>
                    <a:pt x="42401" y="143208"/>
                  </a:lnTo>
                  <a:lnTo>
                    <a:pt x="42401" y="125492"/>
                  </a:lnTo>
                  <a:lnTo>
                    <a:pt x="0" y="125492"/>
                  </a:lnTo>
                  <a:lnTo>
                    <a:pt x="0" y="91746"/>
                  </a:lnTo>
                  <a:lnTo>
                    <a:pt x="42401" y="91746"/>
                  </a:lnTo>
                  <a:lnTo>
                    <a:pt x="42402" y="75295"/>
                  </a:lnTo>
                  <a:lnTo>
                    <a:pt x="0" y="75295"/>
                  </a:lnTo>
                  <a:lnTo>
                    <a:pt x="0" y="41550"/>
                  </a:lnTo>
                  <a:close/>
                </a:path>
              </a:pathLst>
            </a:custGeom>
            <a:solidFill>
              <a:srgbClr val="FFFFFF"/>
            </a:solidFill>
            <a:ln w="2500" cap="flat">
              <a:solidFill>
                <a:srgbClr val="FFFFFF"/>
              </a:solidFill>
              <a:miter/>
            </a:ln>
          </xdr:spPr>
          <xdr:txBody>
            <a:bodyPr wrap="square"/>
            <a:lstStyle/>
            <a:p>
              <a:endParaRPr lang="zh-CN" altLang="en-US"/>
            </a:p>
          </xdr:txBody>
        </xdr:sp>
        <xdr:sp>
          <xdr:nvSpPr>
            <xdr:cNvPr id="421" name="任意多边形 420"/>
            <xdr:cNvSpPr/>
          </xdr:nvSpPr>
          <xdr:spPr>
            <a:xfrm>
              <a:off x="-4609307" y="-3818887"/>
              <a:ext cx="130862" cy="147849"/>
            </a:xfrm>
            <a:custGeom>
              <a:avLst/>
              <a:gdLst/>
              <a:ahLst/>
              <a:cxnLst/>
              <a:rect l="l" t="t" r="r" b="b"/>
              <a:pathLst>
                <a:path w="130862" h="147849">
                  <a:moveTo>
                    <a:pt x="0" y="0"/>
                  </a:moveTo>
                  <a:lnTo>
                    <a:pt x="0" y="147849"/>
                  </a:lnTo>
                  <a:lnTo>
                    <a:pt x="33863" y="147849"/>
                  </a:lnTo>
                  <a:lnTo>
                    <a:pt x="33863" y="91043"/>
                  </a:lnTo>
                  <a:lnTo>
                    <a:pt x="70597" y="91043"/>
                  </a:lnTo>
                  <a:cubicBezTo>
                    <a:pt x="70597" y="91043"/>
                    <a:pt x="87242" y="88794"/>
                    <a:pt x="91546" y="111572"/>
                  </a:cubicBezTo>
                  <a:cubicBezTo>
                    <a:pt x="95851" y="134351"/>
                    <a:pt x="94703" y="146724"/>
                    <a:pt x="99330" y="147849"/>
                  </a:cubicBezTo>
                  <a:lnTo>
                    <a:pt x="130862" y="147849"/>
                  </a:lnTo>
                  <a:cubicBezTo>
                    <a:pt x="130862" y="147849"/>
                    <a:pt x="124549" y="134913"/>
                    <a:pt x="124549" y="118040"/>
                  </a:cubicBezTo>
                  <a:cubicBezTo>
                    <a:pt x="124549" y="101167"/>
                    <a:pt x="116513" y="79795"/>
                    <a:pt x="102738" y="77545"/>
                  </a:cubicBezTo>
                  <a:cubicBezTo>
                    <a:pt x="102738" y="77545"/>
                    <a:pt x="128657" y="70864"/>
                    <a:pt x="126844" y="35925"/>
                  </a:cubicBezTo>
                  <a:cubicBezTo>
                    <a:pt x="125122" y="2742"/>
                    <a:pt x="87815" y="0"/>
                    <a:pt x="87815" y="0"/>
                  </a:cubicBezTo>
                  <a:lnTo>
                    <a:pt x="0" y="0"/>
                  </a:lnTo>
                  <a:close/>
                </a:path>
              </a:pathLst>
            </a:custGeom>
            <a:solidFill>
              <a:srgbClr val="2E73B7"/>
            </a:solidFill>
            <a:ln w="2500" cap="flat">
              <a:solidFill>
                <a:srgbClr val="2E73B7"/>
              </a:solidFill>
              <a:miter/>
            </a:ln>
          </xdr:spPr>
          <xdr:txBody>
            <a:bodyPr wrap="square"/>
            <a:lstStyle/>
            <a:p>
              <a:endParaRPr lang="zh-CN" altLang="en-US"/>
            </a:p>
          </xdr:txBody>
        </xdr:sp>
        <xdr:sp>
          <xdr:nvSpPr>
            <xdr:cNvPr id="422" name="任意多边形 421"/>
            <xdr:cNvSpPr/>
          </xdr:nvSpPr>
          <xdr:spPr>
            <a:xfrm>
              <a:off x="-4575438" y="-3792549"/>
              <a:ext cx="58554" cy="41074"/>
            </a:xfrm>
            <a:custGeom>
              <a:avLst/>
              <a:gdLst/>
              <a:ahLst/>
              <a:cxnLst/>
              <a:rect l="l" t="t" r="r" b="b"/>
              <a:pathLst>
                <a:path w="58554" h="41074">
                  <a:moveTo>
                    <a:pt x="0" y="41074"/>
                  </a:moveTo>
                  <a:lnTo>
                    <a:pt x="0" y="0"/>
                  </a:lnTo>
                  <a:lnTo>
                    <a:pt x="38455" y="0"/>
                  </a:lnTo>
                  <a:cubicBezTo>
                    <a:pt x="38455" y="0"/>
                    <a:pt x="58554" y="-1107"/>
                    <a:pt x="58554" y="14641"/>
                  </a:cubicBezTo>
                  <a:cubicBezTo>
                    <a:pt x="58554" y="28702"/>
                    <a:pt x="58554" y="27014"/>
                    <a:pt x="58554" y="27014"/>
                  </a:cubicBezTo>
                  <a:cubicBezTo>
                    <a:pt x="58554" y="27014"/>
                    <a:pt x="59691" y="41074"/>
                    <a:pt x="38455" y="41074"/>
                  </a:cubicBezTo>
                  <a:cubicBezTo>
                    <a:pt x="17219" y="41074"/>
                    <a:pt x="0" y="41074"/>
                    <a:pt x="0" y="41074"/>
                  </a:cubicBezTo>
                  <a:close/>
                </a:path>
              </a:pathLst>
            </a:custGeom>
            <a:solidFill>
              <a:srgbClr val="FFFFFF"/>
            </a:solidFill>
            <a:ln w="2500" cap="flat">
              <a:solidFill>
                <a:srgbClr val="FFFFFF"/>
              </a:solidFill>
              <a:miter/>
            </a:ln>
          </xdr:spPr>
          <xdr:txBody>
            <a:bodyPr wrap="square"/>
            <a:lstStyle/>
            <a:p>
              <a:endParaRPr lang="zh-CN" altLang="en-US"/>
            </a:p>
          </xdr:txBody>
        </xdr:sp>
        <xdr:sp>
          <xdr:nvSpPr>
            <xdr:cNvPr id="423" name="Text 587"/>
            <xdr:cNvSpPr txBox="1"/>
          </xdr:nvSpPr>
          <xdr:spPr>
            <a:xfrm>
              <a:off x="-5013841" y="-3483230"/>
              <a:ext cx="944882" cy="188976"/>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Redis Master#2</a:t>
              </a:r>
              <a:endParaRPr sz="1000">
                <a:solidFill>
                  <a:srgbClr val="0070C0"/>
                </a:solidFill>
                <a:latin typeface="宋体" panose="02010600030101010101" pitchFamily="7" charset="-122"/>
              </a:endParaRPr>
            </a:p>
          </xdr:txBody>
        </xdr:sp>
      </xdr:grpSp>
      <xdr:grpSp>
        <xdr:nvGrpSpPr>
          <xdr:cNvPr id="386" name="ElastiCache Redis"/>
          <xdr:cNvGrpSpPr/>
        </xdr:nvGrpSpPr>
        <xdr:grpSpPr>
          <a:xfrm>
            <a:off x="-4011991" y="-3981245"/>
            <a:ext cx="944882" cy="686991"/>
            <a:chOff x="-4011991" y="-3981245"/>
            <a:chExt cx="944882" cy="686991"/>
          </a:xfrm>
        </xdr:grpSpPr>
        <xdr:sp>
          <xdr:nvSpPr>
            <xdr:cNvPr id="412" name="任意多边形 411"/>
            <xdr:cNvSpPr/>
          </xdr:nvSpPr>
          <xdr:spPr>
            <a:xfrm>
              <a:off x="-3764522" y="-3587118"/>
              <a:ext cx="449944" cy="78348"/>
            </a:xfrm>
            <a:custGeom>
              <a:avLst/>
              <a:gdLst/>
              <a:ahLst/>
              <a:cxnLst/>
              <a:rect l="l" t="t" r="r" b="b"/>
              <a:pathLst>
                <a:path w="449944" h="78348">
                  <a:moveTo>
                    <a:pt x="449944" y="0"/>
                  </a:moveTo>
                  <a:lnTo>
                    <a:pt x="449944" y="34794"/>
                  </a:lnTo>
                  <a:cubicBezTo>
                    <a:pt x="449944" y="58848"/>
                    <a:pt x="430144" y="78348"/>
                    <a:pt x="405719" y="78348"/>
                  </a:cubicBezTo>
                  <a:lnTo>
                    <a:pt x="44174" y="78348"/>
                  </a:lnTo>
                  <a:cubicBezTo>
                    <a:pt x="19749" y="78348"/>
                    <a:pt x="0" y="58848"/>
                    <a:pt x="0" y="34794"/>
                  </a:cubicBezTo>
                  <a:lnTo>
                    <a:pt x="0" y="7260"/>
                  </a:lnTo>
                  <a:lnTo>
                    <a:pt x="449944" y="0"/>
                  </a:lnTo>
                  <a:close/>
                </a:path>
              </a:pathLst>
            </a:custGeom>
            <a:solidFill>
              <a:srgbClr val="1B4A78"/>
            </a:solidFill>
            <a:ln w="2500" cap="flat">
              <a:solidFill>
                <a:srgbClr val="1B4A78"/>
              </a:solidFill>
              <a:miter/>
            </a:ln>
          </xdr:spPr>
          <xdr:txBody>
            <a:bodyPr wrap="square"/>
            <a:lstStyle/>
            <a:p>
              <a:endParaRPr lang="zh-CN" altLang="en-US"/>
            </a:p>
          </xdr:txBody>
        </xdr:sp>
        <xdr:sp>
          <xdr:nvSpPr>
            <xdr:cNvPr id="413" name="任意多边形 412"/>
            <xdr:cNvSpPr/>
          </xdr:nvSpPr>
          <xdr:spPr>
            <a:xfrm>
              <a:off x="-3764522" y="-3981245"/>
              <a:ext cx="449944" cy="448569"/>
            </a:xfrm>
            <a:custGeom>
              <a:avLst/>
              <a:gdLst/>
              <a:ahLst/>
              <a:cxnLst/>
              <a:rect l="l" t="t" r="r" b="b"/>
              <a:pathLst>
                <a:path w="449944" h="448569">
                  <a:moveTo>
                    <a:pt x="44174" y="0"/>
                  </a:moveTo>
                  <a:lnTo>
                    <a:pt x="405719" y="0"/>
                  </a:lnTo>
                  <a:cubicBezTo>
                    <a:pt x="430143" y="0"/>
                    <a:pt x="449944" y="19449"/>
                    <a:pt x="449944" y="43504"/>
                  </a:cubicBezTo>
                  <a:lnTo>
                    <a:pt x="449944" y="405014"/>
                  </a:lnTo>
                  <a:cubicBezTo>
                    <a:pt x="449944" y="429069"/>
                    <a:pt x="430143" y="448569"/>
                    <a:pt x="405719" y="448569"/>
                  </a:cubicBezTo>
                  <a:lnTo>
                    <a:pt x="44174" y="448569"/>
                  </a:lnTo>
                  <a:cubicBezTo>
                    <a:pt x="19749" y="448569"/>
                    <a:pt x="0" y="429069"/>
                    <a:pt x="0" y="405014"/>
                  </a:cubicBezTo>
                  <a:lnTo>
                    <a:pt x="0" y="43504"/>
                  </a:lnTo>
                  <a:cubicBezTo>
                    <a:pt x="0" y="19449"/>
                    <a:pt x="19749" y="0"/>
                    <a:pt x="44174" y="0"/>
                  </a:cubicBezTo>
                  <a:close/>
                </a:path>
              </a:pathLst>
            </a:custGeom>
            <a:solidFill>
              <a:srgbClr val="2E73B7"/>
            </a:solidFill>
            <a:ln w="2500" cap="flat">
              <a:solidFill>
                <a:srgbClr val="2E73B7"/>
              </a:solidFill>
              <a:miter/>
            </a:ln>
          </xdr:spPr>
          <xdr:txBody>
            <a:bodyPr wrap="square"/>
            <a:lstStyle/>
            <a:p>
              <a:endParaRPr lang="zh-CN" altLang="en-US"/>
            </a:p>
          </xdr:txBody>
        </xdr:sp>
        <xdr:sp>
          <xdr:nvSpPr>
            <xdr:cNvPr id="414" name="任意多边形 413"/>
            <xdr:cNvSpPr/>
          </xdr:nvSpPr>
          <xdr:spPr>
            <a:xfrm>
              <a:off x="-3704742" y="-3904411"/>
              <a:ext cx="325432" cy="318898"/>
            </a:xfrm>
            <a:custGeom>
              <a:avLst/>
              <a:gdLst/>
              <a:ahLst/>
              <a:cxnLst/>
              <a:rect l="l" t="t" r="r" b="b"/>
              <a:pathLst>
                <a:path w="325432" h="318898">
                  <a:moveTo>
                    <a:pt x="0" y="41550"/>
                  </a:moveTo>
                  <a:lnTo>
                    <a:pt x="42401" y="41550"/>
                  </a:lnTo>
                  <a:lnTo>
                    <a:pt x="42401" y="0"/>
                  </a:lnTo>
                  <a:lnTo>
                    <a:pt x="76838" y="0"/>
                  </a:lnTo>
                  <a:lnTo>
                    <a:pt x="76838" y="41550"/>
                  </a:lnTo>
                  <a:lnTo>
                    <a:pt x="93627" y="41550"/>
                  </a:lnTo>
                  <a:lnTo>
                    <a:pt x="93627" y="0"/>
                  </a:lnTo>
                  <a:lnTo>
                    <a:pt x="128064" y="0"/>
                  </a:lnTo>
                  <a:lnTo>
                    <a:pt x="128064" y="41550"/>
                  </a:lnTo>
                  <a:lnTo>
                    <a:pt x="146143" y="41550"/>
                  </a:lnTo>
                  <a:lnTo>
                    <a:pt x="146143" y="0"/>
                  </a:lnTo>
                  <a:lnTo>
                    <a:pt x="180580" y="0"/>
                  </a:lnTo>
                  <a:lnTo>
                    <a:pt x="180580" y="41550"/>
                  </a:lnTo>
                  <a:lnTo>
                    <a:pt x="198660" y="41550"/>
                  </a:lnTo>
                  <a:lnTo>
                    <a:pt x="198660" y="0"/>
                  </a:lnTo>
                  <a:lnTo>
                    <a:pt x="233098" y="0"/>
                  </a:lnTo>
                  <a:lnTo>
                    <a:pt x="233098" y="41550"/>
                  </a:lnTo>
                  <a:lnTo>
                    <a:pt x="248594" y="41550"/>
                  </a:lnTo>
                  <a:lnTo>
                    <a:pt x="248594" y="0"/>
                  </a:lnTo>
                  <a:lnTo>
                    <a:pt x="283031" y="0"/>
                  </a:lnTo>
                  <a:lnTo>
                    <a:pt x="283031" y="41550"/>
                  </a:lnTo>
                  <a:lnTo>
                    <a:pt x="325432" y="41550"/>
                  </a:lnTo>
                  <a:lnTo>
                    <a:pt x="325432" y="75295"/>
                  </a:lnTo>
                  <a:lnTo>
                    <a:pt x="283031" y="75295"/>
                  </a:lnTo>
                  <a:lnTo>
                    <a:pt x="283031" y="91746"/>
                  </a:lnTo>
                  <a:lnTo>
                    <a:pt x="325432" y="91746"/>
                  </a:lnTo>
                  <a:lnTo>
                    <a:pt x="325432" y="125492"/>
                  </a:lnTo>
                  <a:lnTo>
                    <a:pt x="283031" y="125492"/>
                  </a:lnTo>
                  <a:lnTo>
                    <a:pt x="283031" y="143208"/>
                  </a:lnTo>
                  <a:lnTo>
                    <a:pt x="325432" y="143208"/>
                  </a:lnTo>
                  <a:lnTo>
                    <a:pt x="325432" y="176954"/>
                  </a:lnTo>
                  <a:lnTo>
                    <a:pt x="283031" y="176954"/>
                  </a:lnTo>
                  <a:lnTo>
                    <a:pt x="283031" y="194671"/>
                  </a:lnTo>
                  <a:lnTo>
                    <a:pt x="325432" y="194671"/>
                  </a:lnTo>
                  <a:lnTo>
                    <a:pt x="325432" y="228416"/>
                  </a:lnTo>
                  <a:lnTo>
                    <a:pt x="283031" y="228416"/>
                  </a:lnTo>
                  <a:lnTo>
                    <a:pt x="283031" y="243602"/>
                  </a:lnTo>
                  <a:lnTo>
                    <a:pt x="325432" y="243602"/>
                  </a:lnTo>
                  <a:lnTo>
                    <a:pt x="325432" y="277348"/>
                  </a:lnTo>
                  <a:lnTo>
                    <a:pt x="283031" y="277348"/>
                  </a:lnTo>
                  <a:lnTo>
                    <a:pt x="283031" y="318898"/>
                  </a:lnTo>
                  <a:lnTo>
                    <a:pt x="248594" y="318898"/>
                  </a:lnTo>
                  <a:lnTo>
                    <a:pt x="248594" y="277348"/>
                  </a:lnTo>
                  <a:lnTo>
                    <a:pt x="233098" y="277348"/>
                  </a:lnTo>
                  <a:lnTo>
                    <a:pt x="233098" y="318898"/>
                  </a:lnTo>
                  <a:lnTo>
                    <a:pt x="198660" y="318898"/>
                  </a:lnTo>
                  <a:lnTo>
                    <a:pt x="198660" y="277348"/>
                  </a:lnTo>
                  <a:lnTo>
                    <a:pt x="180581" y="277348"/>
                  </a:lnTo>
                  <a:lnTo>
                    <a:pt x="180581" y="318898"/>
                  </a:lnTo>
                  <a:lnTo>
                    <a:pt x="146143" y="318898"/>
                  </a:lnTo>
                  <a:lnTo>
                    <a:pt x="146144" y="277348"/>
                  </a:lnTo>
                  <a:lnTo>
                    <a:pt x="128064" y="277348"/>
                  </a:lnTo>
                  <a:lnTo>
                    <a:pt x="128064" y="318898"/>
                  </a:lnTo>
                  <a:lnTo>
                    <a:pt x="93627" y="318898"/>
                  </a:lnTo>
                  <a:lnTo>
                    <a:pt x="93627" y="277348"/>
                  </a:lnTo>
                  <a:lnTo>
                    <a:pt x="76839" y="277348"/>
                  </a:lnTo>
                  <a:lnTo>
                    <a:pt x="76838" y="318898"/>
                  </a:lnTo>
                  <a:lnTo>
                    <a:pt x="42401" y="318898"/>
                  </a:lnTo>
                  <a:lnTo>
                    <a:pt x="42402" y="277348"/>
                  </a:lnTo>
                  <a:lnTo>
                    <a:pt x="0" y="277348"/>
                  </a:lnTo>
                  <a:lnTo>
                    <a:pt x="0" y="243602"/>
                  </a:lnTo>
                  <a:lnTo>
                    <a:pt x="42402" y="243602"/>
                  </a:lnTo>
                  <a:lnTo>
                    <a:pt x="42401" y="228416"/>
                  </a:lnTo>
                  <a:lnTo>
                    <a:pt x="0" y="228417"/>
                  </a:lnTo>
                  <a:lnTo>
                    <a:pt x="0" y="194671"/>
                  </a:lnTo>
                  <a:lnTo>
                    <a:pt x="42401" y="194671"/>
                  </a:lnTo>
                  <a:lnTo>
                    <a:pt x="42401" y="176954"/>
                  </a:lnTo>
                  <a:lnTo>
                    <a:pt x="0" y="176954"/>
                  </a:lnTo>
                  <a:lnTo>
                    <a:pt x="0" y="143208"/>
                  </a:lnTo>
                  <a:lnTo>
                    <a:pt x="42401" y="143208"/>
                  </a:lnTo>
                  <a:lnTo>
                    <a:pt x="42401" y="125492"/>
                  </a:lnTo>
                  <a:lnTo>
                    <a:pt x="0" y="125492"/>
                  </a:lnTo>
                  <a:lnTo>
                    <a:pt x="0" y="91746"/>
                  </a:lnTo>
                  <a:lnTo>
                    <a:pt x="42401" y="91746"/>
                  </a:lnTo>
                  <a:lnTo>
                    <a:pt x="42402" y="75295"/>
                  </a:lnTo>
                  <a:lnTo>
                    <a:pt x="0" y="75295"/>
                  </a:lnTo>
                  <a:lnTo>
                    <a:pt x="0" y="41550"/>
                  </a:lnTo>
                  <a:close/>
                </a:path>
              </a:pathLst>
            </a:custGeom>
            <a:solidFill>
              <a:srgbClr val="FFFFFF"/>
            </a:solidFill>
            <a:ln w="2500" cap="flat">
              <a:solidFill>
                <a:srgbClr val="FFFFFF"/>
              </a:solidFill>
              <a:miter/>
            </a:ln>
          </xdr:spPr>
          <xdr:txBody>
            <a:bodyPr wrap="square"/>
            <a:lstStyle/>
            <a:p>
              <a:endParaRPr lang="zh-CN" altLang="en-US"/>
            </a:p>
          </xdr:txBody>
        </xdr:sp>
        <xdr:sp>
          <xdr:nvSpPr>
            <xdr:cNvPr id="415" name="任意多边形 414"/>
            <xdr:cNvSpPr/>
          </xdr:nvSpPr>
          <xdr:spPr>
            <a:xfrm>
              <a:off x="-3607457" y="-3818887"/>
              <a:ext cx="130862" cy="147849"/>
            </a:xfrm>
            <a:custGeom>
              <a:avLst/>
              <a:gdLst/>
              <a:ahLst/>
              <a:cxnLst/>
              <a:rect l="l" t="t" r="r" b="b"/>
              <a:pathLst>
                <a:path w="130862" h="147849">
                  <a:moveTo>
                    <a:pt x="0" y="0"/>
                  </a:moveTo>
                  <a:lnTo>
                    <a:pt x="0" y="147849"/>
                  </a:lnTo>
                  <a:lnTo>
                    <a:pt x="33863" y="147849"/>
                  </a:lnTo>
                  <a:lnTo>
                    <a:pt x="33863" y="91043"/>
                  </a:lnTo>
                  <a:lnTo>
                    <a:pt x="70597" y="91043"/>
                  </a:lnTo>
                  <a:cubicBezTo>
                    <a:pt x="70597" y="91043"/>
                    <a:pt x="87242" y="88794"/>
                    <a:pt x="91546" y="111572"/>
                  </a:cubicBezTo>
                  <a:cubicBezTo>
                    <a:pt x="95851" y="134351"/>
                    <a:pt x="94703" y="146724"/>
                    <a:pt x="99330" y="147849"/>
                  </a:cubicBezTo>
                  <a:lnTo>
                    <a:pt x="130862" y="147849"/>
                  </a:lnTo>
                  <a:cubicBezTo>
                    <a:pt x="130862" y="147849"/>
                    <a:pt x="124549" y="134913"/>
                    <a:pt x="124549" y="118040"/>
                  </a:cubicBezTo>
                  <a:cubicBezTo>
                    <a:pt x="124549" y="101167"/>
                    <a:pt x="116513" y="79795"/>
                    <a:pt x="102738" y="77545"/>
                  </a:cubicBezTo>
                  <a:cubicBezTo>
                    <a:pt x="102738" y="77545"/>
                    <a:pt x="128657" y="70864"/>
                    <a:pt x="126844" y="35925"/>
                  </a:cubicBezTo>
                  <a:cubicBezTo>
                    <a:pt x="125122" y="2742"/>
                    <a:pt x="87815" y="0"/>
                    <a:pt x="87815" y="0"/>
                  </a:cubicBezTo>
                  <a:lnTo>
                    <a:pt x="0" y="0"/>
                  </a:lnTo>
                  <a:close/>
                </a:path>
              </a:pathLst>
            </a:custGeom>
            <a:solidFill>
              <a:srgbClr val="2E73B7"/>
            </a:solidFill>
            <a:ln w="2500" cap="flat">
              <a:solidFill>
                <a:srgbClr val="2E73B7"/>
              </a:solidFill>
              <a:miter/>
            </a:ln>
          </xdr:spPr>
          <xdr:txBody>
            <a:bodyPr wrap="square"/>
            <a:lstStyle/>
            <a:p>
              <a:endParaRPr lang="zh-CN" altLang="en-US"/>
            </a:p>
          </xdr:txBody>
        </xdr:sp>
        <xdr:sp>
          <xdr:nvSpPr>
            <xdr:cNvPr id="416" name="任意多边形 415"/>
            <xdr:cNvSpPr/>
          </xdr:nvSpPr>
          <xdr:spPr>
            <a:xfrm>
              <a:off x="-3573588" y="-3792549"/>
              <a:ext cx="58554" cy="41074"/>
            </a:xfrm>
            <a:custGeom>
              <a:avLst/>
              <a:gdLst/>
              <a:ahLst/>
              <a:cxnLst/>
              <a:rect l="l" t="t" r="r" b="b"/>
              <a:pathLst>
                <a:path w="58554" h="41074">
                  <a:moveTo>
                    <a:pt x="0" y="41074"/>
                  </a:moveTo>
                  <a:lnTo>
                    <a:pt x="0" y="0"/>
                  </a:lnTo>
                  <a:lnTo>
                    <a:pt x="38455" y="0"/>
                  </a:lnTo>
                  <a:cubicBezTo>
                    <a:pt x="38455" y="0"/>
                    <a:pt x="58554" y="-1107"/>
                    <a:pt x="58554" y="14641"/>
                  </a:cubicBezTo>
                  <a:cubicBezTo>
                    <a:pt x="58554" y="28702"/>
                    <a:pt x="58554" y="27014"/>
                    <a:pt x="58554" y="27014"/>
                  </a:cubicBezTo>
                  <a:cubicBezTo>
                    <a:pt x="58554" y="27014"/>
                    <a:pt x="59691" y="41074"/>
                    <a:pt x="38455" y="41074"/>
                  </a:cubicBezTo>
                  <a:cubicBezTo>
                    <a:pt x="17219" y="41074"/>
                    <a:pt x="0" y="41074"/>
                    <a:pt x="0" y="41074"/>
                  </a:cubicBezTo>
                  <a:close/>
                </a:path>
              </a:pathLst>
            </a:custGeom>
            <a:solidFill>
              <a:srgbClr val="FFFFFF"/>
            </a:solidFill>
            <a:ln w="2500" cap="flat">
              <a:solidFill>
                <a:srgbClr val="FFFFFF"/>
              </a:solidFill>
              <a:miter/>
            </a:ln>
          </xdr:spPr>
          <xdr:txBody>
            <a:bodyPr wrap="square"/>
            <a:lstStyle/>
            <a:p>
              <a:endParaRPr lang="zh-CN" altLang="en-US"/>
            </a:p>
          </xdr:txBody>
        </xdr:sp>
        <xdr:sp>
          <xdr:nvSpPr>
            <xdr:cNvPr id="417" name="Text 588"/>
            <xdr:cNvSpPr txBox="1"/>
          </xdr:nvSpPr>
          <xdr:spPr>
            <a:xfrm>
              <a:off x="-4011991" y="-3483230"/>
              <a:ext cx="944882" cy="188976"/>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Redis Master#3</a:t>
              </a:r>
              <a:endParaRPr sz="1000">
                <a:solidFill>
                  <a:srgbClr val="0070C0"/>
                </a:solidFill>
                <a:latin typeface="宋体" panose="02010600030101010101" pitchFamily="7" charset="-122"/>
              </a:endParaRPr>
            </a:p>
          </xdr:txBody>
        </xdr:sp>
      </xdr:grpSp>
      <xdr:grpSp>
        <xdr:nvGrpSpPr>
          <xdr:cNvPr id="387" name="ElastiCache Redis"/>
          <xdr:cNvGrpSpPr/>
        </xdr:nvGrpSpPr>
        <xdr:grpSpPr>
          <a:xfrm>
            <a:off x="-6015695" y="-3041231"/>
            <a:ext cx="944882" cy="686991"/>
            <a:chOff x="-6015695" y="-3041231"/>
            <a:chExt cx="944882" cy="686991"/>
          </a:xfrm>
        </xdr:grpSpPr>
        <xdr:sp>
          <xdr:nvSpPr>
            <xdr:cNvPr id="406" name="任意多边形 405"/>
            <xdr:cNvSpPr/>
          </xdr:nvSpPr>
          <xdr:spPr>
            <a:xfrm>
              <a:off x="-5768226" y="-2647104"/>
              <a:ext cx="449944" cy="78348"/>
            </a:xfrm>
            <a:custGeom>
              <a:avLst/>
              <a:gdLst/>
              <a:ahLst/>
              <a:cxnLst/>
              <a:rect l="l" t="t" r="r" b="b"/>
              <a:pathLst>
                <a:path w="449944" h="78348">
                  <a:moveTo>
                    <a:pt x="449944" y="0"/>
                  </a:moveTo>
                  <a:lnTo>
                    <a:pt x="449944" y="34794"/>
                  </a:lnTo>
                  <a:cubicBezTo>
                    <a:pt x="449944" y="58848"/>
                    <a:pt x="430144" y="78348"/>
                    <a:pt x="405719" y="78348"/>
                  </a:cubicBezTo>
                  <a:lnTo>
                    <a:pt x="44174" y="78348"/>
                  </a:lnTo>
                  <a:cubicBezTo>
                    <a:pt x="19749" y="78348"/>
                    <a:pt x="0" y="58848"/>
                    <a:pt x="0" y="34794"/>
                  </a:cubicBezTo>
                  <a:lnTo>
                    <a:pt x="0" y="7260"/>
                  </a:lnTo>
                  <a:lnTo>
                    <a:pt x="449944" y="0"/>
                  </a:lnTo>
                  <a:close/>
                </a:path>
              </a:pathLst>
            </a:custGeom>
            <a:solidFill>
              <a:srgbClr val="1B4A78"/>
            </a:solidFill>
            <a:ln w="2500" cap="flat">
              <a:solidFill>
                <a:srgbClr val="1B4A78"/>
              </a:solidFill>
              <a:miter/>
            </a:ln>
          </xdr:spPr>
          <xdr:txBody>
            <a:bodyPr wrap="square"/>
            <a:lstStyle/>
            <a:p>
              <a:endParaRPr lang="zh-CN" altLang="en-US"/>
            </a:p>
          </xdr:txBody>
        </xdr:sp>
        <xdr:sp>
          <xdr:nvSpPr>
            <xdr:cNvPr id="407" name="任意多边形 406"/>
            <xdr:cNvSpPr/>
          </xdr:nvSpPr>
          <xdr:spPr>
            <a:xfrm>
              <a:off x="-5768226" y="-3041231"/>
              <a:ext cx="449944" cy="448569"/>
            </a:xfrm>
            <a:custGeom>
              <a:avLst/>
              <a:gdLst/>
              <a:ahLst/>
              <a:cxnLst/>
              <a:rect l="l" t="t" r="r" b="b"/>
              <a:pathLst>
                <a:path w="449944" h="448569">
                  <a:moveTo>
                    <a:pt x="44174" y="0"/>
                  </a:moveTo>
                  <a:lnTo>
                    <a:pt x="405719" y="0"/>
                  </a:lnTo>
                  <a:cubicBezTo>
                    <a:pt x="430143" y="0"/>
                    <a:pt x="449944" y="19449"/>
                    <a:pt x="449944" y="43504"/>
                  </a:cubicBezTo>
                  <a:lnTo>
                    <a:pt x="449944" y="405014"/>
                  </a:lnTo>
                  <a:cubicBezTo>
                    <a:pt x="449944" y="429069"/>
                    <a:pt x="430143" y="448569"/>
                    <a:pt x="405719" y="448569"/>
                  </a:cubicBezTo>
                  <a:lnTo>
                    <a:pt x="44174" y="448569"/>
                  </a:lnTo>
                  <a:cubicBezTo>
                    <a:pt x="19749" y="448569"/>
                    <a:pt x="0" y="429069"/>
                    <a:pt x="0" y="405014"/>
                  </a:cubicBezTo>
                  <a:lnTo>
                    <a:pt x="0" y="43504"/>
                  </a:lnTo>
                  <a:cubicBezTo>
                    <a:pt x="0" y="19449"/>
                    <a:pt x="19749" y="0"/>
                    <a:pt x="44174" y="0"/>
                  </a:cubicBezTo>
                  <a:close/>
                </a:path>
              </a:pathLst>
            </a:custGeom>
            <a:solidFill>
              <a:srgbClr val="2E73B7"/>
            </a:solidFill>
            <a:ln w="2500" cap="flat">
              <a:solidFill>
                <a:srgbClr val="2E73B7"/>
              </a:solidFill>
              <a:miter/>
            </a:ln>
          </xdr:spPr>
          <xdr:txBody>
            <a:bodyPr wrap="square"/>
            <a:lstStyle/>
            <a:p>
              <a:endParaRPr lang="zh-CN" altLang="en-US"/>
            </a:p>
          </xdr:txBody>
        </xdr:sp>
        <xdr:sp>
          <xdr:nvSpPr>
            <xdr:cNvPr id="408" name="任意多边形 407"/>
            <xdr:cNvSpPr/>
          </xdr:nvSpPr>
          <xdr:spPr>
            <a:xfrm>
              <a:off x="-5708446" y="-2964397"/>
              <a:ext cx="325432" cy="318898"/>
            </a:xfrm>
            <a:custGeom>
              <a:avLst/>
              <a:gdLst/>
              <a:ahLst/>
              <a:cxnLst/>
              <a:rect l="l" t="t" r="r" b="b"/>
              <a:pathLst>
                <a:path w="325432" h="318898">
                  <a:moveTo>
                    <a:pt x="0" y="41550"/>
                  </a:moveTo>
                  <a:lnTo>
                    <a:pt x="42401" y="41550"/>
                  </a:lnTo>
                  <a:lnTo>
                    <a:pt x="42401" y="0"/>
                  </a:lnTo>
                  <a:lnTo>
                    <a:pt x="76838" y="0"/>
                  </a:lnTo>
                  <a:lnTo>
                    <a:pt x="76838" y="41550"/>
                  </a:lnTo>
                  <a:lnTo>
                    <a:pt x="93627" y="41550"/>
                  </a:lnTo>
                  <a:lnTo>
                    <a:pt x="93627" y="0"/>
                  </a:lnTo>
                  <a:lnTo>
                    <a:pt x="128064" y="0"/>
                  </a:lnTo>
                  <a:lnTo>
                    <a:pt x="128064" y="41550"/>
                  </a:lnTo>
                  <a:lnTo>
                    <a:pt x="146143" y="41550"/>
                  </a:lnTo>
                  <a:lnTo>
                    <a:pt x="146143" y="0"/>
                  </a:lnTo>
                  <a:lnTo>
                    <a:pt x="180580" y="0"/>
                  </a:lnTo>
                  <a:lnTo>
                    <a:pt x="180580" y="41550"/>
                  </a:lnTo>
                  <a:lnTo>
                    <a:pt x="198660" y="41550"/>
                  </a:lnTo>
                  <a:lnTo>
                    <a:pt x="198660" y="0"/>
                  </a:lnTo>
                  <a:lnTo>
                    <a:pt x="233098" y="0"/>
                  </a:lnTo>
                  <a:lnTo>
                    <a:pt x="233098" y="41550"/>
                  </a:lnTo>
                  <a:lnTo>
                    <a:pt x="248594" y="41550"/>
                  </a:lnTo>
                  <a:lnTo>
                    <a:pt x="248594" y="0"/>
                  </a:lnTo>
                  <a:lnTo>
                    <a:pt x="283031" y="0"/>
                  </a:lnTo>
                  <a:lnTo>
                    <a:pt x="283031" y="41550"/>
                  </a:lnTo>
                  <a:lnTo>
                    <a:pt x="325432" y="41550"/>
                  </a:lnTo>
                  <a:lnTo>
                    <a:pt x="325432" y="75295"/>
                  </a:lnTo>
                  <a:lnTo>
                    <a:pt x="283031" y="75295"/>
                  </a:lnTo>
                  <a:lnTo>
                    <a:pt x="283031" y="91746"/>
                  </a:lnTo>
                  <a:lnTo>
                    <a:pt x="325432" y="91746"/>
                  </a:lnTo>
                  <a:lnTo>
                    <a:pt x="325432" y="125492"/>
                  </a:lnTo>
                  <a:lnTo>
                    <a:pt x="283031" y="125492"/>
                  </a:lnTo>
                  <a:lnTo>
                    <a:pt x="283031" y="143208"/>
                  </a:lnTo>
                  <a:lnTo>
                    <a:pt x="325432" y="143208"/>
                  </a:lnTo>
                  <a:lnTo>
                    <a:pt x="325432" y="176954"/>
                  </a:lnTo>
                  <a:lnTo>
                    <a:pt x="283031" y="176954"/>
                  </a:lnTo>
                  <a:lnTo>
                    <a:pt x="283031" y="194671"/>
                  </a:lnTo>
                  <a:lnTo>
                    <a:pt x="325432" y="194671"/>
                  </a:lnTo>
                  <a:lnTo>
                    <a:pt x="325432" y="228416"/>
                  </a:lnTo>
                  <a:lnTo>
                    <a:pt x="283031" y="228416"/>
                  </a:lnTo>
                  <a:lnTo>
                    <a:pt x="283031" y="243602"/>
                  </a:lnTo>
                  <a:lnTo>
                    <a:pt x="325432" y="243602"/>
                  </a:lnTo>
                  <a:lnTo>
                    <a:pt x="325432" y="277348"/>
                  </a:lnTo>
                  <a:lnTo>
                    <a:pt x="283031" y="277348"/>
                  </a:lnTo>
                  <a:lnTo>
                    <a:pt x="283031" y="318898"/>
                  </a:lnTo>
                  <a:lnTo>
                    <a:pt x="248594" y="318898"/>
                  </a:lnTo>
                  <a:lnTo>
                    <a:pt x="248594" y="277348"/>
                  </a:lnTo>
                  <a:lnTo>
                    <a:pt x="233098" y="277348"/>
                  </a:lnTo>
                  <a:lnTo>
                    <a:pt x="233098" y="318898"/>
                  </a:lnTo>
                  <a:lnTo>
                    <a:pt x="198660" y="318898"/>
                  </a:lnTo>
                  <a:lnTo>
                    <a:pt x="198660" y="277348"/>
                  </a:lnTo>
                  <a:lnTo>
                    <a:pt x="180581" y="277348"/>
                  </a:lnTo>
                  <a:lnTo>
                    <a:pt x="180581" y="318898"/>
                  </a:lnTo>
                  <a:lnTo>
                    <a:pt x="146143" y="318898"/>
                  </a:lnTo>
                  <a:lnTo>
                    <a:pt x="146144" y="277348"/>
                  </a:lnTo>
                  <a:lnTo>
                    <a:pt x="128064" y="277348"/>
                  </a:lnTo>
                  <a:lnTo>
                    <a:pt x="128064" y="318898"/>
                  </a:lnTo>
                  <a:lnTo>
                    <a:pt x="93627" y="318898"/>
                  </a:lnTo>
                  <a:lnTo>
                    <a:pt x="93627" y="277348"/>
                  </a:lnTo>
                  <a:lnTo>
                    <a:pt x="76839" y="277348"/>
                  </a:lnTo>
                  <a:lnTo>
                    <a:pt x="76838" y="318898"/>
                  </a:lnTo>
                  <a:lnTo>
                    <a:pt x="42401" y="318898"/>
                  </a:lnTo>
                  <a:lnTo>
                    <a:pt x="42402" y="277348"/>
                  </a:lnTo>
                  <a:lnTo>
                    <a:pt x="0" y="277348"/>
                  </a:lnTo>
                  <a:lnTo>
                    <a:pt x="0" y="243602"/>
                  </a:lnTo>
                  <a:lnTo>
                    <a:pt x="42402" y="243602"/>
                  </a:lnTo>
                  <a:lnTo>
                    <a:pt x="42401" y="228416"/>
                  </a:lnTo>
                  <a:lnTo>
                    <a:pt x="0" y="228417"/>
                  </a:lnTo>
                  <a:lnTo>
                    <a:pt x="0" y="194671"/>
                  </a:lnTo>
                  <a:lnTo>
                    <a:pt x="42401" y="194671"/>
                  </a:lnTo>
                  <a:lnTo>
                    <a:pt x="42401" y="176954"/>
                  </a:lnTo>
                  <a:lnTo>
                    <a:pt x="0" y="176954"/>
                  </a:lnTo>
                  <a:lnTo>
                    <a:pt x="0" y="143208"/>
                  </a:lnTo>
                  <a:lnTo>
                    <a:pt x="42401" y="143208"/>
                  </a:lnTo>
                  <a:lnTo>
                    <a:pt x="42401" y="125492"/>
                  </a:lnTo>
                  <a:lnTo>
                    <a:pt x="0" y="125492"/>
                  </a:lnTo>
                  <a:lnTo>
                    <a:pt x="0" y="91746"/>
                  </a:lnTo>
                  <a:lnTo>
                    <a:pt x="42401" y="91746"/>
                  </a:lnTo>
                  <a:lnTo>
                    <a:pt x="42402" y="75295"/>
                  </a:lnTo>
                  <a:lnTo>
                    <a:pt x="0" y="75295"/>
                  </a:lnTo>
                  <a:lnTo>
                    <a:pt x="0" y="41550"/>
                  </a:lnTo>
                  <a:close/>
                </a:path>
              </a:pathLst>
            </a:custGeom>
            <a:solidFill>
              <a:srgbClr val="FFFFFF"/>
            </a:solidFill>
            <a:ln w="2500" cap="flat">
              <a:solidFill>
                <a:srgbClr val="FFFFFF"/>
              </a:solidFill>
              <a:miter/>
            </a:ln>
          </xdr:spPr>
          <xdr:txBody>
            <a:bodyPr wrap="square"/>
            <a:lstStyle/>
            <a:p>
              <a:endParaRPr lang="zh-CN" altLang="en-US"/>
            </a:p>
          </xdr:txBody>
        </xdr:sp>
        <xdr:sp>
          <xdr:nvSpPr>
            <xdr:cNvPr id="409" name="任意多边形 408"/>
            <xdr:cNvSpPr/>
          </xdr:nvSpPr>
          <xdr:spPr>
            <a:xfrm>
              <a:off x="-5611161" y="-2878873"/>
              <a:ext cx="130862" cy="147849"/>
            </a:xfrm>
            <a:custGeom>
              <a:avLst/>
              <a:gdLst/>
              <a:ahLst/>
              <a:cxnLst/>
              <a:rect l="l" t="t" r="r" b="b"/>
              <a:pathLst>
                <a:path w="130862" h="147849">
                  <a:moveTo>
                    <a:pt x="0" y="0"/>
                  </a:moveTo>
                  <a:lnTo>
                    <a:pt x="0" y="147849"/>
                  </a:lnTo>
                  <a:lnTo>
                    <a:pt x="33863" y="147849"/>
                  </a:lnTo>
                  <a:lnTo>
                    <a:pt x="33863" y="91043"/>
                  </a:lnTo>
                  <a:lnTo>
                    <a:pt x="70597" y="91043"/>
                  </a:lnTo>
                  <a:cubicBezTo>
                    <a:pt x="70597" y="91043"/>
                    <a:pt x="87242" y="88794"/>
                    <a:pt x="91546" y="111572"/>
                  </a:cubicBezTo>
                  <a:cubicBezTo>
                    <a:pt x="95851" y="134351"/>
                    <a:pt x="94703" y="146724"/>
                    <a:pt x="99330" y="147849"/>
                  </a:cubicBezTo>
                  <a:lnTo>
                    <a:pt x="130862" y="147849"/>
                  </a:lnTo>
                  <a:cubicBezTo>
                    <a:pt x="130862" y="147849"/>
                    <a:pt x="124549" y="134913"/>
                    <a:pt x="124549" y="118040"/>
                  </a:cubicBezTo>
                  <a:cubicBezTo>
                    <a:pt x="124549" y="101167"/>
                    <a:pt x="116513" y="79795"/>
                    <a:pt x="102738" y="77545"/>
                  </a:cubicBezTo>
                  <a:cubicBezTo>
                    <a:pt x="102738" y="77545"/>
                    <a:pt x="128657" y="70864"/>
                    <a:pt x="126844" y="35925"/>
                  </a:cubicBezTo>
                  <a:cubicBezTo>
                    <a:pt x="125122" y="2742"/>
                    <a:pt x="87815" y="0"/>
                    <a:pt x="87815" y="0"/>
                  </a:cubicBezTo>
                  <a:lnTo>
                    <a:pt x="0" y="0"/>
                  </a:lnTo>
                  <a:close/>
                </a:path>
              </a:pathLst>
            </a:custGeom>
            <a:solidFill>
              <a:srgbClr val="2E73B7"/>
            </a:solidFill>
            <a:ln w="2500" cap="flat">
              <a:solidFill>
                <a:srgbClr val="2E73B7"/>
              </a:solidFill>
              <a:miter/>
            </a:ln>
          </xdr:spPr>
          <xdr:txBody>
            <a:bodyPr wrap="square"/>
            <a:lstStyle/>
            <a:p>
              <a:endParaRPr lang="zh-CN" altLang="en-US"/>
            </a:p>
          </xdr:txBody>
        </xdr:sp>
        <xdr:sp>
          <xdr:nvSpPr>
            <xdr:cNvPr id="410" name="任意多边形 409"/>
            <xdr:cNvSpPr/>
          </xdr:nvSpPr>
          <xdr:spPr>
            <a:xfrm>
              <a:off x="-5577292" y="-2852535"/>
              <a:ext cx="58554" cy="41074"/>
            </a:xfrm>
            <a:custGeom>
              <a:avLst/>
              <a:gdLst/>
              <a:ahLst/>
              <a:cxnLst/>
              <a:rect l="l" t="t" r="r" b="b"/>
              <a:pathLst>
                <a:path w="58554" h="41074">
                  <a:moveTo>
                    <a:pt x="0" y="41074"/>
                  </a:moveTo>
                  <a:lnTo>
                    <a:pt x="0" y="0"/>
                  </a:lnTo>
                  <a:lnTo>
                    <a:pt x="38455" y="0"/>
                  </a:lnTo>
                  <a:cubicBezTo>
                    <a:pt x="38455" y="0"/>
                    <a:pt x="58554" y="-1107"/>
                    <a:pt x="58554" y="14641"/>
                  </a:cubicBezTo>
                  <a:cubicBezTo>
                    <a:pt x="58554" y="28702"/>
                    <a:pt x="58554" y="27014"/>
                    <a:pt x="58554" y="27014"/>
                  </a:cubicBezTo>
                  <a:cubicBezTo>
                    <a:pt x="58554" y="27014"/>
                    <a:pt x="59691" y="41074"/>
                    <a:pt x="38455" y="41074"/>
                  </a:cubicBezTo>
                  <a:cubicBezTo>
                    <a:pt x="17219" y="41074"/>
                    <a:pt x="0" y="41074"/>
                    <a:pt x="0" y="41074"/>
                  </a:cubicBezTo>
                  <a:close/>
                </a:path>
              </a:pathLst>
            </a:custGeom>
            <a:solidFill>
              <a:srgbClr val="FFFFFF"/>
            </a:solidFill>
            <a:ln w="2500" cap="flat">
              <a:solidFill>
                <a:srgbClr val="FFFFFF"/>
              </a:solidFill>
              <a:miter/>
            </a:ln>
          </xdr:spPr>
          <xdr:txBody>
            <a:bodyPr wrap="square"/>
            <a:lstStyle/>
            <a:p>
              <a:endParaRPr lang="zh-CN" altLang="en-US"/>
            </a:p>
          </xdr:txBody>
        </xdr:sp>
        <xdr:sp>
          <xdr:nvSpPr>
            <xdr:cNvPr id="411" name="Text 589"/>
            <xdr:cNvSpPr txBox="1"/>
          </xdr:nvSpPr>
          <xdr:spPr>
            <a:xfrm>
              <a:off x="-6015695" y="-2543216"/>
              <a:ext cx="944882" cy="188976"/>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Redis Slave#1</a:t>
              </a:r>
              <a:endParaRPr sz="1000">
                <a:solidFill>
                  <a:srgbClr val="0070C0"/>
                </a:solidFill>
                <a:latin typeface="宋体" panose="02010600030101010101" pitchFamily="7" charset="-122"/>
              </a:endParaRPr>
            </a:p>
          </xdr:txBody>
        </xdr:sp>
      </xdr:grpSp>
      <xdr:grpSp>
        <xdr:nvGrpSpPr>
          <xdr:cNvPr id="388" name="ElastiCache Redis"/>
          <xdr:cNvGrpSpPr/>
        </xdr:nvGrpSpPr>
        <xdr:grpSpPr>
          <a:xfrm>
            <a:off x="-5013841" y="-3041231"/>
            <a:ext cx="944882" cy="686991"/>
            <a:chOff x="-5013841" y="-3041231"/>
            <a:chExt cx="944882" cy="686991"/>
          </a:xfrm>
        </xdr:grpSpPr>
        <xdr:sp>
          <xdr:nvSpPr>
            <xdr:cNvPr id="400" name="任意多边形 399"/>
            <xdr:cNvSpPr/>
          </xdr:nvSpPr>
          <xdr:spPr>
            <a:xfrm>
              <a:off x="-4766372" y="-2647104"/>
              <a:ext cx="449944" cy="78348"/>
            </a:xfrm>
            <a:custGeom>
              <a:avLst/>
              <a:gdLst/>
              <a:ahLst/>
              <a:cxnLst/>
              <a:rect l="l" t="t" r="r" b="b"/>
              <a:pathLst>
                <a:path w="449944" h="78348">
                  <a:moveTo>
                    <a:pt x="449944" y="0"/>
                  </a:moveTo>
                  <a:lnTo>
                    <a:pt x="449944" y="34794"/>
                  </a:lnTo>
                  <a:cubicBezTo>
                    <a:pt x="449944" y="58848"/>
                    <a:pt x="430144" y="78348"/>
                    <a:pt x="405719" y="78348"/>
                  </a:cubicBezTo>
                  <a:lnTo>
                    <a:pt x="44174" y="78348"/>
                  </a:lnTo>
                  <a:cubicBezTo>
                    <a:pt x="19749" y="78348"/>
                    <a:pt x="0" y="58848"/>
                    <a:pt x="0" y="34794"/>
                  </a:cubicBezTo>
                  <a:lnTo>
                    <a:pt x="0" y="7260"/>
                  </a:lnTo>
                  <a:lnTo>
                    <a:pt x="449944" y="0"/>
                  </a:lnTo>
                  <a:close/>
                </a:path>
              </a:pathLst>
            </a:custGeom>
            <a:solidFill>
              <a:srgbClr val="1B4A78"/>
            </a:solidFill>
            <a:ln w="2500" cap="flat">
              <a:solidFill>
                <a:srgbClr val="1B4A78"/>
              </a:solidFill>
              <a:miter/>
            </a:ln>
          </xdr:spPr>
          <xdr:txBody>
            <a:bodyPr wrap="square"/>
            <a:lstStyle/>
            <a:p>
              <a:endParaRPr lang="zh-CN" altLang="en-US"/>
            </a:p>
          </xdr:txBody>
        </xdr:sp>
        <xdr:sp>
          <xdr:nvSpPr>
            <xdr:cNvPr id="401" name="任意多边形 400"/>
            <xdr:cNvSpPr/>
          </xdr:nvSpPr>
          <xdr:spPr>
            <a:xfrm>
              <a:off x="-4766372" y="-3041231"/>
              <a:ext cx="449944" cy="448569"/>
            </a:xfrm>
            <a:custGeom>
              <a:avLst/>
              <a:gdLst/>
              <a:ahLst/>
              <a:cxnLst/>
              <a:rect l="l" t="t" r="r" b="b"/>
              <a:pathLst>
                <a:path w="449944" h="448569">
                  <a:moveTo>
                    <a:pt x="44174" y="0"/>
                  </a:moveTo>
                  <a:lnTo>
                    <a:pt x="405719" y="0"/>
                  </a:lnTo>
                  <a:cubicBezTo>
                    <a:pt x="430143" y="0"/>
                    <a:pt x="449944" y="19449"/>
                    <a:pt x="449944" y="43504"/>
                  </a:cubicBezTo>
                  <a:lnTo>
                    <a:pt x="449944" y="405014"/>
                  </a:lnTo>
                  <a:cubicBezTo>
                    <a:pt x="449944" y="429069"/>
                    <a:pt x="430143" y="448569"/>
                    <a:pt x="405719" y="448569"/>
                  </a:cubicBezTo>
                  <a:lnTo>
                    <a:pt x="44174" y="448569"/>
                  </a:lnTo>
                  <a:cubicBezTo>
                    <a:pt x="19749" y="448569"/>
                    <a:pt x="0" y="429069"/>
                    <a:pt x="0" y="405014"/>
                  </a:cubicBezTo>
                  <a:lnTo>
                    <a:pt x="0" y="43504"/>
                  </a:lnTo>
                  <a:cubicBezTo>
                    <a:pt x="0" y="19449"/>
                    <a:pt x="19749" y="0"/>
                    <a:pt x="44174" y="0"/>
                  </a:cubicBezTo>
                  <a:close/>
                </a:path>
              </a:pathLst>
            </a:custGeom>
            <a:solidFill>
              <a:srgbClr val="2E73B7"/>
            </a:solidFill>
            <a:ln w="2500" cap="flat">
              <a:solidFill>
                <a:srgbClr val="2E73B7"/>
              </a:solidFill>
              <a:miter/>
            </a:ln>
          </xdr:spPr>
          <xdr:txBody>
            <a:bodyPr wrap="square"/>
            <a:lstStyle/>
            <a:p>
              <a:endParaRPr lang="zh-CN" altLang="en-US"/>
            </a:p>
          </xdr:txBody>
        </xdr:sp>
        <xdr:sp>
          <xdr:nvSpPr>
            <xdr:cNvPr id="402" name="任意多边形 401"/>
            <xdr:cNvSpPr/>
          </xdr:nvSpPr>
          <xdr:spPr>
            <a:xfrm>
              <a:off x="-4706592" y="-2964397"/>
              <a:ext cx="325432" cy="318898"/>
            </a:xfrm>
            <a:custGeom>
              <a:avLst/>
              <a:gdLst/>
              <a:ahLst/>
              <a:cxnLst/>
              <a:rect l="l" t="t" r="r" b="b"/>
              <a:pathLst>
                <a:path w="325432" h="318898">
                  <a:moveTo>
                    <a:pt x="0" y="41550"/>
                  </a:moveTo>
                  <a:lnTo>
                    <a:pt x="42401" y="41550"/>
                  </a:lnTo>
                  <a:lnTo>
                    <a:pt x="42401" y="0"/>
                  </a:lnTo>
                  <a:lnTo>
                    <a:pt x="76838" y="0"/>
                  </a:lnTo>
                  <a:lnTo>
                    <a:pt x="76838" y="41550"/>
                  </a:lnTo>
                  <a:lnTo>
                    <a:pt x="93627" y="41550"/>
                  </a:lnTo>
                  <a:lnTo>
                    <a:pt x="93627" y="0"/>
                  </a:lnTo>
                  <a:lnTo>
                    <a:pt x="128064" y="0"/>
                  </a:lnTo>
                  <a:lnTo>
                    <a:pt x="128064" y="41550"/>
                  </a:lnTo>
                  <a:lnTo>
                    <a:pt x="146143" y="41550"/>
                  </a:lnTo>
                  <a:lnTo>
                    <a:pt x="146143" y="0"/>
                  </a:lnTo>
                  <a:lnTo>
                    <a:pt x="180580" y="0"/>
                  </a:lnTo>
                  <a:lnTo>
                    <a:pt x="180580" y="41550"/>
                  </a:lnTo>
                  <a:lnTo>
                    <a:pt x="198660" y="41550"/>
                  </a:lnTo>
                  <a:lnTo>
                    <a:pt x="198660" y="0"/>
                  </a:lnTo>
                  <a:lnTo>
                    <a:pt x="233098" y="0"/>
                  </a:lnTo>
                  <a:lnTo>
                    <a:pt x="233098" y="41550"/>
                  </a:lnTo>
                  <a:lnTo>
                    <a:pt x="248594" y="41550"/>
                  </a:lnTo>
                  <a:lnTo>
                    <a:pt x="248594" y="0"/>
                  </a:lnTo>
                  <a:lnTo>
                    <a:pt x="283031" y="0"/>
                  </a:lnTo>
                  <a:lnTo>
                    <a:pt x="283031" y="41550"/>
                  </a:lnTo>
                  <a:lnTo>
                    <a:pt x="325432" y="41550"/>
                  </a:lnTo>
                  <a:lnTo>
                    <a:pt x="325432" y="75295"/>
                  </a:lnTo>
                  <a:lnTo>
                    <a:pt x="283031" y="75295"/>
                  </a:lnTo>
                  <a:lnTo>
                    <a:pt x="283031" y="91746"/>
                  </a:lnTo>
                  <a:lnTo>
                    <a:pt x="325432" y="91746"/>
                  </a:lnTo>
                  <a:lnTo>
                    <a:pt x="325432" y="125492"/>
                  </a:lnTo>
                  <a:lnTo>
                    <a:pt x="283031" y="125492"/>
                  </a:lnTo>
                  <a:lnTo>
                    <a:pt x="283031" y="143208"/>
                  </a:lnTo>
                  <a:lnTo>
                    <a:pt x="325432" y="143208"/>
                  </a:lnTo>
                  <a:lnTo>
                    <a:pt x="325432" y="176954"/>
                  </a:lnTo>
                  <a:lnTo>
                    <a:pt x="283031" y="176954"/>
                  </a:lnTo>
                  <a:lnTo>
                    <a:pt x="283031" y="194671"/>
                  </a:lnTo>
                  <a:lnTo>
                    <a:pt x="325432" y="194671"/>
                  </a:lnTo>
                  <a:lnTo>
                    <a:pt x="325432" y="228416"/>
                  </a:lnTo>
                  <a:lnTo>
                    <a:pt x="283031" y="228416"/>
                  </a:lnTo>
                  <a:lnTo>
                    <a:pt x="283031" y="243602"/>
                  </a:lnTo>
                  <a:lnTo>
                    <a:pt x="325432" y="243602"/>
                  </a:lnTo>
                  <a:lnTo>
                    <a:pt x="325432" y="277348"/>
                  </a:lnTo>
                  <a:lnTo>
                    <a:pt x="283031" y="277348"/>
                  </a:lnTo>
                  <a:lnTo>
                    <a:pt x="283031" y="318898"/>
                  </a:lnTo>
                  <a:lnTo>
                    <a:pt x="248594" y="318898"/>
                  </a:lnTo>
                  <a:lnTo>
                    <a:pt x="248594" y="277348"/>
                  </a:lnTo>
                  <a:lnTo>
                    <a:pt x="233098" y="277348"/>
                  </a:lnTo>
                  <a:lnTo>
                    <a:pt x="233098" y="318898"/>
                  </a:lnTo>
                  <a:lnTo>
                    <a:pt x="198660" y="318898"/>
                  </a:lnTo>
                  <a:lnTo>
                    <a:pt x="198660" y="277348"/>
                  </a:lnTo>
                  <a:lnTo>
                    <a:pt x="180581" y="277348"/>
                  </a:lnTo>
                  <a:lnTo>
                    <a:pt x="180581" y="318898"/>
                  </a:lnTo>
                  <a:lnTo>
                    <a:pt x="146143" y="318898"/>
                  </a:lnTo>
                  <a:lnTo>
                    <a:pt x="146144" y="277348"/>
                  </a:lnTo>
                  <a:lnTo>
                    <a:pt x="128064" y="277348"/>
                  </a:lnTo>
                  <a:lnTo>
                    <a:pt x="128064" y="318898"/>
                  </a:lnTo>
                  <a:lnTo>
                    <a:pt x="93627" y="318898"/>
                  </a:lnTo>
                  <a:lnTo>
                    <a:pt x="93627" y="277348"/>
                  </a:lnTo>
                  <a:lnTo>
                    <a:pt x="76839" y="277348"/>
                  </a:lnTo>
                  <a:lnTo>
                    <a:pt x="76838" y="318898"/>
                  </a:lnTo>
                  <a:lnTo>
                    <a:pt x="42401" y="318898"/>
                  </a:lnTo>
                  <a:lnTo>
                    <a:pt x="42402" y="277348"/>
                  </a:lnTo>
                  <a:lnTo>
                    <a:pt x="0" y="277348"/>
                  </a:lnTo>
                  <a:lnTo>
                    <a:pt x="0" y="243602"/>
                  </a:lnTo>
                  <a:lnTo>
                    <a:pt x="42402" y="243602"/>
                  </a:lnTo>
                  <a:lnTo>
                    <a:pt x="42401" y="228416"/>
                  </a:lnTo>
                  <a:lnTo>
                    <a:pt x="0" y="228417"/>
                  </a:lnTo>
                  <a:lnTo>
                    <a:pt x="0" y="194671"/>
                  </a:lnTo>
                  <a:lnTo>
                    <a:pt x="42401" y="194671"/>
                  </a:lnTo>
                  <a:lnTo>
                    <a:pt x="42401" y="176954"/>
                  </a:lnTo>
                  <a:lnTo>
                    <a:pt x="0" y="176954"/>
                  </a:lnTo>
                  <a:lnTo>
                    <a:pt x="0" y="143208"/>
                  </a:lnTo>
                  <a:lnTo>
                    <a:pt x="42401" y="143208"/>
                  </a:lnTo>
                  <a:lnTo>
                    <a:pt x="42401" y="125492"/>
                  </a:lnTo>
                  <a:lnTo>
                    <a:pt x="0" y="125492"/>
                  </a:lnTo>
                  <a:lnTo>
                    <a:pt x="0" y="91746"/>
                  </a:lnTo>
                  <a:lnTo>
                    <a:pt x="42401" y="91746"/>
                  </a:lnTo>
                  <a:lnTo>
                    <a:pt x="42402" y="75295"/>
                  </a:lnTo>
                  <a:lnTo>
                    <a:pt x="0" y="75295"/>
                  </a:lnTo>
                  <a:lnTo>
                    <a:pt x="0" y="41550"/>
                  </a:lnTo>
                  <a:close/>
                </a:path>
              </a:pathLst>
            </a:custGeom>
            <a:solidFill>
              <a:srgbClr val="FFFFFF"/>
            </a:solidFill>
            <a:ln w="2500" cap="flat">
              <a:solidFill>
                <a:srgbClr val="FFFFFF"/>
              </a:solidFill>
              <a:miter/>
            </a:ln>
          </xdr:spPr>
          <xdr:txBody>
            <a:bodyPr wrap="square"/>
            <a:lstStyle/>
            <a:p>
              <a:endParaRPr lang="zh-CN" altLang="en-US"/>
            </a:p>
          </xdr:txBody>
        </xdr:sp>
        <xdr:sp>
          <xdr:nvSpPr>
            <xdr:cNvPr id="403" name="任意多边形 402"/>
            <xdr:cNvSpPr/>
          </xdr:nvSpPr>
          <xdr:spPr>
            <a:xfrm>
              <a:off x="-4609307" y="-2878873"/>
              <a:ext cx="130862" cy="147849"/>
            </a:xfrm>
            <a:custGeom>
              <a:avLst/>
              <a:gdLst/>
              <a:ahLst/>
              <a:cxnLst/>
              <a:rect l="l" t="t" r="r" b="b"/>
              <a:pathLst>
                <a:path w="130862" h="147849">
                  <a:moveTo>
                    <a:pt x="0" y="0"/>
                  </a:moveTo>
                  <a:lnTo>
                    <a:pt x="0" y="147849"/>
                  </a:lnTo>
                  <a:lnTo>
                    <a:pt x="33863" y="147849"/>
                  </a:lnTo>
                  <a:lnTo>
                    <a:pt x="33863" y="91043"/>
                  </a:lnTo>
                  <a:lnTo>
                    <a:pt x="70597" y="91043"/>
                  </a:lnTo>
                  <a:cubicBezTo>
                    <a:pt x="70597" y="91043"/>
                    <a:pt x="87242" y="88794"/>
                    <a:pt x="91546" y="111572"/>
                  </a:cubicBezTo>
                  <a:cubicBezTo>
                    <a:pt x="95851" y="134351"/>
                    <a:pt x="94703" y="146724"/>
                    <a:pt x="99330" y="147849"/>
                  </a:cubicBezTo>
                  <a:lnTo>
                    <a:pt x="130862" y="147849"/>
                  </a:lnTo>
                  <a:cubicBezTo>
                    <a:pt x="130862" y="147849"/>
                    <a:pt x="124549" y="134913"/>
                    <a:pt x="124549" y="118040"/>
                  </a:cubicBezTo>
                  <a:cubicBezTo>
                    <a:pt x="124549" y="101167"/>
                    <a:pt x="116513" y="79795"/>
                    <a:pt x="102738" y="77545"/>
                  </a:cubicBezTo>
                  <a:cubicBezTo>
                    <a:pt x="102738" y="77545"/>
                    <a:pt x="128657" y="70864"/>
                    <a:pt x="126844" y="35925"/>
                  </a:cubicBezTo>
                  <a:cubicBezTo>
                    <a:pt x="125122" y="2742"/>
                    <a:pt x="87815" y="0"/>
                    <a:pt x="87815" y="0"/>
                  </a:cubicBezTo>
                  <a:lnTo>
                    <a:pt x="0" y="0"/>
                  </a:lnTo>
                  <a:close/>
                </a:path>
              </a:pathLst>
            </a:custGeom>
            <a:solidFill>
              <a:srgbClr val="2E73B7"/>
            </a:solidFill>
            <a:ln w="2500" cap="flat">
              <a:solidFill>
                <a:srgbClr val="2E73B7"/>
              </a:solidFill>
              <a:miter/>
            </a:ln>
          </xdr:spPr>
          <xdr:txBody>
            <a:bodyPr wrap="square"/>
            <a:lstStyle/>
            <a:p>
              <a:endParaRPr lang="zh-CN" altLang="en-US"/>
            </a:p>
          </xdr:txBody>
        </xdr:sp>
        <xdr:sp>
          <xdr:nvSpPr>
            <xdr:cNvPr id="404" name="任意多边形 403"/>
            <xdr:cNvSpPr/>
          </xdr:nvSpPr>
          <xdr:spPr>
            <a:xfrm>
              <a:off x="-4575438" y="-2852535"/>
              <a:ext cx="58554" cy="41074"/>
            </a:xfrm>
            <a:custGeom>
              <a:avLst/>
              <a:gdLst/>
              <a:ahLst/>
              <a:cxnLst/>
              <a:rect l="l" t="t" r="r" b="b"/>
              <a:pathLst>
                <a:path w="58554" h="41074">
                  <a:moveTo>
                    <a:pt x="0" y="41074"/>
                  </a:moveTo>
                  <a:lnTo>
                    <a:pt x="0" y="0"/>
                  </a:lnTo>
                  <a:lnTo>
                    <a:pt x="38455" y="0"/>
                  </a:lnTo>
                  <a:cubicBezTo>
                    <a:pt x="38455" y="0"/>
                    <a:pt x="58554" y="-1107"/>
                    <a:pt x="58554" y="14641"/>
                  </a:cubicBezTo>
                  <a:cubicBezTo>
                    <a:pt x="58554" y="28702"/>
                    <a:pt x="58554" y="27014"/>
                    <a:pt x="58554" y="27014"/>
                  </a:cubicBezTo>
                  <a:cubicBezTo>
                    <a:pt x="58554" y="27014"/>
                    <a:pt x="59691" y="41074"/>
                    <a:pt x="38455" y="41074"/>
                  </a:cubicBezTo>
                  <a:cubicBezTo>
                    <a:pt x="17219" y="41074"/>
                    <a:pt x="0" y="41074"/>
                    <a:pt x="0" y="41074"/>
                  </a:cubicBezTo>
                  <a:close/>
                </a:path>
              </a:pathLst>
            </a:custGeom>
            <a:solidFill>
              <a:srgbClr val="FFFFFF"/>
            </a:solidFill>
            <a:ln w="2500" cap="flat">
              <a:solidFill>
                <a:srgbClr val="FFFFFF"/>
              </a:solidFill>
              <a:miter/>
            </a:ln>
          </xdr:spPr>
          <xdr:txBody>
            <a:bodyPr wrap="square"/>
            <a:lstStyle/>
            <a:p>
              <a:endParaRPr lang="zh-CN" altLang="en-US"/>
            </a:p>
          </xdr:txBody>
        </xdr:sp>
        <xdr:sp>
          <xdr:nvSpPr>
            <xdr:cNvPr id="405" name="Text 590"/>
            <xdr:cNvSpPr txBox="1"/>
          </xdr:nvSpPr>
          <xdr:spPr>
            <a:xfrm>
              <a:off x="-5013841" y="-2543216"/>
              <a:ext cx="944882" cy="188976"/>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Redis Slave#2</a:t>
              </a:r>
              <a:endParaRPr sz="1000">
                <a:solidFill>
                  <a:srgbClr val="0070C0"/>
                </a:solidFill>
                <a:latin typeface="宋体" panose="02010600030101010101" pitchFamily="7" charset="-122"/>
              </a:endParaRPr>
            </a:p>
          </xdr:txBody>
        </xdr:sp>
      </xdr:grpSp>
      <xdr:grpSp>
        <xdr:nvGrpSpPr>
          <xdr:cNvPr id="389" name="ElastiCache Redis"/>
          <xdr:cNvGrpSpPr/>
        </xdr:nvGrpSpPr>
        <xdr:grpSpPr>
          <a:xfrm>
            <a:off x="-4011991" y="-3041231"/>
            <a:ext cx="944882" cy="686991"/>
            <a:chOff x="-4011991" y="-3041231"/>
            <a:chExt cx="944882" cy="686991"/>
          </a:xfrm>
        </xdr:grpSpPr>
        <xdr:sp>
          <xdr:nvSpPr>
            <xdr:cNvPr id="394" name="任意多边形 393"/>
            <xdr:cNvSpPr/>
          </xdr:nvSpPr>
          <xdr:spPr>
            <a:xfrm>
              <a:off x="-3764522" y="-2647104"/>
              <a:ext cx="449944" cy="78348"/>
            </a:xfrm>
            <a:custGeom>
              <a:avLst/>
              <a:gdLst/>
              <a:ahLst/>
              <a:cxnLst/>
              <a:rect l="l" t="t" r="r" b="b"/>
              <a:pathLst>
                <a:path w="449944" h="78348">
                  <a:moveTo>
                    <a:pt x="449944" y="0"/>
                  </a:moveTo>
                  <a:lnTo>
                    <a:pt x="449944" y="34794"/>
                  </a:lnTo>
                  <a:cubicBezTo>
                    <a:pt x="449944" y="58848"/>
                    <a:pt x="430144" y="78348"/>
                    <a:pt x="405719" y="78348"/>
                  </a:cubicBezTo>
                  <a:lnTo>
                    <a:pt x="44174" y="78348"/>
                  </a:lnTo>
                  <a:cubicBezTo>
                    <a:pt x="19749" y="78348"/>
                    <a:pt x="0" y="58848"/>
                    <a:pt x="0" y="34794"/>
                  </a:cubicBezTo>
                  <a:lnTo>
                    <a:pt x="0" y="7260"/>
                  </a:lnTo>
                  <a:lnTo>
                    <a:pt x="449944" y="0"/>
                  </a:lnTo>
                  <a:close/>
                </a:path>
              </a:pathLst>
            </a:custGeom>
            <a:solidFill>
              <a:srgbClr val="1B4A78"/>
            </a:solidFill>
            <a:ln w="2500" cap="flat">
              <a:solidFill>
                <a:srgbClr val="1B4A78"/>
              </a:solidFill>
              <a:miter/>
            </a:ln>
          </xdr:spPr>
          <xdr:txBody>
            <a:bodyPr wrap="square"/>
            <a:lstStyle/>
            <a:p>
              <a:endParaRPr lang="zh-CN" altLang="en-US"/>
            </a:p>
          </xdr:txBody>
        </xdr:sp>
        <xdr:sp>
          <xdr:nvSpPr>
            <xdr:cNvPr id="395" name="任意多边形 394"/>
            <xdr:cNvSpPr/>
          </xdr:nvSpPr>
          <xdr:spPr>
            <a:xfrm>
              <a:off x="-3764522" y="-3041231"/>
              <a:ext cx="449944" cy="448569"/>
            </a:xfrm>
            <a:custGeom>
              <a:avLst/>
              <a:gdLst/>
              <a:ahLst/>
              <a:cxnLst/>
              <a:rect l="l" t="t" r="r" b="b"/>
              <a:pathLst>
                <a:path w="449944" h="448569">
                  <a:moveTo>
                    <a:pt x="44174" y="0"/>
                  </a:moveTo>
                  <a:lnTo>
                    <a:pt x="405719" y="0"/>
                  </a:lnTo>
                  <a:cubicBezTo>
                    <a:pt x="430143" y="0"/>
                    <a:pt x="449944" y="19449"/>
                    <a:pt x="449944" y="43504"/>
                  </a:cubicBezTo>
                  <a:lnTo>
                    <a:pt x="449944" y="405014"/>
                  </a:lnTo>
                  <a:cubicBezTo>
                    <a:pt x="449944" y="429069"/>
                    <a:pt x="430143" y="448569"/>
                    <a:pt x="405719" y="448569"/>
                  </a:cubicBezTo>
                  <a:lnTo>
                    <a:pt x="44174" y="448569"/>
                  </a:lnTo>
                  <a:cubicBezTo>
                    <a:pt x="19749" y="448569"/>
                    <a:pt x="0" y="429069"/>
                    <a:pt x="0" y="405014"/>
                  </a:cubicBezTo>
                  <a:lnTo>
                    <a:pt x="0" y="43504"/>
                  </a:lnTo>
                  <a:cubicBezTo>
                    <a:pt x="0" y="19449"/>
                    <a:pt x="19749" y="0"/>
                    <a:pt x="44174" y="0"/>
                  </a:cubicBezTo>
                  <a:close/>
                </a:path>
              </a:pathLst>
            </a:custGeom>
            <a:solidFill>
              <a:srgbClr val="2E73B7"/>
            </a:solidFill>
            <a:ln w="2500" cap="flat">
              <a:solidFill>
                <a:srgbClr val="2E73B7"/>
              </a:solidFill>
              <a:miter/>
            </a:ln>
          </xdr:spPr>
          <xdr:txBody>
            <a:bodyPr wrap="square"/>
            <a:lstStyle/>
            <a:p>
              <a:endParaRPr lang="zh-CN" altLang="en-US"/>
            </a:p>
          </xdr:txBody>
        </xdr:sp>
        <xdr:sp>
          <xdr:nvSpPr>
            <xdr:cNvPr id="396" name="任意多边形 395"/>
            <xdr:cNvSpPr/>
          </xdr:nvSpPr>
          <xdr:spPr>
            <a:xfrm>
              <a:off x="-3704742" y="-2964397"/>
              <a:ext cx="325432" cy="318898"/>
            </a:xfrm>
            <a:custGeom>
              <a:avLst/>
              <a:gdLst/>
              <a:ahLst/>
              <a:cxnLst/>
              <a:rect l="l" t="t" r="r" b="b"/>
              <a:pathLst>
                <a:path w="325432" h="318898">
                  <a:moveTo>
                    <a:pt x="0" y="41550"/>
                  </a:moveTo>
                  <a:lnTo>
                    <a:pt x="42401" y="41550"/>
                  </a:lnTo>
                  <a:lnTo>
                    <a:pt x="42401" y="0"/>
                  </a:lnTo>
                  <a:lnTo>
                    <a:pt x="76838" y="0"/>
                  </a:lnTo>
                  <a:lnTo>
                    <a:pt x="76838" y="41550"/>
                  </a:lnTo>
                  <a:lnTo>
                    <a:pt x="93627" y="41550"/>
                  </a:lnTo>
                  <a:lnTo>
                    <a:pt x="93627" y="0"/>
                  </a:lnTo>
                  <a:lnTo>
                    <a:pt x="128064" y="0"/>
                  </a:lnTo>
                  <a:lnTo>
                    <a:pt x="128064" y="41550"/>
                  </a:lnTo>
                  <a:lnTo>
                    <a:pt x="146143" y="41550"/>
                  </a:lnTo>
                  <a:lnTo>
                    <a:pt x="146143" y="0"/>
                  </a:lnTo>
                  <a:lnTo>
                    <a:pt x="180580" y="0"/>
                  </a:lnTo>
                  <a:lnTo>
                    <a:pt x="180580" y="41550"/>
                  </a:lnTo>
                  <a:lnTo>
                    <a:pt x="198660" y="41550"/>
                  </a:lnTo>
                  <a:lnTo>
                    <a:pt x="198660" y="0"/>
                  </a:lnTo>
                  <a:lnTo>
                    <a:pt x="233098" y="0"/>
                  </a:lnTo>
                  <a:lnTo>
                    <a:pt x="233098" y="41550"/>
                  </a:lnTo>
                  <a:lnTo>
                    <a:pt x="248594" y="41550"/>
                  </a:lnTo>
                  <a:lnTo>
                    <a:pt x="248594" y="0"/>
                  </a:lnTo>
                  <a:lnTo>
                    <a:pt x="283031" y="0"/>
                  </a:lnTo>
                  <a:lnTo>
                    <a:pt x="283031" y="41550"/>
                  </a:lnTo>
                  <a:lnTo>
                    <a:pt x="325432" y="41550"/>
                  </a:lnTo>
                  <a:lnTo>
                    <a:pt x="325432" y="75295"/>
                  </a:lnTo>
                  <a:lnTo>
                    <a:pt x="283031" y="75295"/>
                  </a:lnTo>
                  <a:lnTo>
                    <a:pt x="283031" y="91746"/>
                  </a:lnTo>
                  <a:lnTo>
                    <a:pt x="325432" y="91746"/>
                  </a:lnTo>
                  <a:lnTo>
                    <a:pt x="325432" y="125492"/>
                  </a:lnTo>
                  <a:lnTo>
                    <a:pt x="283031" y="125492"/>
                  </a:lnTo>
                  <a:lnTo>
                    <a:pt x="283031" y="143208"/>
                  </a:lnTo>
                  <a:lnTo>
                    <a:pt x="325432" y="143208"/>
                  </a:lnTo>
                  <a:lnTo>
                    <a:pt x="325432" y="176954"/>
                  </a:lnTo>
                  <a:lnTo>
                    <a:pt x="283031" y="176954"/>
                  </a:lnTo>
                  <a:lnTo>
                    <a:pt x="283031" y="194671"/>
                  </a:lnTo>
                  <a:lnTo>
                    <a:pt x="325432" y="194671"/>
                  </a:lnTo>
                  <a:lnTo>
                    <a:pt x="325432" y="228416"/>
                  </a:lnTo>
                  <a:lnTo>
                    <a:pt x="283031" y="228416"/>
                  </a:lnTo>
                  <a:lnTo>
                    <a:pt x="283031" y="243602"/>
                  </a:lnTo>
                  <a:lnTo>
                    <a:pt x="325432" y="243602"/>
                  </a:lnTo>
                  <a:lnTo>
                    <a:pt x="325432" y="277348"/>
                  </a:lnTo>
                  <a:lnTo>
                    <a:pt x="283031" y="277348"/>
                  </a:lnTo>
                  <a:lnTo>
                    <a:pt x="283031" y="318898"/>
                  </a:lnTo>
                  <a:lnTo>
                    <a:pt x="248594" y="318898"/>
                  </a:lnTo>
                  <a:lnTo>
                    <a:pt x="248594" y="277348"/>
                  </a:lnTo>
                  <a:lnTo>
                    <a:pt x="233098" y="277348"/>
                  </a:lnTo>
                  <a:lnTo>
                    <a:pt x="233098" y="318898"/>
                  </a:lnTo>
                  <a:lnTo>
                    <a:pt x="198660" y="318898"/>
                  </a:lnTo>
                  <a:lnTo>
                    <a:pt x="198660" y="277348"/>
                  </a:lnTo>
                  <a:lnTo>
                    <a:pt x="180581" y="277348"/>
                  </a:lnTo>
                  <a:lnTo>
                    <a:pt x="180581" y="318898"/>
                  </a:lnTo>
                  <a:lnTo>
                    <a:pt x="146143" y="318898"/>
                  </a:lnTo>
                  <a:lnTo>
                    <a:pt x="146144" y="277348"/>
                  </a:lnTo>
                  <a:lnTo>
                    <a:pt x="128064" y="277348"/>
                  </a:lnTo>
                  <a:lnTo>
                    <a:pt x="128064" y="318898"/>
                  </a:lnTo>
                  <a:lnTo>
                    <a:pt x="93627" y="318898"/>
                  </a:lnTo>
                  <a:lnTo>
                    <a:pt x="93627" y="277348"/>
                  </a:lnTo>
                  <a:lnTo>
                    <a:pt x="76839" y="277348"/>
                  </a:lnTo>
                  <a:lnTo>
                    <a:pt x="76838" y="318898"/>
                  </a:lnTo>
                  <a:lnTo>
                    <a:pt x="42401" y="318898"/>
                  </a:lnTo>
                  <a:lnTo>
                    <a:pt x="42402" y="277348"/>
                  </a:lnTo>
                  <a:lnTo>
                    <a:pt x="0" y="277348"/>
                  </a:lnTo>
                  <a:lnTo>
                    <a:pt x="0" y="243602"/>
                  </a:lnTo>
                  <a:lnTo>
                    <a:pt x="42402" y="243602"/>
                  </a:lnTo>
                  <a:lnTo>
                    <a:pt x="42401" y="228416"/>
                  </a:lnTo>
                  <a:lnTo>
                    <a:pt x="0" y="228417"/>
                  </a:lnTo>
                  <a:lnTo>
                    <a:pt x="0" y="194671"/>
                  </a:lnTo>
                  <a:lnTo>
                    <a:pt x="42401" y="194671"/>
                  </a:lnTo>
                  <a:lnTo>
                    <a:pt x="42401" y="176954"/>
                  </a:lnTo>
                  <a:lnTo>
                    <a:pt x="0" y="176954"/>
                  </a:lnTo>
                  <a:lnTo>
                    <a:pt x="0" y="143208"/>
                  </a:lnTo>
                  <a:lnTo>
                    <a:pt x="42401" y="143208"/>
                  </a:lnTo>
                  <a:lnTo>
                    <a:pt x="42401" y="125492"/>
                  </a:lnTo>
                  <a:lnTo>
                    <a:pt x="0" y="125492"/>
                  </a:lnTo>
                  <a:lnTo>
                    <a:pt x="0" y="91746"/>
                  </a:lnTo>
                  <a:lnTo>
                    <a:pt x="42401" y="91746"/>
                  </a:lnTo>
                  <a:lnTo>
                    <a:pt x="42402" y="75295"/>
                  </a:lnTo>
                  <a:lnTo>
                    <a:pt x="0" y="75295"/>
                  </a:lnTo>
                  <a:lnTo>
                    <a:pt x="0" y="41550"/>
                  </a:lnTo>
                  <a:close/>
                </a:path>
              </a:pathLst>
            </a:custGeom>
            <a:solidFill>
              <a:srgbClr val="FFFFFF"/>
            </a:solidFill>
            <a:ln w="2500" cap="flat">
              <a:solidFill>
                <a:srgbClr val="FFFFFF"/>
              </a:solidFill>
              <a:miter/>
            </a:ln>
          </xdr:spPr>
          <xdr:txBody>
            <a:bodyPr wrap="square"/>
            <a:lstStyle/>
            <a:p>
              <a:endParaRPr lang="zh-CN" altLang="en-US"/>
            </a:p>
          </xdr:txBody>
        </xdr:sp>
        <xdr:sp>
          <xdr:nvSpPr>
            <xdr:cNvPr id="397" name="任意多边形 396"/>
            <xdr:cNvSpPr/>
          </xdr:nvSpPr>
          <xdr:spPr>
            <a:xfrm>
              <a:off x="-3607457" y="-2878873"/>
              <a:ext cx="130862" cy="147849"/>
            </a:xfrm>
            <a:custGeom>
              <a:avLst/>
              <a:gdLst/>
              <a:ahLst/>
              <a:cxnLst/>
              <a:rect l="l" t="t" r="r" b="b"/>
              <a:pathLst>
                <a:path w="130862" h="147849">
                  <a:moveTo>
                    <a:pt x="0" y="0"/>
                  </a:moveTo>
                  <a:lnTo>
                    <a:pt x="0" y="147849"/>
                  </a:lnTo>
                  <a:lnTo>
                    <a:pt x="33863" y="147849"/>
                  </a:lnTo>
                  <a:lnTo>
                    <a:pt x="33863" y="91043"/>
                  </a:lnTo>
                  <a:lnTo>
                    <a:pt x="70597" y="91043"/>
                  </a:lnTo>
                  <a:cubicBezTo>
                    <a:pt x="70597" y="91043"/>
                    <a:pt x="87242" y="88794"/>
                    <a:pt x="91546" y="111572"/>
                  </a:cubicBezTo>
                  <a:cubicBezTo>
                    <a:pt x="95851" y="134351"/>
                    <a:pt x="94703" y="146724"/>
                    <a:pt x="99330" y="147849"/>
                  </a:cubicBezTo>
                  <a:lnTo>
                    <a:pt x="130862" y="147849"/>
                  </a:lnTo>
                  <a:cubicBezTo>
                    <a:pt x="130862" y="147849"/>
                    <a:pt x="124549" y="134913"/>
                    <a:pt x="124549" y="118040"/>
                  </a:cubicBezTo>
                  <a:cubicBezTo>
                    <a:pt x="124549" y="101167"/>
                    <a:pt x="116513" y="79795"/>
                    <a:pt x="102738" y="77545"/>
                  </a:cubicBezTo>
                  <a:cubicBezTo>
                    <a:pt x="102738" y="77545"/>
                    <a:pt x="128657" y="70864"/>
                    <a:pt x="126844" y="35925"/>
                  </a:cubicBezTo>
                  <a:cubicBezTo>
                    <a:pt x="125122" y="2742"/>
                    <a:pt x="87815" y="0"/>
                    <a:pt x="87815" y="0"/>
                  </a:cubicBezTo>
                  <a:lnTo>
                    <a:pt x="0" y="0"/>
                  </a:lnTo>
                  <a:close/>
                </a:path>
              </a:pathLst>
            </a:custGeom>
            <a:solidFill>
              <a:srgbClr val="2E73B7"/>
            </a:solidFill>
            <a:ln w="2500" cap="flat">
              <a:solidFill>
                <a:srgbClr val="2E73B7"/>
              </a:solidFill>
              <a:miter/>
            </a:ln>
          </xdr:spPr>
          <xdr:txBody>
            <a:bodyPr wrap="square"/>
            <a:lstStyle/>
            <a:p>
              <a:endParaRPr lang="zh-CN" altLang="en-US"/>
            </a:p>
          </xdr:txBody>
        </xdr:sp>
        <xdr:sp>
          <xdr:nvSpPr>
            <xdr:cNvPr id="398" name="任意多边形 397"/>
            <xdr:cNvSpPr/>
          </xdr:nvSpPr>
          <xdr:spPr>
            <a:xfrm>
              <a:off x="-3573588" y="-2852535"/>
              <a:ext cx="58554" cy="41074"/>
            </a:xfrm>
            <a:custGeom>
              <a:avLst/>
              <a:gdLst/>
              <a:ahLst/>
              <a:cxnLst/>
              <a:rect l="l" t="t" r="r" b="b"/>
              <a:pathLst>
                <a:path w="58554" h="41074">
                  <a:moveTo>
                    <a:pt x="0" y="41074"/>
                  </a:moveTo>
                  <a:lnTo>
                    <a:pt x="0" y="0"/>
                  </a:lnTo>
                  <a:lnTo>
                    <a:pt x="38455" y="0"/>
                  </a:lnTo>
                  <a:cubicBezTo>
                    <a:pt x="38455" y="0"/>
                    <a:pt x="58554" y="-1107"/>
                    <a:pt x="58554" y="14641"/>
                  </a:cubicBezTo>
                  <a:cubicBezTo>
                    <a:pt x="58554" y="28702"/>
                    <a:pt x="58554" y="27014"/>
                    <a:pt x="58554" y="27014"/>
                  </a:cubicBezTo>
                  <a:cubicBezTo>
                    <a:pt x="58554" y="27014"/>
                    <a:pt x="59691" y="41074"/>
                    <a:pt x="38455" y="41074"/>
                  </a:cubicBezTo>
                  <a:cubicBezTo>
                    <a:pt x="17219" y="41074"/>
                    <a:pt x="0" y="41074"/>
                    <a:pt x="0" y="41074"/>
                  </a:cubicBezTo>
                  <a:close/>
                </a:path>
              </a:pathLst>
            </a:custGeom>
            <a:solidFill>
              <a:srgbClr val="FFFFFF"/>
            </a:solidFill>
            <a:ln w="2500" cap="flat">
              <a:solidFill>
                <a:srgbClr val="FFFFFF"/>
              </a:solidFill>
              <a:miter/>
            </a:ln>
          </xdr:spPr>
          <xdr:txBody>
            <a:bodyPr wrap="square"/>
            <a:lstStyle/>
            <a:p>
              <a:endParaRPr lang="zh-CN" altLang="en-US"/>
            </a:p>
          </xdr:txBody>
        </xdr:sp>
        <xdr:sp>
          <xdr:nvSpPr>
            <xdr:cNvPr id="399" name="Text 591"/>
            <xdr:cNvSpPr txBox="1"/>
          </xdr:nvSpPr>
          <xdr:spPr>
            <a:xfrm>
              <a:off x="-4011991" y="-2543216"/>
              <a:ext cx="944882" cy="188976"/>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Redis Slave#3</a:t>
              </a:r>
              <a:endParaRPr sz="1000">
                <a:solidFill>
                  <a:srgbClr val="0070C0"/>
                </a:solidFill>
                <a:latin typeface="宋体" panose="02010600030101010101" pitchFamily="7" charset="-122"/>
              </a:endParaRPr>
            </a:p>
          </xdr:txBody>
        </xdr:sp>
      </xdr:grpSp>
      <xdr:sp>
        <xdr:nvSpPr>
          <xdr:cNvPr id="390" name="ConnectLine"/>
          <xdr:cNvSpPr/>
        </xdr:nvSpPr>
        <xdr:spPr>
          <a:xfrm>
            <a:off x="-6010016" y="-3744959"/>
            <a:ext cx="241790" cy="940010"/>
          </a:xfrm>
          <a:custGeom>
            <a:avLst/>
            <a:gdLst/>
            <a:ahLst/>
            <a:cxnLst/>
            <a:rect l="l" t="t" r="r" b="b"/>
            <a:pathLst>
              <a:path w="241790" h="940010" fill="none">
                <a:moveTo>
                  <a:pt x="241790" y="940010"/>
                </a:moveTo>
                <a:lnTo>
                  <a:pt x="0" y="940010"/>
                </a:lnTo>
                <a:lnTo>
                  <a:pt x="0" y="0"/>
                </a:lnTo>
                <a:lnTo>
                  <a:pt x="241790" y="0"/>
                </a:lnTo>
              </a:path>
            </a:pathLst>
          </a:custGeom>
          <a:noFill/>
          <a:ln w="20000" cap="flat">
            <a:solidFill>
              <a:srgbClr val="1E768C"/>
            </a:solidFill>
            <a:miter/>
            <a:tailEnd type="stealth" w="med" len="med"/>
          </a:ln>
        </xdr:spPr>
        <xdr:txBody>
          <a:bodyPr wrap="square"/>
          <a:lstStyle/>
          <a:p>
            <a:endParaRPr lang="zh-CN" altLang="en-US"/>
          </a:p>
        </xdr:txBody>
      </xdr:sp>
      <xdr:sp>
        <xdr:nvSpPr>
          <xdr:cNvPr id="391" name="ConnectLine"/>
          <xdr:cNvSpPr/>
        </xdr:nvSpPr>
        <xdr:spPr>
          <a:xfrm>
            <a:off x="-4970010" y="-3744959"/>
            <a:ext cx="203638" cy="940010"/>
          </a:xfrm>
          <a:custGeom>
            <a:avLst/>
            <a:gdLst/>
            <a:ahLst/>
            <a:cxnLst/>
            <a:rect l="l" t="t" r="r" b="b"/>
            <a:pathLst>
              <a:path w="203638" h="940010" fill="none">
                <a:moveTo>
                  <a:pt x="203638" y="940010"/>
                </a:moveTo>
                <a:lnTo>
                  <a:pt x="0" y="940010"/>
                </a:lnTo>
                <a:lnTo>
                  <a:pt x="0" y="0"/>
                </a:lnTo>
                <a:lnTo>
                  <a:pt x="203638" y="0"/>
                </a:lnTo>
              </a:path>
            </a:pathLst>
          </a:custGeom>
          <a:noFill/>
          <a:ln w="20000" cap="flat">
            <a:solidFill>
              <a:srgbClr val="1E768C"/>
            </a:solidFill>
            <a:miter/>
            <a:tailEnd type="stealth" w="med" len="med"/>
          </a:ln>
        </xdr:spPr>
        <xdr:txBody>
          <a:bodyPr wrap="square"/>
          <a:lstStyle/>
          <a:p>
            <a:endParaRPr lang="zh-CN" altLang="en-US"/>
          </a:p>
        </xdr:txBody>
      </xdr:sp>
      <xdr:sp>
        <xdr:nvSpPr>
          <xdr:cNvPr id="392" name="ConnectLine"/>
          <xdr:cNvSpPr/>
        </xdr:nvSpPr>
        <xdr:spPr>
          <a:xfrm>
            <a:off x="-4030010" y="-3744959"/>
            <a:ext cx="265488" cy="940010"/>
          </a:xfrm>
          <a:custGeom>
            <a:avLst/>
            <a:gdLst/>
            <a:ahLst/>
            <a:cxnLst/>
            <a:rect l="l" t="t" r="r" b="b"/>
            <a:pathLst>
              <a:path w="265488" h="940010" fill="none">
                <a:moveTo>
                  <a:pt x="265488" y="940010"/>
                </a:moveTo>
                <a:lnTo>
                  <a:pt x="0" y="940010"/>
                </a:lnTo>
                <a:lnTo>
                  <a:pt x="0" y="0"/>
                </a:lnTo>
                <a:lnTo>
                  <a:pt x="265488" y="0"/>
                </a:lnTo>
              </a:path>
            </a:pathLst>
          </a:custGeom>
          <a:noFill/>
          <a:ln w="20000" cap="flat">
            <a:solidFill>
              <a:srgbClr val="1E768C"/>
            </a:solidFill>
            <a:miter/>
            <a:tailEnd type="stealth" w="med" len="med"/>
          </a:ln>
        </xdr:spPr>
        <xdr:txBody>
          <a:bodyPr wrap="square"/>
          <a:lstStyle/>
          <a:p>
            <a:endParaRPr lang="zh-CN" altLang="en-US"/>
          </a:p>
        </xdr:txBody>
      </xdr:sp>
      <xdr:sp>
        <xdr:nvSpPr>
          <xdr:cNvPr id="393" name="Text 592"/>
          <xdr:cNvSpPr txBox="1"/>
        </xdr:nvSpPr>
        <xdr:spPr>
          <a:xfrm>
            <a:off x="-5263200" y="-2258000"/>
            <a:ext cx="1200000" cy="22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191919"/>
                </a:solidFill>
                <a:latin typeface="微软雅黑" panose="020B0503020204020204" pitchFamily="34" charset="-122"/>
              </a:rPr>
              <a:t>缓存集群</a:t>
            </a:r>
            <a:endParaRPr sz="1000">
              <a:solidFill>
                <a:srgbClr val="191919"/>
              </a:solidFill>
              <a:latin typeface="微软雅黑" panose="020B0503020204020204" pitchFamily="34" charset="-122"/>
            </a:endParaRPr>
          </a:p>
        </xdr:txBody>
      </xdr:sp>
    </xdr:grpSp>
    <xdr:clientData/>
  </xdr:twoCellAnchor>
  <xdr:twoCellAnchor>
    <xdr:from>
      <xdr:col>55</xdr:col>
      <xdr:colOff>89540</xdr:colOff>
      <xdr:row>3</xdr:row>
      <xdr:rowOff>60930</xdr:rowOff>
    </xdr:from>
    <xdr:to>
      <xdr:col>58</xdr:col>
      <xdr:colOff>457763</xdr:colOff>
      <xdr:row>14</xdr:row>
      <xdr:rowOff>38324</xdr:rowOff>
    </xdr:to>
    <xdr:grpSp>
      <xdr:nvGrpSpPr>
        <xdr:cNvPr id="7" name="组合 6"/>
        <xdr:cNvGrpSpPr/>
      </xdr:nvGrpSpPr>
      <xdr:grpSpPr>
        <a:xfrm>
          <a:off x="18460085" y="746125"/>
          <a:ext cx="2150745" cy="2111375"/>
          <a:chOff x="-2832100" y="-4122100"/>
          <a:chExt cx="2418900" cy="2084100"/>
        </a:xfrm>
      </xdr:grpSpPr>
      <xdr:grpSp>
        <xdr:nvGrpSpPr>
          <xdr:cNvPr id="373" name="容器"/>
          <xdr:cNvGrpSpPr/>
        </xdr:nvGrpSpPr>
        <xdr:grpSpPr>
          <a:xfrm>
            <a:off x="-2832100" y="-4122100"/>
            <a:ext cx="2418900" cy="1814170"/>
            <a:chOff x="-2832100" y="-4122100"/>
            <a:chExt cx="2418900" cy="1814170"/>
          </a:xfrm>
        </xdr:grpSpPr>
        <xdr:sp>
          <xdr:nvSpPr>
            <xdr:cNvPr id="382" name="任意多边形 381"/>
            <xdr:cNvSpPr/>
          </xdr:nvSpPr>
          <xdr:spPr>
            <a:xfrm>
              <a:off x="-2832100" y="-4122100"/>
              <a:ext cx="2418900" cy="1814170"/>
            </a:xfrm>
            <a:custGeom>
              <a:avLst/>
              <a:gdLst/>
              <a:ahLst/>
              <a:cxnLst/>
              <a:rect l="l" t="t" r="r" b="b"/>
              <a:pathLst>
                <a:path w="2418900" h="1814170">
                  <a:moveTo>
                    <a:pt x="110000" y="0"/>
                  </a:moveTo>
                  <a:lnTo>
                    <a:pt x="2308900" y="0"/>
                  </a:lnTo>
                  <a:cubicBezTo>
                    <a:pt x="2369620" y="0"/>
                    <a:pt x="2418900" y="49280"/>
                    <a:pt x="2418900" y="110000"/>
                  </a:cubicBezTo>
                  <a:lnTo>
                    <a:pt x="2418900" y="1704170"/>
                  </a:lnTo>
                  <a:cubicBezTo>
                    <a:pt x="2418900" y="1764890"/>
                    <a:pt x="2369620" y="1814170"/>
                    <a:pt x="2308900" y="1814170"/>
                  </a:cubicBezTo>
                  <a:lnTo>
                    <a:pt x="110000" y="1814170"/>
                  </a:lnTo>
                  <a:cubicBezTo>
                    <a:pt x="49280" y="1814170"/>
                    <a:pt x="0" y="1764890"/>
                    <a:pt x="0" y="1704170"/>
                  </a:cubicBezTo>
                  <a:lnTo>
                    <a:pt x="0" y="110000"/>
                  </a:lnTo>
                  <a:cubicBezTo>
                    <a:pt x="0" y="49280"/>
                    <a:pt x="49280" y="0"/>
                    <a:pt x="110000" y="0"/>
                  </a:cubicBezTo>
                  <a:close/>
                </a:path>
              </a:pathLst>
            </a:custGeom>
            <a:noFill/>
            <a:ln w="20000" cap="flat">
              <a:solidFill>
                <a:srgbClr val="191919"/>
              </a:solidFill>
              <a:custDash>
                <a:ds d="600000" sp="400000"/>
              </a:custDash>
              <a:round/>
            </a:ln>
          </xdr:spPr>
          <xdr:txBody>
            <a:bodyPr wrap="square"/>
            <a:lstStyle/>
            <a:p>
              <a:endParaRPr lang="zh-CN" altLang="en-US"/>
            </a:p>
          </xdr:txBody>
        </xdr:sp>
      </xdr:grpSp>
      <xdr:sp>
        <xdr:nvSpPr>
          <xdr:cNvPr id="374" name="Azure消息服务中继"/>
          <xdr:cNvSpPr/>
        </xdr:nvSpPr>
        <xdr:spPr>
          <a:xfrm>
            <a:off x="-1860730" y="-4029287"/>
            <a:ext cx="476160" cy="470929"/>
          </a:xfrm>
          <a:custGeom>
            <a:avLst/>
            <a:gdLst>
              <a:gd name="connsiteX0" fmla="*/ 0 w 476160"/>
              <a:gd name="connsiteY0" fmla="*/ 235465 h 470929"/>
              <a:gd name="connsiteX1" fmla="*/ 238080 w 476160"/>
              <a:gd name="connsiteY1" fmla="*/ 0 h 470929"/>
              <a:gd name="connsiteX2" fmla="*/ 476160 w 476160"/>
              <a:gd name="connsiteY2" fmla="*/ 235465 h 470929"/>
              <a:gd name="connsiteX3" fmla="*/ 238080 w 476160"/>
              <a:gd name="connsiteY3" fmla="*/ 470929 h 470929"/>
              <a:gd name="rtl" fmla="*/ -261920 w 476160"/>
              <a:gd name="rtt" fmla="*/ 490929 h 470929"/>
              <a:gd name="rtr" fmla="*/ 738080 w 476160"/>
              <a:gd name="rtb" fmla="*/ 690929 h 470929"/>
            </a:gdLst>
            <a:ahLst/>
            <a:cxnLst>
              <a:cxn ang="0">
                <a:pos x="connsiteX0" y="connsiteY0"/>
              </a:cxn>
              <a:cxn ang="0">
                <a:pos x="connsiteX1" y="connsiteY1"/>
              </a:cxn>
              <a:cxn ang="0">
                <a:pos x="connsiteX2" y="connsiteY2"/>
              </a:cxn>
              <a:cxn ang="0">
                <a:pos x="connsiteX3" y="connsiteY3"/>
              </a:cxn>
            </a:cxnLst>
            <a:rect l="rtl" t="rtt" r="rtr" b="rtb"/>
            <a:pathLst>
              <a:path w="476160" h="470929">
                <a:moveTo>
                  <a:pt x="255095" y="205325"/>
                </a:moveTo>
                <a:lnTo>
                  <a:pt x="300806" y="277660"/>
                </a:lnTo>
                <a:cubicBezTo>
                  <a:pt x="282350" y="295900"/>
                  <a:pt x="280630" y="324920"/>
                  <a:pt x="296806" y="345168"/>
                </a:cubicBezTo>
                <a:cubicBezTo>
                  <a:pt x="312982" y="365416"/>
                  <a:pt x="341927" y="370473"/>
                  <a:pt x="364139" y="356933"/>
                </a:cubicBezTo>
                <a:cubicBezTo>
                  <a:pt x="386351" y="343393"/>
                  <a:pt x="394789" y="315548"/>
                  <a:pt x="383770" y="292156"/>
                </a:cubicBezTo>
                <a:cubicBezTo>
                  <a:pt x="372750" y="268765"/>
                  <a:pt x="345765" y="257243"/>
                  <a:pt x="320995" y="265353"/>
                </a:cubicBezTo>
                <a:lnTo>
                  <a:pt x="275157" y="192642"/>
                </a:lnTo>
                <a:cubicBezTo>
                  <a:pt x="289642" y="177776"/>
                  <a:pt x="293604" y="155726"/>
                  <a:pt x="285186" y="136835"/>
                </a:cubicBezTo>
                <a:cubicBezTo>
                  <a:pt x="276767" y="117945"/>
                  <a:pt x="257637" y="105960"/>
                  <a:pt x="236771" y="106506"/>
                </a:cubicBezTo>
                <a:cubicBezTo>
                  <a:pt x="215904" y="107051"/>
                  <a:pt x="197441" y="120016"/>
                  <a:pt x="190042" y="139321"/>
                </a:cubicBezTo>
                <a:cubicBezTo>
                  <a:pt x="182643" y="158624"/>
                  <a:pt x="187777" y="180437"/>
                  <a:pt x="203035" y="194525"/>
                </a:cubicBezTo>
                <a:lnTo>
                  <a:pt x="157704" y="266232"/>
                </a:lnTo>
                <a:cubicBezTo>
                  <a:pt x="133391" y="256919"/>
                  <a:pt x="105879" y="267074"/>
                  <a:pt x="93681" y="289864"/>
                </a:cubicBezTo>
                <a:cubicBezTo>
                  <a:pt x="81482" y="312654"/>
                  <a:pt x="88459" y="340865"/>
                  <a:pt x="109916" y="355515"/>
                </a:cubicBezTo>
                <a:cubicBezTo>
                  <a:pt x="131372" y="370164"/>
                  <a:pt x="160518" y="366614"/>
                  <a:pt x="177740" y="347254"/>
                </a:cubicBezTo>
                <a:cubicBezTo>
                  <a:pt x="194962" y="327894"/>
                  <a:pt x="194810" y="298851"/>
                  <a:pt x="177385" y="279669"/>
                </a:cubicBezTo>
                <a:lnTo>
                  <a:pt x="223859" y="206204"/>
                </a:lnTo>
                <a:cubicBezTo>
                  <a:pt x="234111" y="209123"/>
                  <a:pt x="245027" y="208816"/>
                  <a:pt x="255095" y="205325"/>
                </a:cubicBezTo>
                <a:close/>
              </a:path>
              <a:path w="476160" h="470929">
                <a:moveTo>
                  <a:pt x="468541" y="470929"/>
                </a:moveTo>
                <a:cubicBezTo>
                  <a:pt x="473240" y="470929"/>
                  <a:pt x="476160" y="468041"/>
                  <a:pt x="476160" y="463394"/>
                </a:cubicBezTo>
                <a:lnTo>
                  <a:pt x="476160" y="371092"/>
                </a:lnTo>
                <a:cubicBezTo>
                  <a:pt x="476160" y="366320"/>
                  <a:pt x="473240" y="363557"/>
                  <a:pt x="468541" y="363557"/>
                </a:cubicBezTo>
                <a:lnTo>
                  <a:pt x="422830" y="363557"/>
                </a:lnTo>
                <a:cubicBezTo>
                  <a:pt x="418005" y="363557"/>
                  <a:pt x="415212" y="366320"/>
                  <a:pt x="415212" y="371092"/>
                </a:cubicBezTo>
                <a:lnTo>
                  <a:pt x="415212" y="408766"/>
                </a:lnTo>
                <a:lnTo>
                  <a:pt x="63742" y="408766"/>
                </a:lnTo>
                <a:lnTo>
                  <a:pt x="63742" y="369208"/>
                </a:lnTo>
                <a:cubicBezTo>
                  <a:pt x="63742" y="364436"/>
                  <a:pt x="60948" y="361673"/>
                  <a:pt x="54219" y="361673"/>
                </a:cubicBezTo>
                <a:lnTo>
                  <a:pt x="7619" y="361673"/>
                </a:lnTo>
                <a:cubicBezTo>
                  <a:pt x="2793" y="361673"/>
                  <a:pt x="0" y="364436"/>
                  <a:pt x="0" y="371092"/>
                </a:cubicBezTo>
                <a:lnTo>
                  <a:pt x="0" y="463394"/>
                </a:lnTo>
                <a:cubicBezTo>
                  <a:pt x="0" y="468041"/>
                  <a:pt x="2793" y="470929"/>
                  <a:pt x="7619" y="470929"/>
                </a:cubicBezTo>
                <a:lnTo>
                  <a:pt x="468541" y="470929"/>
                </a:lnTo>
                <a:close/>
              </a:path>
              <a:path w="476160" h="470929">
                <a:moveTo>
                  <a:pt x="7619" y="0"/>
                </a:moveTo>
                <a:cubicBezTo>
                  <a:pt x="2793" y="0"/>
                  <a:pt x="0" y="2763"/>
                  <a:pt x="0" y="7535"/>
                </a:cubicBezTo>
                <a:lnTo>
                  <a:pt x="0" y="101721"/>
                </a:lnTo>
                <a:cubicBezTo>
                  <a:pt x="0" y="106367"/>
                  <a:pt x="2793" y="109256"/>
                  <a:pt x="7619" y="109256"/>
                </a:cubicBezTo>
                <a:lnTo>
                  <a:pt x="55235" y="109256"/>
                </a:lnTo>
                <a:cubicBezTo>
                  <a:pt x="59933" y="109256"/>
                  <a:pt x="62853" y="106367"/>
                  <a:pt x="62853" y="101721"/>
                </a:cubicBezTo>
                <a:lnTo>
                  <a:pt x="62853" y="63042"/>
                </a:lnTo>
                <a:lnTo>
                  <a:pt x="412418" y="63042"/>
                </a:lnTo>
                <a:lnTo>
                  <a:pt x="412418" y="102600"/>
                </a:lnTo>
                <a:cubicBezTo>
                  <a:pt x="412418" y="107372"/>
                  <a:pt x="415212" y="110135"/>
                  <a:pt x="421941" y="110135"/>
                </a:cubicBezTo>
                <a:lnTo>
                  <a:pt x="467652" y="110135"/>
                </a:lnTo>
                <a:cubicBezTo>
                  <a:pt x="472351" y="110135"/>
                  <a:pt x="475144" y="107372"/>
                  <a:pt x="475144" y="102600"/>
                </a:cubicBezTo>
                <a:lnTo>
                  <a:pt x="475144" y="8414"/>
                </a:lnTo>
                <a:cubicBezTo>
                  <a:pt x="476160" y="2763"/>
                  <a:pt x="473240" y="0"/>
                  <a:pt x="468541" y="0"/>
                </a:cubicBezTo>
                <a:lnTo>
                  <a:pt x="7619" y="0"/>
                </a:lnTo>
                <a:close/>
              </a:path>
            </a:pathLst>
          </a:custGeom>
          <a:solidFill>
            <a:srgbClr val="0078D7"/>
          </a:solidFill>
          <a:ln w="10000" cap="flat">
            <a:noFill/>
            <a:miter/>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RabbitMQ-HA</a:t>
            </a:r>
            <a:endParaRPr sz="1000">
              <a:solidFill>
                <a:srgbClr val="0070C0"/>
              </a:solidFill>
              <a:latin typeface="宋体" panose="02010600030101010101" pitchFamily="7" charset="-122"/>
            </a:endParaRPr>
          </a:p>
        </xdr:txBody>
      </xdr:sp>
      <xdr:sp>
        <xdr:nvSpPr>
          <xdr:cNvPr id="375" name="Azure消息服务队列"/>
          <xdr:cNvSpPr/>
        </xdr:nvSpPr>
        <xdr:spPr>
          <a:xfrm>
            <a:off x="-1072530" y="-3089884"/>
            <a:ext cx="476160" cy="470929"/>
          </a:xfrm>
          <a:custGeom>
            <a:avLst/>
            <a:gdLst>
              <a:gd name="connsiteX0" fmla="*/ 0 w 476160"/>
              <a:gd name="connsiteY0" fmla="*/ 235464 h 470929"/>
              <a:gd name="connsiteX1" fmla="*/ 238080 w 476160"/>
              <a:gd name="connsiteY1" fmla="*/ 0 h 470929"/>
              <a:gd name="connsiteX2" fmla="*/ 476160 w 476160"/>
              <a:gd name="connsiteY2" fmla="*/ 235464 h 470929"/>
              <a:gd name="connsiteX3" fmla="*/ 238080 w 476160"/>
              <a:gd name="connsiteY3" fmla="*/ 470929 h 470929"/>
              <a:gd name="rtl" fmla="*/ -261920 w 476160"/>
              <a:gd name="rtt" fmla="*/ 490929 h 470929"/>
              <a:gd name="rtr" fmla="*/ 738080 w 476160"/>
              <a:gd name="rtb" fmla="*/ 690929 h 470929"/>
            </a:gdLst>
            <a:ahLst/>
            <a:cxnLst>
              <a:cxn ang="0">
                <a:pos x="connsiteX0" y="connsiteY0"/>
              </a:cxn>
              <a:cxn ang="0">
                <a:pos x="connsiteX1" y="connsiteY1"/>
              </a:cxn>
              <a:cxn ang="0">
                <a:pos x="connsiteX2" y="connsiteY2"/>
              </a:cxn>
              <a:cxn ang="0">
                <a:pos x="connsiteX3" y="connsiteY3"/>
              </a:cxn>
            </a:cxnLst>
            <a:rect l="rtl" t="rtt" r="rtr" b="rtb"/>
            <a:pathLst>
              <a:path w="476160" h="470929">
                <a:moveTo>
                  <a:pt x="388800" y="246013"/>
                </a:moveTo>
                <a:cubicBezTo>
                  <a:pt x="397816" y="246013"/>
                  <a:pt x="406323" y="242497"/>
                  <a:pt x="412672" y="236218"/>
                </a:cubicBezTo>
                <a:lnTo>
                  <a:pt x="476160" y="173428"/>
                </a:lnTo>
                <a:lnTo>
                  <a:pt x="476160" y="170162"/>
                </a:lnTo>
                <a:lnTo>
                  <a:pt x="301314" y="170162"/>
                </a:lnTo>
                <a:lnTo>
                  <a:pt x="301314" y="173428"/>
                </a:lnTo>
                <a:lnTo>
                  <a:pt x="364802" y="236218"/>
                </a:lnTo>
                <a:cubicBezTo>
                  <a:pt x="371278" y="242497"/>
                  <a:pt x="379658" y="246013"/>
                  <a:pt x="388800" y="246013"/>
                </a:cubicBezTo>
                <a:close/>
              </a:path>
              <a:path w="476160" h="470929">
                <a:moveTo>
                  <a:pt x="418767" y="242120"/>
                </a:moveTo>
                <a:cubicBezTo>
                  <a:pt x="410768" y="250032"/>
                  <a:pt x="400102" y="254427"/>
                  <a:pt x="388800" y="254427"/>
                </a:cubicBezTo>
                <a:cubicBezTo>
                  <a:pt x="377500" y="254427"/>
                  <a:pt x="366834" y="250032"/>
                  <a:pt x="358834" y="242120"/>
                </a:cubicBezTo>
                <a:lnTo>
                  <a:pt x="301314" y="185358"/>
                </a:lnTo>
                <a:lnTo>
                  <a:pt x="301314" y="300767"/>
                </a:lnTo>
                <a:lnTo>
                  <a:pt x="476160" y="300767"/>
                </a:lnTo>
                <a:lnTo>
                  <a:pt x="476160" y="185358"/>
                </a:lnTo>
                <a:lnTo>
                  <a:pt x="418767" y="242120"/>
                </a:lnTo>
                <a:close/>
              </a:path>
              <a:path w="476160" h="470929">
                <a:moveTo>
                  <a:pt x="245826" y="246893"/>
                </a:moveTo>
                <a:lnTo>
                  <a:pt x="275157" y="246893"/>
                </a:lnTo>
                <a:lnTo>
                  <a:pt x="275157" y="223911"/>
                </a:lnTo>
                <a:lnTo>
                  <a:pt x="245826" y="223911"/>
                </a:lnTo>
                <a:lnTo>
                  <a:pt x="245826" y="246893"/>
                </a:lnTo>
                <a:close/>
              </a:path>
              <a:path w="476160" h="470929">
                <a:moveTo>
                  <a:pt x="200368" y="246893"/>
                </a:moveTo>
                <a:lnTo>
                  <a:pt x="231477" y="246893"/>
                </a:lnTo>
                <a:lnTo>
                  <a:pt x="231477" y="223911"/>
                </a:lnTo>
                <a:lnTo>
                  <a:pt x="200368" y="223911"/>
                </a:lnTo>
                <a:lnTo>
                  <a:pt x="200368" y="246893"/>
                </a:lnTo>
                <a:close/>
              </a:path>
              <a:path w="476160" h="470929">
                <a:moveTo>
                  <a:pt x="7872" y="0"/>
                </a:moveTo>
                <a:cubicBezTo>
                  <a:pt x="3174" y="0"/>
                  <a:pt x="0" y="3140"/>
                  <a:pt x="0" y="7786"/>
                </a:cubicBezTo>
                <a:lnTo>
                  <a:pt x="0" y="101972"/>
                </a:lnTo>
                <a:cubicBezTo>
                  <a:pt x="0" y="106744"/>
                  <a:pt x="3174" y="109883"/>
                  <a:pt x="7872" y="109883"/>
                </a:cubicBezTo>
                <a:lnTo>
                  <a:pt x="55488" y="109883"/>
                </a:lnTo>
                <a:cubicBezTo>
                  <a:pt x="60314" y="109883"/>
                  <a:pt x="63488" y="106744"/>
                  <a:pt x="63488" y="101972"/>
                </a:cubicBezTo>
                <a:lnTo>
                  <a:pt x="63488" y="62790"/>
                </a:lnTo>
                <a:lnTo>
                  <a:pt x="412672" y="62790"/>
                </a:lnTo>
                <a:lnTo>
                  <a:pt x="412672" y="102097"/>
                </a:lnTo>
                <a:cubicBezTo>
                  <a:pt x="412672" y="106744"/>
                  <a:pt x="415846" y="109883"/>
                  <a:pt x="422195" y="109883"/>
                </a:cubicBezTo>
                <a:lnTo>
                  <a:pt x="468161" y="109883"/>
                </a:lnTo>
                <a:cubicBezTo>
                  <a:pt x="472985" y="109883"/>
                  <a:pt x="476160" y="106744"/>
                  <a:pt x="476160" y="102097"/>
                </a:cubicBezTo>
                <a:lnTo>
                  <a:pt x="476160" y="7912"/>
                </a:lnTo>
                <a:cubicBezTo>
                  <a:pt x="476160" y="3140"/>
                  <a:pt x="472985" y="0"/>
                  <a:pt x="468288" y="0"/>
                </a:cubicBezTo>
                <a:lnTo>
                  <a:pt x="7872" y="0"/>
                </a:lnTo>
                <a:close/>
              </a:path>
              <a:path w="476160" h="470929">
                <a:moveTo>
                  <a:pt x="87360" y="246013"/>
                </a:moveTo>
                <a:cubicBezTo>
                  <a:pt x="96502" y="246013"/>
                  <a:pt x="104882" y="242497"/>
                  <a:pt x="111358" y="236218"/>
                </a:cubicBezTo>
                <a:lnTo>
                  <a:pt x="174846" y="173428"/>
                </a:lnTo>
                <a:lnTo>
                  <a:pt x="174846" y="170162"/>
                </a:lnTo>
                <a:lnTo>
                  <a:pt x="0" y="170162"/>
                </a:lnTo>
                <a:lnTo>
                  <a:pt x="0" y="173428"/>
                </a:lnTo>
                <a:lnTo>
                  <a:pt x="63488" y="236218"/>
                </a:lnTo>
                <a:cubicBezTo>
                  <a:pt x="69837" y="242497"/>
                  <a:pt x="78344" y="246013"/>
                  <a:pt x="87360" y="246013"/>
                </a:cubicBezTo>
                <a:close/>
              </a:path>
              <a:path w="476160" h="470929">
                <a:moveTo>
                  <a:pt x="117326" y="242120"/>
                </a:moveTo>
                <a:cubicBezTo>
                  <a:pt x="109326" y="250032"/>
                  <a:pt x="98660" y="254427"/>
                  <a:pt x="87360" y="254427"/>
                </a:cubicBezTo>
                <a:cubicBezTo>
                  <a:pt x="76058" y="254427"/>
                  <a:pt x="65392" y="250032"/>
                  <a:pt x="57393" y="242120"/>
                </a:cubicBezTo>
                <a:lnTo>
                  <a:pt x="0" y="185358"/>
                </a:lnTo>
                <a:lnTo>
                  <a:pt x="0" y="300767"/>
                </a:lnTo>
                <a:lnTo>
                  <a:pt x="174846" y="300767"/>
                </a:lnTo>
                <a:lnTo>
                  <a:pt x="174846" y="185358"/>
                </a:lnTo>
                <a:lnTo>
                  <a:pt x="117326" y="242120"/>
                </a:lnTo>
                <a:close/>
              </a:path>
              <a:path w="476160" h="470929">
                <a:moveTo>
                  <a:pt x="468288" y="470929"/>
                </a:moveTo>
                <a:cubicBezTo>
                  <a:pt x="472985" y="470929"/>
                  <a:pt x="476160" y="467789"/>
                  <a:pt x="476160" y="463143"/>
                </a:cubicBezTo>
                <a:lnTo>
                  <a:pt x="476160" y="370464"/>
                </a:lnTo>
                <a:cubicBezTo>
                  <a:pt x="476160" y="365818"/>
                  <a:pt x="472985" y="362678"/>
                  <a:pt x="468288" y="362678"/>
                </a:cubicBezTo>
                <a:lnTo>
                  <a:pt x="422195" y="362678"/>
                </a:lnTo>
                <a:cubicBezTo>
                  <a:pt x="417497" y="362678"/>
                  <a:pt x="414323" y="365818"/>
                  <a:pt x="414323" y="370464"/>
                </a:cubicBezTo>
                <a:lnTo>
                  <a:pt x="414323" y="408139"/>
                </a:lnTo>
                <a:lnTo>
                  <a:pt x="63488" y="408139"/>
                </a:lnTo>
                <a:lnTo>
                  <a:pt x="63488" y="368957"/>
                </a:lnTo>
                <a:cubicBezTo>
                  <a:pt x="63488" y="364185"/>
                  <a:pt x="60314" y="361046"/>
                  <a:pt x="53965" y="361046"/>
                </a:cubicBezTo>
                <a:lnTo>
                  <a:pt x="7872" y="361046"/>
                </a:lnTo>
                <a:cubicBezTo>
                  <a:pt x="3174" y="361046"/>
                  <a:pt x="0" y="364185"/>
                  <a:pt x="0" y="370464"/>
                </a:cubicBezTo>
                <a:lnTo>
                  <a:pt x="0" y="463143"/>
                </a:lnTo>
                <a:cubicBezTo>
                  <a:pt x="0" y="467789"/>
                  <a:pt x="3174" y="470929"/>
                  <a:pt x="7872" y="470929"/>
                </a:cubicBezTo>
                <a:lnTo>
                  <a:pt x="468288" y="470929"/>
                </a:lnTo>
                <a:close/>
              </a:path>
            </a:pathLst>
          </a:custGeom>
          <a:solidFill>
            <a:srgbClr val="0078D7"/>
          </a:solidFill>
          <a:ln w="10000" cap="flat">
            <a:noFill/>
            <a:miter/>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RabbitMQ#2</a:t>
            </a:r>
            <a:endParaRPr sz="1000">
              <a:solidFill>
                <a:srgbClr val="0070C0"/>
              </a:solidFill>
              <a:latin typeface="宋体" panose="02010600030101010101" pitchFamily="7" charset="-122"/>
            </a:endParaRPr>
          </a:p>
        </xdr:txBody>
      </xdr:sp>
      <xdr:sp>
        <xdr:nvSpPr>
          <xdr:cNvPr id="376" name="Azure消息服务队列"/>
          <xdr:cNvSpPr/>
        </xdr:nvSpPr>
        <xdr:spPr>
          <a:xfrm>
            <a:off x="-1860730" y="-3092294"/>
            <a:ext cx="476160" cy="470929"/>
          </a:xfrm>
          <a:custGeom>
            <a:avLst/>
            <a:gdLst>
              <a:gd name="connsiteX0" fmla="*/ 0 w 476160"/>
              <a:gd name="connsiteY0" fmla="*/ 235464 h 470929"/>
              <a:gd name="connsiteX1" fmla="*/ 238080 w 476160"/>
              <a:gd name="connsiteY1" fmla="*/ 0 h 470929"/>
              <a:gd name="connsiteX2" fmla="*/ 476160 w 476160"/>
              <a:gd name="connsiteY2" fmla="*/ 235464 h 470929"/>
              <a:gd name="connsiteX3" fmla="*/ 238080 w 476160"/>
              <a:gd name="connsiteY3" fmla="*/ 470929 h 470929"/>
              <a:gd name="rtl" fmla="*/ -261920 w 476160"/>
              <a:gd name="rtt" fmla="*/ 490929 h 470929"/>
              <a:gd name="rtr" fmla="*/ 738080 w 476160"/>
              <a:gd name="rtb" fmla="*/ 690929 h 470929"/>
            </a:gdLst>
            <a:ahLst/>
            <a:cxnLst>
              <a:cxn ang="0">
                <a:pos x="connsiteX0" y="connsiteY0"/>
              </a:cxn>
              <a:cxn ang="0">
                <a:pos x="connsiteX1" y="connsiteY1"/>
              </a:cxn>
              <a:cxn ang="0">
                <a:pos x="connsiteX2" y="connsiteY2"/>
              </a:cxn>
              <a:cxn ang="0">
                <a:pos x="connsiteX3" y="connsiteY3"/>
              </a:cxn>
            </a:cxnLst>
            <a:rect l="rtl" t="rtt" r="rtr" b="rtb"/>
            <a:pathLst>
              <a:path w="476160" h="470929">
                <a:moveTo>
                  <a:pt x="388800" y="246013"/>
                </a:moveTo>
                <a:cubicBezTo>
                  <a:pt x="397816" y="246013"/>
                  <a:pt x="406323" y="242497"/>
                  <a:pt x="412672" y="236218"/>
                </a:cubicBezTo>
                <a:lnTo>
                  <a:pt x="476160" y="173428"/>
                </a:lnTo>
                <a:lnTo>
                  <a:pt x="476160" y="170162"/>
                </a:lnTo>
                <a:lnTo>
                  <a:pt x="301314" y="170162"/>
                </a:lnTo>
                <a:lnTo>
                  <a:pt x="301314" y="173428"/>
                </a:lnTo>
                <a:lnTo>
                  <a:pt x="364802" y="236218"/>
                </a:lnTo>
                <a:cubicBezTo>
                  <a:pt x="371278" y="242497"/>
                  <a:pt x="379658" y="246013"/>
                  <a:pt x="388800" y="246013"/>
                </a:cubicBezTo>
                <a:close/>
              </a:path>
              <a:path w="476160" h="470929">
                <a:moveTo>
                  <a:pt x="418767" y="242120"/>
                </a:moveTo>
                <a:cubicBezTo>
                  <a:pt x="410768" y="250032"/>
                  <a:pt x="400102" y="254427"/>
                  <a:pt x="388800" y="254427"/>
                </a:cubicBezTo>
                <a:cubicBezTo>
                  <a:pt x="377500" y="254427"/>
                  <a:pt x="366834" y="250032"/>
                  <a:pt x="358834" y="242120"/>
                </a:cubicBezTo>
                <a:lnTo>
                  <a:pt x="301314" y="185358"/>
                </a:lnTo>
                <a:lnTo>
                  <a:pt x="301314" y="300767"/>
                </a:lnTo>
                <a:lnTo>
                  <a:pt x="476160" y="300767"/>
                </a:lnTo>
                <a:lnTo>
                  <a:pt x="476160" y="185358"/>
                </a:lnTo>
                <a:lnTo>
                  <a:pt x="418767" y="242120"/>
                </a:lnTo>
                <a:close/>
              </a:path>
              <a:path w="476160" h="470929">
                <a:moveTo>
                  <a:pt x="245826" y="246893"/>
                </a:moveTo>
                <a:lnTo>
                  <a:pt x="275157" y="246893"/>
                </a:lnTo>
                <a:lnTo>
                  <a:pt x="275157" y="223911"/>
                </a:lnTo>
                <a:lnTo>
                  <a:pt x="245826" y="223911"/>
                </a:lnTo>
                <a:lnTo>
                  <a:pt x="245826" y="246893"/>
                </a:lnTo>
                <a:close/>
              </a:path>
              <a:path w="476160" h="470929">
                <a:moveTo>
                  <a:pt x="200368" y="246893"/>
                </a:moveTo>
                <a:lnTo>
                  <a:pt x="231477" y="246893"/>
                </a:lnTo>
                <a:lnTo>
                  <a:pt x="231477" y="223911"/>
                </a:lnTo>
                <a:lnTo>
                  <a:pt x="200368" y="223911"/>
                </a:lnTo>
                <a:lnTo>
                  <a:pt x="200368" y="246893"/>
                </a:lnTo>
                <a:close/>
              </a:path>
              <a:path w="476160" h="470929">
                <a:moveTo>
                  <a:pt x="7872" y="0"/>
                </a:moveTo>
                <a:cubicBezTo>
                  <a:pt x="3174" y="0"/>
                  <a:pt x="0" y="3140"/>
                  <a:pt x="0" y="7786"/>
                </a:cubicBezTo>
                <a:lnTo>
                  <a:pt x="0" y="101972"/>
                </a:lnTo>
                <a:cubicBezTo>
                  <a:pt x="0" y="106744"/>
                  <a:pt x="3174" y="109883"/>
                  <a:pt x="7872" y="109883"/>
                </a:cubicBezTo>
                <a:lnTo>
                  <a:pt x="55488" y="109883"/>
                </a:lnTo>
                <a:cubicBezTo>
                  <a:pt x="60314" y="109883"/>
                  <a:pt x="63488" y="106744"/>
                  <a:pt x="63488" y="101972"/>
                </a:cubicBezTo>
                <a:lnTo>
                  <a:pt x="63488" y="62790"/>
                </a:lnTo>
                <a:lnTo>
                  <a:pt x="412672" y="62790"/>
                </a:lnTo>
                <a:lnTo>
                  <a:pt x="412672" y="102097"/>
                </a:lnTo>
                <a:cubicBezTo>
                  <a:pt x="412672" y="106744"/>
                  <a:pt x="415846" y="109883"/>
                  <a:pt x="422195" y="109883"/>
                </a:cubicBezTo>
                <a:lnTo>
                  <a:pt x="468161" y="109883"/>
                </a:lnTo>
                <a:cubicBezTo>
                  <a:pt x="472985" y="109883"/>
                  <a:pt x="476160" y="106744"/>
                  <a:pt x="476160" y="102097"/>
                </a:cubicBezTo>
                <a:lnTo>
                  <a:pt x="476160" y="7912"/>
                </a:lnTo>
                <a:cubicBezTo>
                  <a:pt x="476160" y="3140"/>
                  <a:pt x="472985" y="0"/>
                  <a:pt x="468288" y="0"/>
                </a:cubicBezTo>
                <a:lnTo>
                  <a:pt x="7872" y="0"/>
                </a:lnTo>
                <a:close/>
              </a:path>
              <a:path w="476160" h="470929">
                <a:moveTo>
                  <a:pt x="87360" y="246013"/>
                </a:moveTo>
                <a:cubicBezTo>
                  <a:pt x="96502" y="246013"/>
                  <a:pt x="104882" y="242497"/>
                  <a:pt x="111358" y="236218"/>
                </a:cubicBezTo>
                <a:lnTo>
                  <a:pt x="174846" y="173428"/>
                </a:lnTo>
                <a:lnTo>
                  <a:pt x="174846" y="170162"/>
                </a:lnTo>
                <a:lnTo>
                  <a:pt x="0" y="170162"/>
                </a:lnTo>
                <a:lnTo>
                  <a:pt x="0" y="173428"/>
                </a:lnTo>
                <a:lnTo>
                  <a:pt x="63488" y="236218"/>
                </a:lnTo>
                <a:cubicBezTo>
                  <a:pt x="69837" y="242497"/>
                  <a:pt x="78344" y="246013"/>
                  <a:pt x="87360" y="246013"/>
                </a:cubicBezTo>
                <a:close/>
              </a:path>
              <a:path w="476160" h="470929">
                <a:moveTo>
                  <a:pt x="117326" y="242120"/>
                </a:moveTo>
                <a:cubicBezTo>
                  <a:pt x="109326" y="250032"/>
                  <a:pt x="98660" y="254427"/>
                  <a:pt x="87360" y="254427"/>
                </a:cubicBezTo>
                <a:cubicBezTo>
                  <a:pt x="76058" y="254427"/>
                  <a:pt x="65392" y="250032"/>
                  <a:pt x="57393" y="242120"/>
                </a:cubicBezTo>
                <a:lnTo>
                  <a:pt x="0" y="185358"/>
                </a:lnTo>
                <a:lnTo>
                  <a:pt x="0" y="300767"/>
                </a:lnTo>
                <a:lnTo>
                  <a:pt x="174846" y="300767"/>
                </a:lnTo>
                <a:lnTo>
                  <a:pt x="174846" y="185358"/>
                </a:lnTo>
                <a:lnTo>
                  <a:pt x="117326" y="242120"/>
                </a:lnTo>
                <a:close/>
              </a:path>
              <a:path w="476160" h="470929">
                <a:moveTo>
                  <a:pt x="468288" y="470929"/>
                </a:moveTo>
                <a:cubicBezTo>
                  <a:pt x="472985" y="470929"/>
                  <a:pt x="476160" y="467789"/>
                  <a:pt x="476160" y="463143"/>
                </a:cubicBezTo>
                <a:lnTo>
                  <a:pt x="476160" y="370464"/>
                </a:lnTo>
                <a:cubicBezTo>
                  <a:pt x="476160" y="365818"/>
                  <a:pt x="472985" y="362678"/>
                  <a:pt x="468288" y="362678"/>
                </a:cubicBezTo>
                <a:lnTo>
                  <a:pt x="422195" y="362678"/>
                </a:lnTo>
                <a:cubicBezTo>
                  <a:pt x="417497" y="362678"/>
                  <a:pt x="414323" y="365818"/>
                  <a:pt x="414323" y="370464"/>
                </a:cubicBezTo>
                <a:lnTo>
                  <a:pt x="414323" y="408139"/>
                </a:lnTo>
                <a:lnTo>
                  <a:pt x="63488" y="408139"/>
                </a:lnTo>
                <a:lnTo>
                  <a:pt x="63488" y="368957"/>
                </a:lnTo>
                <a:cubicBezTo>
                  <a:pt x="63488" y="364185"/>
                  <a:pt x="60314" y="361046"/>
                  <a:pt x="53965" y="361046"/>
                </a:cubicBezTo>
                <a:lnTo>
                  <a:pt x="7872" y="361046"/>
                </a:lnTo>
                <a:cubicBezTo>
                  <a:pt x="3174" y="361046"/>
                  <a:pt x="0" y="364185"/>
                  <a:pt x="0" y="370464"/>
                </a:cubicBezTo>
                <a:lnTo>
                  <a:pt x="0" y="463143"/>
                </a:lnTo>
                <a:cubicBezTo>
                  <a:pt x="0" y="467789"/>
                  <a:pt x="3174" y="470929"/>
                  <a:pt x="7872" y="470929"/>
                </a:cubicBezTo>
                <a:lnTo>
                  <a:pt x="468288" y="470929"/>
                </a:lnTo>
                <a:close/>
              </a:path>
            </a:pathLst>
          </a:custGeom>
          <a:solidFill>
            <a:srgbClr val="0078D7"/>
          </a:solidFill>
          <a:ln w="10000" cap="flat">
            <a:noFill/>
            <a:miter/>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RabbitMQ#1</a:t>
            </a:r>
            <a:endParaRPr sz="1000">
              <a:solidFill>
                <a:srgbClr val="0070C0"/>
              </a:solidFill>
              <a:latin typeface="宋体" panose="02010600030101010101" pitchFamily="7" charset="-122"/>
            </a:endParaRPr>
          </a:p>
        </xdr:txBody>
      </xdr:sp>
      <xdr:sp>
        <xdr:nvSpPr>
          <xdr:cNvPr id="377" name="Azure消息服务队列"/>
          <xdr:cNvSpPr/>
        </xdr:nvSpPr>
        <xdr:spPr>
          <a:xfrm>
            <a:off x="-2648929" y="-3089884"/>
            <a:ext cx="476160" cy="470929"/>
          </a:xfrm>
          <a:custGeom>
            <a:avLst/>
            <a:gdLst>
              <a:gd name="connsiteX0" fmla="*/ 0 w 476160"/>
              <a:gd name="connsiteY0" fmla="*/ 235464 h 470929"/>
              <a:gd name="connsiteX1" fmla="*/ 238080 w 476160"/>
              <a:gd name="connsiteY1" fmla="*/ 0 h 470929"/>
              <a:gd name="connsiteX2" fmla="*/ 476160 w 476160"/>
              <a:gd name="connsiteY2" fmla="*/ 235464 h 470929"/>
              <a:gd name="connsiteX3" fmla="*/ 238080 w 476160"/>
              <a:gd name="connsiteY3" fmla="*/ 470929 h 470929"/>
              <a:gd name="rtl" fmla="*/ -261920 w 476160"/>
              <a:gd name="rtt" fmla="*/ 490929 h 470929"/>
              <a:gd name="rtr" fmla="*/ 738080 w 476160"/>
              <a:gd name="rtb" fmla="*/ 690929 h 470929"/>
            </a:gdLst>
            <a:ahLst/>
            <a:cxnLst>
              <a:cxn ang="0">
                <a:pos x="connsiteX0" y="connsiteY0"/>
              </a:cxn>
              <a:cxn ang="0">
                <a:pos x="connsiteX1" y="connsiteY1"/>
              </a:cxn>
              <a:cxn ang="0">
                <a:pos x="connsiteX2" y="connsiteY2"/>
              </a:cxn>
              <a:cxn ang="0">
                <a:pos x="connsiteX3" y="connsiteY3"/>
              </a:cxn>
            </a:cxnLst>
            <a:rect l="rtl" t="rtt" r="rtr" b="rtb"/>
            <a:pathLst>
              <a:path w="476160" h="470929">
                <a:moveTo>
                  <a:pt x="388800" y="246013"/>
                </a:moveTo>
                <a:cubicBezTo>
                  <a:pt x="397816" y="246013"/>
                  <a:pt x="406323" y="242497"/>
                  <a:pt x="412672" y="236218"/>
                </a:cubicBezTo>
                <a:lnTo>
                  <a:pt x="476160" y="173428"/>
                </a:lnTo>
                <a:lnTo>
                  <a:pt x="476160" y="170162"/>
                </a:lnTo>
                <a:lnTo>
                  <a:pt x="301314" y="170162"/>
                </a:lnTo>
                <a:lnTo>
                  <a:pt x="301314" y="173428"/>
                </a:lnTo>
                <a:lnTo>
                  <a:pt x="364802" y="236218"/>
                </a:lnTo>
                <a:cubicBezTo>
                  <a:pt x="371278" y="242497"/>
                  <a:pt x="379658" y="246013"/>
                  <a:pt x="388800" y="246013"/>
                </a:cubicBezTo>
                <a:close/>
              </a:path>
              <a:path w="476160" h="470929">
                <a:moveTo>
                  <a:pt x="418767" y="242120"/>
                </a:moveTo>
                <a:cubicBezTo>
                  <a:pt x="410768" y="250032"/>
                  <a:pt x="400102" y="254427"/>
                  <a:pt x="388800" y="254427"/>
                </a:cubicBezTo>
                <a:cubicBezTo>
                  <a:pt x="377500" y="254427"/>
                  <a:pt x="366834" y="250032"/>
                  <a:pt x="358834" y="242120"/>
                </a:cubicBezTo>
                <a:lnTo>
                  <a:pt x="301314" y="185358"/>
                </a:lnTo>
                <a:lnTo>
                  <a:pt x="301314" y="300767"/>
                </a:lnTo>
                <a:lnTo>
                  <a:pt x="476160" y="300767"/>
                </a:lnTo>
                <a:lnTo>
                  <a:pt x="476160" y="185358"/>
                </a:lnTo>
                <a:lnTo>
                  <a:pt x="418767" y="242120"/>
                </a:lnTo>
                <a:close/>
              </a:path>
              <a:path w="476160" h="470929">
                <a:moveTo>
                  <a:pt x="245826" y="246893"/>
                </a:moveTo>
                <a:lnTo>
                  <a:pt x="275157" y="246893"/>
                </a:lnTo>
                <a:lnTo>
                  <a:pt x="275157" y="223911"/>
                </a:lnTo>
                <a:lnTo>
                  <a:pt x="245826" y="223911"/>
                </a:lnTo>
                <a:lnTo>
                  <a:pt x="245826" y="246893"/>
                </a:lnTo>
                <a:close/>
              </a:path>
              <a:path w="476160" h="470929">
                <a:moveTo>
                  <a:pt x="200368" y="246893"/>
                </a:moveTo>
                <a:lnTo>
                  <a:pt x="231477" y="246893"/>
                </a:lnTo>
                <a:lnTo>
                  <a:pt x="231477" y="223911"/>
                </a:lnTo>
                <a:lnTo>
                  <a:pt x="200368" y="223911"/>
                </a:lnTo>
                <a:lnTo>
                  <a:pt x="200368" y="246893"/>
                </a:lnTo>
                <a:close/>
              </a:path>
              <a:path w="476160" h="470929">
                <a:moveTo>
                  <a:pt x="7872" y="0"/>
                </a:moveTo>
                <a:cubicBezTo>
                  <a:pt x="3174" y="0"/>
                  <a:pt x="0" y="3140"/>
                  <a:pt x="0" y="7786"/>
                </a:cubicBezTo>
                <a:lnTo>
                  <a:pt x="0" y="101972"/>
                </a:lnTo>
                <a:cubicBezTo>
                  <a:pt x="0" y="106744"/>
                  <a:pt x="3174" y="109883"/>
                  <a:pt x="7872" y="109883"/>
                </a:cubicBezTo>
                <a:lnTo>
                  <a:pt x="55488" y="109883"/>
                </a:lnTo>
                <a:cubicBezTo>
                  <a:pt x="60314" y="109883"/>
                  <a:pt x="63488" y="106744"/>
                  <a:pt x="63488" y="101972"/>
                </a:cubicBezTo>
                <a:lnTo>
                  <a:pt x="63488" y="62790"/>
                </a:lnTo>
                <a:lnTo>
                  <a:pt x="412672" y="62790"/>
                </a:lnTo>
                <a:lnTo>
                  <a:pt x="412672" y="102097"/>
                </a:lnTo>
                <a:cubicBezTo>
                  <a:pt x="412672" y="106744"/>
                  <a:pt x="415846" y="109883"/>
                  <a:pt x="422195" y="109883"/>
                </a:cubicBezTo>
                <a:lnTo>
                  <a:pt x="468161" y="109883"/>
                </a:lnTo>
                <a:cubicBezTo>
                  <a:pt x="472985" y="109883"/>
                  <a:pt x="476160" y="106744"/>
                  <a:pt x="476160" y="102097"/>
                </a:cubicBezTo>
                <a:lnTo>
                  <a:pt x="476160" y="7912"/>
                </a:lnTo>
                <a:cubicBezTo>
                  <a:pt x="476160" y="3140"/>
                  <a:pt x="472985" y="0"/>
                  <a:pt x="468288" y="0"/>
                </a:cubicBezTo>
                <a:lnTo>
                  <a:pt x="7872" y="0"/>
                </a:lnTo>
                <a:close/>
              </a:path>
              <a:path w="476160" h="470929">
                <a:moveTo>
                  <a:pt x="87360" y="246013"/>
                </a:moveTo>
                <a:cubicBezTo>
                  <a:pt x="96502" y="246013"/>
                  <a:pt x="104882" y="242497"/>
                  <a:pt x="111358" y="236218"/>
                </a:cubicBezTo>
                <a:lnTo>
                  <a:pt x="174846" y="173428"/>
                </a:lnTo>
                <a:lnTo>
                  <a:pt x="174846" y="170162"/>
                </a:lnTo>
                <a:lnTo>
                  <a:pt x="0" y="170162"/>
                </a:lnTo>
                <a:lnTo>
                  <a:pt x="0" y="173428"/>
                </a:lnTo>
                <a:lnTo>
                  <a:pt x="63488" y="236218"/>
                </a:lnTo>
                <a:cubicBezTo>
                  <a:pt x="69837" y="242497"/>
                  <a:pt x="78344" y="246013"/>
                  <a:pt x="87360" y="246013"/>
                </a:cubicBezTo>
                <a:close/>
              </a:path>
              <a:path w="476160" h="470929">
                <a:moveTo>
                  <a:pt x="117326" y="242120"/>
                </a:moveTo>
                <a:cubicBezTo>
                  <a:pt x="109326" y="250032"/>
                  <a:pt x="98660" y="254427"/>
                  <a:pt x="87360" y="254427"/>
                </a:cubicBezTo>
                <a:cubicBezTo>
                  <a:pt x="76058" y="254427"/>
                  <a:pt x="65392" y="250032"/>
                  <a:pt x="57393" y="242120"/>
                </a:cubicBezTo>
                <a:lnTo>
                  <a:pt x="0" y="185358"/>
                </a:lnTo>
                <a:lnTo>
                  <a:pt x="0" y="300767"/>
                </a:lnTo>
                <a:lnTo>
                  <a:pt x="174846" y="300767"/>
                </a:lnTo>
                <a:lnTo>
                  <a:pt x="174846" y="185358"/>
                </a:lnTo>
                <a:lnTo>
                  <a:pt x="117326" y="242120"/>
                </a:lnTo>
                <a:close/>
              </a:path>
              <a:path w="476160" h="470929">
                <a:moveTo>
                  <a:pt x="468288" y="470929"/>
                </a:moveTo>
                <a:cubicBezTo>
                  <a:pt x="472985" y="470929"/>
                  <a:pt x="476160" y="467789"/>
                  <a:pt x="476160" y="463143"/>
                </a:cubicBezTo>
                <a:lnTo>
                  <a:pt x="476160" y="370464"/>
                </a:lnTo>
                <a:cubicBezTo>
                  <a:pt x="476160" y="365818"/>
                  <a:pt x="472985" y="362678"/>
                  <a:pt x="468288" y="362678"/>
                </a:cubicBezTo>
                <a:lnTo>
                  <a:pt x="422195" y="362678"/>
                </a:lnTo>
                <a:cubicBezTo>
                  <a:pt x="417497" y="362678"/>
                  <a:pt x="414323" y="365818"/>
                  <a:pt x="414323" y="370464"/>
                </a:cubicBezTo>
                <a:lnTo>
                  <a:pt x="414323" y="408139"/>
                </a:lnTo>
                <a:lnTo>
                  <a:pt x="63488" y="408139"/>
                </a:lnTo>
                <a:lnTo>
                  <a:pt x="63488" y="368957"/>
                </a:lnTo>
                <a:cubicBezTo>
                  <a:pt x="63488" y="364185"/>
                  <a:pt x="60314" y="361046"/>
                  <a:pt x="53965" y="361046"/>
                </a:cubicBezTo>
                <a:lnTo>
                  <a:pt x="7872" y="361046"/>
                </a:lnTo>
                <a:cubicBezTo>
                  <a:pt x="3174" y="361046"/>
                  <a:pt x="0" y="364185"/>
                  <a:pt x="0" y="370464"/>
                </a:cubicBezTo>
                <a:lnTo>
                  <a:pt x="0" y="463143"/>
                </a:lnTo>
                <a:cubicBezTo>
                  <a:pt x="0" y="467789"/>
                  <a:pt x="3174" y="470929"/>
                  <a:pt x="7872" y="470929"/>
                </a:cubicBezTo>
                <a:lnTo>
                  <a:pt x="468288" y="470929"/>
                </a:lnTo>
                <a:close/>
              </a:path>
            </a:pathLst>
          </a:custGeom>
          <a:solidFill>
            <a:srgbClr val="0078D7"/>
          </a:solidFill>
          <a:ln w="10000" cap="flat">
            <a:noFill/>
            <a:miter/>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RabbitMQ#0</a:t>
            </a:r>
            <a:endParaRPr sz="1000">
              <a:solidFill>
                <a:srgbClr val="0070C0"/>
              </a:solidFill>
              <a:latin typeface="宋体" panose="02010600030101010101" pitchFamily="7" charset="-122"/>
            </a:endParaRPr>
          </a:p>
        </xdr:txBody>
      </xdr:sp>
      <xdr:sp>
        <xdr:nvSpPr>
          <xdr:cNvPr id="378" name="ConnectLine"/>
          <xdr:cNvSpPr/>
        </xdr:nvSpPr>
        <xdr:spPr>
          <a:xfrm>
            <a:off x="-2410848" y="-3558358"/>
            <a:ext cx="788198" cy="468474"/>
          </a:xfrm>
          <a:custGeom>
            <a:avLst/>
            <a:gdLst/>
            <a:ahLst/>
            <a:cxnLst/>
            <a:rect l="l" t="t" r="r" b="b"/>
            <a:pathLst>
              <a:path w="788198" h="468474" fill="none">
                <a:moveTo>
                  <a:pt x="788198" y="0"/>
                </a:moveTo>
                <a:lnTo>
                  <a:pt x="788198" y="280000"/>
                </a:lnTo>
                <a:lnTo>
                  <a:pt x="0" y="280000"/>
                </a:lnTo>
                <a:lnTo>
                  <a:pt x="0" y="468474"/>
                </a:lnTo>
              </a:path>
            </a:pathLst>
          </a:custGeom>
          <a:noFill/>
          <a:ln w="20000" cap="flat">
            <a:solidFill>
              <a:srgbClr val="1E768C"/>
            </a:solidFill>
            <a:miter/>
            <a:tailEnd type="stealth" w="med" len="med"/>
          </a:ln>
        </xdr:spPr>
        <xdr:txBody>
          <a:bodyPr wrap="square"/>
          <a:lstStyle/>
          <a:p>
            <a:endParaRPr lang="zh-CN" altLang="en-US"/>
          </a:p>
        </xdr:txBody>
      </xdr:sp>
      <xdr:sp>
        <xdr:nvSpPr>
          <xdr:cNvPr id="379" name="ConnectLine"/>
          <xdr:cNvSpPr/>
        </xdr:nvSpPr>
        <xdr:spPr>
          <a:xfrm>
            <a:off x="-1622650" y="-3558358"/>
            <a:ext cx="10000" cy="466067"/>
          </a:xfrm>
          <a:custGeom>
            <a:avLst/>
            <a:gdLst/>
            <a:ahLst/>
            <a:cxnLst/>
            <a:rect l="l" t="t" r="r" b="b"/>
            <a:pathLst>
              <a:path w="10000" h="466067" fill="none">
                <a:moveTo>
                  <a:pt x="0" y="0"/>
                </a:moveTo>
                <a:lnTo>
                  <a:pt x="0" y="466067"/>
                </a:lnTo>
              </a:path>
            </a:pathLst>
          </a:custGeom>
          <a:noFill/>
          <a:ln w="20000" cap="flat">
            <a:solidFill>
              <a:srgbClr val="1E768C"/>
            </a:solidFill>
            <a:miter/>
            <a:tailEnd type="stealth" w="med" len="med"/>
          </a:ln>
        </xdr:spPr>
        <xdr:txBody>
          <a:bodyPr wrap="square"/>
          <a:lstStyle/>
          <a:p>
            <a:endParaRPr lang="zh-CN" altLang="en-US"/>
          </a:p>
        </xdr:txBody>
      </xdr:sp>
      <xdr:sp>
        <xdr:nvSpPr>
          <xdr:cNvPr id="380" name="ConnectLine"/>
          <xdr:cNvSpPr/>
        </xdr:nvSpPr>
        <xdr:spPr>
          <a:xfrm>
            <a:off x="-1622650" y="-3558358"/>
            <a:ext cx="788198" cy="468474"/>
          </a:xfrm>
          <a:custGeom>
            <a:avLst/>
            <a:gdLst/>
            <a:ahLst/>
            <a:cxnLst/>
            <a:rect l="l" t="t" r="r" b="b"/>
            <a:pathLst>
              <a:path w="788198" h="468474" fill="none">
                <a:moveTo>
                  <a:pt x="0" y="0"/>
                </a:moveTo>
                <a:lnTo>
                  <a:pt x="0" y="280000"/>
                </a:lnTo>
                <a:lnTo>
                  <a:pt x="788198" y="280000"/>
                </a:lnTo>
                <a:lnTo>
                  <a:pt x="788198" y="468474"/>
                </a:lnTo>
              </a:path>
            </a:pathLst>
          </a:custGeom>
          <a:noFill/>
          <a:ln w="20000" cap="flat">
            <a:solidFill>
              <a:srgbClr val="1E768C"/>
            </a:solidFill>
            <a:miter/>
            <a:tailEnd type="stealth" w="med" len="med"/>
          </a:ln>
        </xdr:spPr>
        <xdr:txBody>
          <a:bodyPr wrap="square"/>
          <a:lstStyle/>
          <a:p>
            <a:endParaRPr lang="zh-CN" altLang="en-US"/>
          </a:p>
        </xdr:txBody>
      </xdr:sp>
      <xdr:sp>
        <xdr:nvSpPr>
          <xdr:cNvPr id="381" name="Text 593"/>
          <xdr:cNvSpPr txBox="1"/>
        </xdr:nvSpPr>
        <xdr:spPr>
          <a:xfrm>
            <a:off x="-2223200" y="-2258000"/>
            <a:ext cx="1200000" cy="22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191919"/>
                </a:solidFill>
                <a:latin typeface="微软雅黑" panose="020B0503020204020204" pitchFamily="34" charset="-122"/>
              </a:rPr>
              <a:t>消息队列</a:t>
            </a:r>
            <a:endParaRPr sz="1000">
              <a:solidFill>
                <a:srgbClr val="191919"/>
              </a:solidFill>
              <a:latin typeface="微软雅黑" panose="020B0503020204020204" pitchFamily="34" charset="-122"/>
            </a:endParaRPr>
          </a:p>
        </xdr:txBody>
      </xdr:sp>
    </xdr:grpSp>
    <xdr:clientData/>
  </xdr:twoCellAnchor>
  <xdr:twoCellAnchor>
    <xdr:from>
      <xdr:col>59</xdr:col>
      <xdr:colOff>17007</xdr:colOff>
      <xdr:row>3</xdr:row>
      <xdr:rowOff>60930</xdr:rowOff>
    </xdr:from>
    <xdr:to>
      <xdr:col>60</xdr:col>
      <xdr:colOff>542898</xdr:colOff>
      <xdr:row>14</xdr:row>
      <xdr:rowOff>38324</xdr:rowOff>
    </xdr:to>
    <xdr:grpSp>
      <xdr:nvGrpSpPr>
        <xdr:cNvPr id="8" name="组合 7"/>
        <xdr:cNvGrpSpPr/>
      </xdr:nvGrpSpPr>
      <xdr:grpSpPr>
        <a:xfrm>
          <a:off x="20764500" y="746125"/>
          <a:ext cx="1120140" cy="2111375"/>
          <a:chOff x="-170398" y="-4122100"/>
          <a:chExt cx="1209450" cy="2084100"/>
        </a:xfrm>
      </xdr:grpSpPr>
      <xdr:grpSp>
        <xdr:nvGrpSpPr>
          <xdr:cNvPr id="349" name="容器"/>
          <xdr:cNvGrpSpPr/>
        </xdr:nvGrpSpPr>
        <xdr:grpSpPr>
          <a:xfrm>
            <a:off x="-170398" y="-4122100"/>
            <a:ext cx="1209450" cy="1814170"/>
            <a:chOff x="-170398" y="-4122100"/>
            <a:chExt cx="1209450" cy="1814170"/>
          </a:xfrm>
        </xdr:grpSpPr>
        <xdr:sp>
          <xdr:nvSpPr>
            <xdr:cNvPr id="372" name="任意多边形 371"/>
            <xdr:cNvSpPr/>
          </xdr:nvSpPr>
          <xdr:spPr>
            <a:xfrm>
              <a:off x="-170398" y="-4122100"/>
              <a:ext cx="1209450" cy="1814170"/>
            </a:xfrm>
            <a:custGeom>
              <a:avLst/>
              <a:gdLst/>
              <a:ahLst/>
              <a:cxnLst/>
              <a:rect l="l" t="t" r="r" b="b"/>
              <a:pathLst>
                <a:path w="1209450" h="1814170">
                  <a:moveTo>
                    <a:pt x="110000" y="0"/>
                  </a:moveTo>
                  <a:lnTo>
                    <a:pt x="1099450" y="0"/>
                  </a:lnTo>
                  <a:cubicBezTo>
                    <a:pt x="1160170" y="0"/>
                    <a:pt x="1209450" y="49280"/>
                    <a:pt x="1209450" y="110000"/>
                  </a:cubicBezTo>
                  <a:lnTo>
                    <a:pt x="1209450" y="1704170"/>
                  </a:lnTo>
                  <a:cubicBezTo>
                    <a:pt x="1209450" y="1764890"/>
                    <a:pt x="1160170" y="1814170"/>
                    <a:pt x="1099450" y="1814170"/>
                  </a:cubicBezTo>
                  <a:lnTo>
                    <a:pt x="110000" y="1814170"/>
                  </a:lnTo>
                  <a:cubicBezTo>
                    <a:pt x="49280" y="1814170"/>
                    <a:pt x="0" y="1764890"/>
                    <a:pt x="0" y="1704170"/>
                  </a:cubicBezTo>
                  <a:lnTo>
                    <a:pt x="0" y="110000"/>
                  </a:lnTo>
                  <a:cubicBezTo>
                    <a:pt x="0" y="49280"/>
                    <a:pt x="49280" y="0"/>
                    <a:pt x="110000" y="0"/>
                  </a:cubicBezTo>
                  <a:close/>
                </a:path>
              </a:pathLst>
            </a:custGeom>
            <a:noFill/>
            <a:ln w="20000" cap="flat">
              <a:solidFill>
                <a:srgbClr val="191919"/>
              </a:solidFill>
              <a:custDash>
                <a:ds d="600000" sp="400000"/>
              </a:custDash>
              <a:round/>
            </a:ln>
          </xdr:spPr>
          <xdr:txBody>
            <a:bodyPr wrap="square"/>
            <a:lstStyle/>
            <a:p>
              <a:endParaRPr lang="zh-CN" altLang="en-US"/>
            </a:p>
          </xdr:txBody>
        </xdr:sp>
      </xdr:grpSp>
      <xdr:grpSp>
        <xdr:nvGrpSpPr>
          <xdr:cNvPr id="350" name="注册管理器"/>
          <xdr:cNvGrpSpPr/>
        </xdr:nvGrpSpPr>
        <xdr:grpSpPr>
          <a:xfrm>
            <a:off x="171862" y="-3931726"/>
            <a:ext cx="524933" cy="472441"/>
            <a:chOff x="171862" y="-3931726"/>
            <a:chExt cx="524933" cy="472441"/>
          </a:xfrm>
        </xdr:grpSpPr>
        <xdr:sp>
          <xdr:nvSpPr>
            <xdr:cNvPr id="363" name="任意多边形 362"/>
            <xdr:cNvSpPr/>
          </xdr:nvSpPr>
          <xdr:spPr>
            <a:xfrm>
              <a:off x="171862" y="-3931726"/>
              <a:ext cx="524933" cy="472441"/>
            </a:xfrm>
            <a:custGeom>
              <a:avLst/>
              <a:gdLst/>
              <a:ahLst/>
              <a:cxnLst/>
              <a:rect l="l" t="t" r="r" b="b"/>
              <a:pathLst>
                <a:path w="524933" h="472441">
                  <a:moveTo>
                    <a:pt x="518631" y="212009"/>
                  </a:moveTo>
                  <a:lnTo>
                    <a:pt x="410776" y="24150"/>
                  </a:lnTo>
                  <a:cubicBezTo>
                    <a:pt x="402523" y="9492"/>
                    <a:pt x="387140" y="0"/>
                    <a:pt x="370341" y="0"/>
                  </a:cubicBezTo>
                  <a:lnTo>
                    <a:pt x="154591" y="0"/>
                  </a:lnTo>
                  <a:cubicBezTo>
                    <a:pt x="137789" y="0"/>
                    <a:pt x="122403" y="9486"/>
                    <a:pt x="114156" y="24150"/>
                  </a:cubicBezTo>
                  <a:lnTo>
                    <a:pt x="6260" y="211516"/>
                  </a:lnTo>
                  <a:cubicBezTo>
                    <a:pt x="-2087" y="226063"/>
                    <a:pt x="-2087" y="243955"/>
                    <a:pt x="6260" y="258502"/>
                  </a:cubicBezTo>
                  <a:lnTo>
                    <a:pt x="114114" y="447429"/>
                  </a:lnTo>
                  <a:cubicBezTo>
                    <a:pt x="122277" y="462294"/>
                    <a:pt x="137623" y="471787"/>
                    <a:pt x="154550" y="472441"/>
                  </a:cubicBezTo>
                  <a:lnTo>
                    <a:pt x="370299" y="472441"/>
                  </a:lnTo>
                  <a:cubicBezTo>
                    <a:pt x="387226" y="471859"/>
                    <a:pt x="402599" y="462406"/>
                    <a:pt x="410776" y="447552"/>
                  </a:cubicBezTo>
                  <a:lnTo>
                    <a:pt x="518631" y="259693"/>
                  </a:lnTo>
                  <a:cubicBezTo>
                    <a:pt x="527034" y="244912"/>
                    <a:pt x="527034" y="226789"/>
                    <a:pt x="518631" y="212009"/>
                  </a:cubicBezTo>
                  <a:close/>
                </a:path>
              </a:pathLst>
            </a:custGeom>
            <a:solidFill>
              <a:srgbClr val="4285F4"/>
            </a:solidFill>
            <a:ln w="10000" cap="flat">
              <a:noFill/>
              <a:miter/>
            </a:ln>
          </xdr:spPr>
          <xdr:txBody>
            <a:bodyPr wrap="square"/>
            <a:lstStyle/>
            <a:p>
              <a:endParaRPr lang="zh-CN" altLang="en-US"/>
            </a:p>
          </xdr:txBody>
        </xdr:sp>
        <xdr:sp>
          <xdr:nvSpPr>
            <xdr:cNvPr id="364" name="任意多边形 363"/>
            <xdr:cNvSpPr/>
          </xdr:nvSpPr>
          <xdr:spPr>
            <a:xfrm>
              <a:off x="302708" y="-3805103"/>
              <a:ext cx="378352" cy="345572"/>
            </a:xfrm>
            <a:custGeom>
              <a:avLst/>
              <a:gdLst/>
              <a:ahLst/>
              <a:cxnLst/>
              <a:rect l="l" t="t" r="r" b="b"/>
              <a:pathLst>
                <a:path w="378352" h="345572">
                  <a:moveTo>
                    <a:pt x="262829" y="33473"/>
                  </a:moveTo>
                  <a:lnTo>
                    <a:pt x="212387" y="21152"/>
                  </a:lnTo>
                  <a:lnTo>
                    <a:pt x="204595" y="29160"/>
                  </a:lnTo>
                  <a:lnTo>
                    <a:pt x="243431" y="68055"/>
                  </a:lnTo>
                  <a:lnTo>
                    <a:pt x="243841" y="121447"/>
                  </a:lnTo>
                  <a:lnTo>
                    <a:pt x="163955" y="41194"/>
                  </a:lnTo>
                  <a:lnTo>
                    <a:pt x="98791" y="41071"/>
                  </a:lnTo>
                  <a:lnTo>
                    <a:pt x="57782" y="0"/>
                  </a:lnTo>
                  <a:lnTo>
                    <a:pt x="14722" y="36635"/>
                  </a:lnTo>
                  <a:lnTo>
                    <a:pt x="0" y="185395"/>
                  </a:lnTo>
                  <a:lnTo>
                    <a:pt x="159936" y="345572"/>
                  </a:lnTo>
                  <a:lnTo>
                    <a:pt x="239453" y="345572"/>
                  </a:lnTo>
                  <a:cubicBezTo>
                    <a:pt x="256380" y="344990"/>
                    <a:pt x="271753" y="335537"/>
                    <a:pt x="279930" y="320683"/>
                  </a:cubicBezTo>
                  <a:lnTo>
                    <a:pt x="378352" y="149006"/>
                  </a:lnTo>
                  <a:lnTo>
                    <a:pt x="262829" y="33473"/>
                  </a:lnTo>
                  <a:close/>
                </a:path>
              </a:pathLst>
            </a:custGeom>
            <a:solidFill>
              <a:srgbClr val="3D7CE3"/>
            </a:solidFill>
            <a:ln w="10000" cap="flat">
              <a:noFill/>
              <a:miter/>
            </a:ln>
          </xdr:spPr>
          <xdr:txBody>
            <a:bodyPr wrap="square"/>
            <a:lstStyle/>
            <a:p>
              <a:endParaRPr lang="zh-CN" altLang="en-US"/>
            </a:p>
          </xdr:txBody>
        </xdr:sp>
        <xdr:grpSp>
          <xdr:nvGrpSpPr>
            <xdr:cNvPr id="365" name="组合 364"/>
            <xdr:cNvGrpSpPr/>
          </xdr:nvGrpSpPr>
          <xdr:grpSpPr>
            <a:xfrm>
              <a:off x="356411" y="-3782843"/>
              <a:ext cx="155836" cy="154551"/>
              <a:chOff x="356411" y="-3782843"/>
              <a:chExt cx="155836" cy="154551"/>
            </a:xfrm>
          </xdr:grpSpPr>
          <xdr:sp>
            <xdr:nvSpPr>
              <xdr:cNvPr id="369" name="任意多边形 368"/>
              <xdr:cNvSpPr/>
            </xdr:nvSpPr>
            <xdr:spPr>
              <a:xfrm>
                <a:off x="401521" y="-3782843"/>
                <a:ext cx="65615" cy="75982"/>
              </a:xfrm>
              <a:custGeom>
                <a:avLst/>
                <a:gdLst/>
                <a:ahLst/>
                <a:cxnLst/>
                <a:rect l="l" t="t" r="r" b="b"/>
                <a:pathLst>
                  <a:path w="65615" h="75982">
                    <a:moveTo>
                      <a:pt x="0" y="57007"/>
                    </a:moveTo>
                    <a:lnTo>
                      <a:pt x="32807" y="75982"/>
                    </a:lnTo>
                    <a:lnTo>
                      <a:pt x="65615" y="57007"/>
                    </a:lnTo>
                    <a:lnTo>
                      <a:pt x="65615" y="19016"/>
                    </a:lnTo>
                    <a:lnTo>
                      <a:pt x="32807" y="0"/>
                    </a:lnTo>
                    <a:lnTo>
                      <a:pt x="0" y="19016"/>
                    </a:lnTo>
                    <a:lnTo>
                      <a:pt x="0" y="57007"/>
                    </a:lnTo>
                    <a:close/>
                  </a:path>
                </a:pathLst>
              </a:custGeom>
              <a:solidFill>
                <a:srgbClr val="FFFFFF"/>
              </a:solidFill>
              <a:ln w="10000" cap="flat">
                <a:noFill/>
                <a:miter/>
              </a:ln>
            </xdr:spPr>
            <xdr:txBody>
              <a:bodyPr wrap="square"/>
              <a:lstStyle/>
              <a:p>
                <a:endParaRPr lang="zh-CN" altLang="en-US"/>
              </a:p>
            </xdr:txBody>
          </xdr:sp>
          <xdr:sp>
            <xdr:nvSpPr>
              <xdr:cNvPr id="370" name="任意多边形 369"/>
              <xdr:cNvSpPr/>
            </xdr:nvSpPr>
            <xdr:spPr>
              <a:xfrm>
                <a:off x="446632" y="-3705301"/>
                <a:ext cx="65615" cy="75982"/>
              </a:xfrm>
              <a:custGeom>
                <a:avLst/>
                <a:gdLst/>
                <a:ahLst/>
                <a:cxnLst/>
                <a:rect l="l" t="t" r="r" b="b"/>
                <a:pathLst>
                  <a:path w="65615" h="75982">
                    <a:moveTo>
                      <a:pt x="0" y="56966"/>
                    </a:moveTo>
                    <a:lnTo>
                      <a:pt x="32807" y="75982"/>
                    </a:lnTo>
                    <a:lnTo>
                      <a:pt x="65615" y="56966"/>
                    </a:lnTo>
                    <a:lnTo>
                      <a:pt x="65615" y="18975"/>
                    </a:lnTo>
                    <a:lnTo>
                      <a:pt x="32807" y="0"/>
                    </a:lnTo>
                    <a:lnTo>
                      <a:pt x="0" y="18975"/>
                    </a:lnTo>
                    <a:lnTo>
                      <a:pt x="0" y="56966"/>
                    </a:lnTo>
                    <a:close/>
                  </a:path>
                </a:pathLst>
              </a:custGeom>
              <a:solidFill>
                <a:srgbClr val="FFFFFF"/>
              </a:solidFill>
              <a:ln w="10000" cap="flat">
                <a:noFill/>
                <a:miter/>
              </a:ln>
            </xdr:spPr>
            <xdr:txBody>
              <a:bodyPr wrap="square"/>
              <a:lstStyle/>
              <a:p>
                <a:endParaRPr lang="zh-CN" altLang="en-US"/>
              </a:p>
            </xdr:txBody>
          </xdr:sp>
          <xdr:sp>
            <xdr:nvSpPr>
              <xdr:cNvPr id="371" name="任意多边形 370"/>
              <xdr:cNvSpPr/>
            </xdr:nvSpPr>
            <xdr:spPr>
              <a:xfrm>
                <a:off x="356411" y="-3704274"/>
                <a:ext cx="65615" cy="75982"/>
              </a:xfrm>
              <a:custGeom>
                <a:avLst/>
                <a:gdLst/>
                <a:ahLst/>
                <a:cxnLst/>
                <a:rect l="l" t="t" r="r" b="b"/>
                <a:pathLst>
                  <a:path w="65615" h="75982">
                    <a:moveTo>
                      <a:pt x="0" y="56966"/>
                    </a:moveTo>
                    <a:lnTo>
                      <a:pt x="32807" y="75982"/>
                    </a:lnTo>
                    <a:lnTo>
                      <a:pt x="65615" y="56966"/>
                    </a:lnTo>
                    <a:lnTo>
                      <a:pt x="65615" y="18975"/>
                    </a:lnTo>
                    <a:lnTo>
                      <a:pt x="32807" y="0"/>
                    </a:lnTo>
                    <a:lnTo>
                      <a:pt x="0" y="18975"/>
                    </a:lnTo>
                    <a:lnTo>
                      <a:pt x="0" y="56966"/>
                    </a:lnTo>
                    <a:close/>
                  </a:path>
                </a:pathLst>
              </a:custGeom>
              <a:solidFill>
                <a:srgbClr val="FFFFFF"/>
              </a:solidFill>
              <a:ln w="10000" cap="flat">
                <a:noFill/>
                <a:miter/>
              </a:ln>
            </xdr:spPr>
            <xdr:txBody>
              <a:bodyPr wrap="square"/>
              <a:lstStyle/>
              <a:p>
                <a:endParaRPr lang="zh-CN" altLang="en-US"/>
              </a:p>
            </xdr:txBody>
          </xdr:sp>
        </xdr:grpSp>
        <xdr:grpSp>
          <xdr:nvGrpSpPr>
            <xdr:cNvPr id="366" name="组合 365"/>
            <xdr:cNvGrpSpPr/>
          </xdr:nvGrpSpPr>
          <xdr:grpSpPr>
            <a:xfrm>
              <a:off x="303095" y="-3804961"/>
              <a:ext cx="262468" cy="218909"/>
              <a:chOff x="303095" y="-3804961"/>
              <a:chExt cx="262468" cy="218909"/>
            </a:xfrm>
          </xdr:grpSpPr>
          <xdr:sp>
            <xdr:nvSpPr>
              <xdr:cNvPr id="367" name="任意多边形 366"/>
              <xdr:cNvSpPr/>
            </xdr:nvSpPr>
            <xdr:spPr>
              <a:xfrm>
                <a:off x="303095" y="-3804961"/>
                <a:ext cx="57415" cy="218909"/>
              </a:xfrm>
              <a:custGeom>
                <a:avLst/>
                <a:gdLst/>
                <a:ahLst/>
                <a:cxnLst/>
                <a:rect l="l" t="t" r="r" b="b"/>
                <a:pathLst>
                  <a:path w="57415" h="218909">
                    <a:moveTo>
                      <a:pt x="57415" y="29119"/>
                    </a:moveTo>
                    <a:lnTo>
                      <a:pt x="24606" y="48094"/>
                    </a:lnTo>
                    <a:lnTo>
                      <a:pt x="24606" y="170815"/>
                    </a:lnTo>
                    <a:lnTo>
                      <a:pt x="57415" y="189790"/>
                    </a:lnTo>
                    <a:lnTo>
                      <a:pt x="57415" y="218909"/>
                    </a:lnTo>
                    <a:lnTo>
                      <a:pt x="0" y="185683"/>
                    </a:lnTo>
                    <a:lnTo>
                      <a:pt x="0" y="33226"/>
                    </a:lnTo>
                    <a:lnTo>
                      <a:pt x="57415" y="0"/>
                    </a:lnTo>
                    <a:lnTo>
                      <a:pt x="57415" y="29119"/>
                    </a:lnTo>
                    <a:close/>
                  </a:path>
                </a:pathLst>
              </a:custGeom>
              <a:solidFill>
                <a:srgbClr val="FFFFFF"/>
              </a:solidFill>
              <a:ln w="10000" cap="flat">
                <a:noFill/>
                <a:miter/>
              </a:ln>
            </xdr:spPr>
            <xdr:txBody>
              <a:bodyPr wrap="square"/>
              <a:lstStyle/>
              <a:p>
                <a:endParaRPr lang="zh-CN" altLang="en-US"/>
              </a:p>
            </xdr:txBody>
          </xdr:sp>
          <xdr:sp>
            <xdr:nvSpPr>
              <xdr:cNvPr id="368" name="任意多边形 367"/>
              <xdr:cNvSpPr/>
            </xdr:nvSpPr>
            <xdr:spPr>
              <a:xfrm>
                <a:off x="508148" y="-3804961"/>
                <a:ext cx="57415" cy="218909"/>
              </a:xfrm>
              <a:custGeom>
                <a:avLst/>
                <a:gdLst/>
                <a:ahLst/>
                <a:cxnLst/>
                <a:rect l="l" t="t" r="r" b="b"/>
                <a:pathLst>
                  <a:path w="57415" h="218909">
                    <a:moveTo>
                      <a:pt x="0" y="29119"/>
                    </a:moveTo>
                    <a:lnTo>
                      <a:pt x="32808" y="48094"/>
                    </a:lnTo>
                    <a:lnTo>
                      <a:pt x="32808" y="170815"/>
                    </a:lnTo>
                    <a:lnTo>
                      <a:pt x="0" y="189790"/>
                    </a:lnTo>
                    <a:lnTo>
                      <a:pt x="0" y="218909"/>
                    </a:lnTo>
                    <a:lnTo>
                      <a:pt x="57415" y="185683"/>
                    </a:lnTo>
                    <a:lnTo>
                      <a:pt x="57415" y="33226"/>
                    </a:lnTo>
                    <a:lnTo>
                      <a:pt x="0" y="0"/>
                    </a:lnTo>
                    <a:lnTo>
                      <a:pt x="0" y="29119"/>
                    </a:lnTo>
                    <a:close/>
                  </a:path>
                </a:pathLst>
              </a:custGeom>
              <a:solidFill>
                <a:srgbClr val="FFFFFF"/>
              </a:solidFill>
              <a:ln w="10000" cap="flat">
                <a:noFill/>
                <a:miter/>
              </a:ln>
            </xdr:spPr>
            <xdr:txBody>
              <a:bodyPr wrap="square"/>
              <a:lstStyle/>
              <a:p>
                <a:endParaRPr lang="zh-CN" altLang="en-US"/>
              </a:p>
            </xdr:txBody>
          </xdr:sp>
        </xdr:grpSp>
      </xdr:grpSp>
      <xdr:grpSp>
        <xdr:nvGrpSpPr>
          <xdr:cNvPr id="351" name="注册管理器"/>
          <xdr:cNvGrpSpPr/>
        </xdr:nvGrpSpPr>
        <xdr:grpSpPr>
          <a:xfrm>
            <a:off x="171862" y="-3112639"/>
            <a:ext cx="524933" cy="472441"/>
            <a:chOff x="171862" y="-3112639"/>
            <a:chExt cx="524933" cy="472441"/>
          </a:xfrm>
        </xdr:grpSpPr>
        <xdr:sp>
          <xdr:nvSpPr>
            <xdr:cNvPr id="354" name="任意多边形 353"/>
            <xdr:cNvSpPr/>
          </xdr:nvSpPr>
          <xdr:spPr>
            <a:xfrm>
              <a:off x="171862" y="-3112639"/>
              <a:ext cx="524933" cy="472441"/>
            </a:xfrm>
            <a:custGeom>
              <a:avLst/>
              <a:gdLst/>
              <a:ahLst/>
              <a:cxnLst/>
              <a:rect l="l" t="t" r="r" b="b"/>
              <a:pathLst>
                <a:path w="524933" h="472441">
                  <a:moveTo>
                    <a:pt x="518631" y="212009"/>
                  </a:moveTo>
                  <a:lnTo>
                    <a:pt x="410776" y="24150"/>
                  </a:lnTo>
                  <a:cubicBezTo>
                    <a:pt x="402523" y="9492"/>
                    <a:pt x="387140" y="0"/>
                    <a:pt x="370341" y="0"/>
                  </a:cubicBezTo>
                  <a:lnTo>
                    <a:pt x="154591" y="0"/>
                  </a:lnTo>
                  <a:cubicBezTo>
                    <a:pt x="137789" y="0"/>
                    <a:pt x="122403" y="9486"/>
                    <a:pt x="114156" y="24150"/>
                  </a:cubicBezTo>
                  <a:lnTo>
                    <a:pt x="6260" y="211516"/>
                  </a:lnTo>
                  <a:cubicBezTo>
                    <a:pt x="-2087" y="226063"/>
                    <a:pt x="-2087" y="243955"/>
                    <a:pt x="6260" y="258502"/>
                  </a:cubicBezTo>
                  <a:lnTo>
                    <a:pt x="114114" y="447429"/>
                  </a:lnTo>
                  <a:cubicBezTo>
                    <a:pt x="122277" y="462294"/>
                    <a:pt x="137623" y="471787"/>
                    <a:pt x="154550" y="472441"/>
                  </a:cubicBezTo>
                  <a:lnTo>
                    <a:pt x="370299" y="472441"/>
                  </a:lnTo>
                  <a:cubicBezTo>
                    <a:pt x="387226" y="471859"/>
                    <a:pt x="402599" y="462406"/>
                    <a:pt x="410776" y="447552"/>
                  </a:cubicBezTo>
                  <a:lnTo>
                    <a:pt x="518631" y="259693"/>
                  </a:lnTo>
                  <a:cubicBezTo>
                    <a:pt x="527034" y="244912"/>
                    <a:pt x="527034" y="226789"/>
                    <a:pt x="518631" y="212009"/>
                  </a:cubicBezTo>
                  <a:close/>
                </a:path>
              </a:pathLst>
            </a:custGeom>
            <a:solidFill>
              <a:srgbClr val="4285F4"/>
            </a:solidFill>
            <a:ln w="10000" cap="flat">
              <a:noFill/>
              <a:miter/>
            </a:ln>
          </xdr:spPr>
          <xdr:txBody>
            <a:bodyPr wrap="square"/>
            <a:lstStyle/>
            <a:p>
              <a:endParaRPr lang="zh-CN" altLang="en-US"/>
            </a:p>
          </xdr:txBody>
        </xdr:sp>
        <xdr:sp>
          <xdr:nvSpPr>
            <xdr:cNvPr id="355" name="任意多边形 354"/>
            <xdr:cNvSpPr/>
          </xdr:nvSpPr>
          <xdr:spPr>
            <a:xfrm>
              <a:off x="302708" y="-2986017"/>
              <a:ext cx="378351" cy="345572"/>
            </a:xfrm>
            <a:custGeom>
              <a:avLst/>
              <a:gdLst/>
              <a:ahLst/>
              <a:cxnLst/>
              <a:rect l="l" t="t" r="r" b="b"/>
              <a:pathLst>
                <a:path w="378351" h="345572">
                  <a:moveTo>
                    <a:pt x="262828" y="33473"/>
                  </a:moveTo>
                  <a:lnTo>
                    <a:pt x="212387" y="21152"/>
                  </a:lnTo>
                  <a:lnTo>
                    <a:pt x="204595" y="29160"/>
                  </a:lnTo>
                  <a:lnTo>
                    <a:pt x="243431" y="68055"/>
                  </a:lnTo>
                  <a:lnTo>
                    <a:pt x="243841" y="121447"/>
                  </a:lnTo>
                  <a:lnTo>
                    <a:pt x="163955" y="41194"/>
                  </a:lnTo>
                  <a:lnTo>
                    <a:pt x="98791" y="41071"/>
                  </a:lnTo>
                  <a:lnTo>
                    <a:pt x="57782" y="0"/>
                  </a:lnTo>
                  <a:lnTo>
                    <a:pt x="14722" y="36635"/>
                  </a:lnTo>
                  <a:lnTo>
                    <a:pt x="0" y="185395"/>
                  </a:lnTo>
                  <a:lnTo>
                    <a:pt x="159936" y="345572"/>
                  </a:lnTo>
                  <a:lnTo>
                    <a:pt x="239453" y="345572"/>
                  </a:lnTo>
                  <a:cubicBezTo>
                    <a:pt x="256379" y="344990"/>
                    <a:pt x="271752" y="335537"/>
                    <a:pt x="279929" y="320683"/>
                  </a:cubicBezTo>
                  <a:lnTo>
                    <a:pt x="378351" y="149006"/>
                  </a:lnTo>
                  <a:lnTo>
                    <a:pt x="262828" y="33473"/>
                  </a:lnTo>
                  <a:close/>
                </a:path>
              </a:pathLst>
            </a:custGeom>
            <a:solidFill>
              <a:srgbClr val="3D7CE3"/>
            </a:solidFill>
            <a:ln w="10000" cap="flat">
              <a:noFill/>
              <a:miter/>
            </a:ln>
          </xdr:spPr>
          <xdr:txBody>
            <a:bodyPr wrap="square"/>
            <a:lstStyle/>
            <a:p>
              <a:endParaRPr lang="zh-CN" altLang="en-US"/>
            </a:p>
          </xdr:txBody>
        </xdr:sp>
        <xdr:grpSp>
          <xdr:nvGrpSpPr>
            <xdr:cNvPr id="356" name="组合 355"/>
            <xdr:cNvGrpSpPr/>
          </xdr:nvGrpSpPr>
          <xdr:grpSpPr>
            <a:xfrm>
              <a:off x="356411" y="-2963757"/>
              <a:ext cx="155836" cy="154551"/>
              <a:chOff x="356411" y="-2963757"/>
              <a:chExt cx="155836" cy="154551"/>
            </a:xfrm>
          </xdr:grpSpPr>
          <xdr:sp>
            <xdr:nvSpPr>
              <xdr:cNvPr id="360" name="任意多边形 359"/>
              <xdr:cNvSpPr/>
            </xdr:nvSpPr>
            <xdr:spPr>
              <a:xfrm>
                <a:off x="401521" y="-2963757"/>
                <a:ext cx="65615" cy="75982"/>
              </a:xfrm>
              <a:custGeom>
                <a:avLst/>
                <a:gdLst/>
                <a:ahLst/>
                <a:cxnLst/>
                <a:rect l="l" t="t" r="r" b="b"/>
                <a:pathLst>
                  <a:path w="65615" h="75982">
                    <a:moveTo>
                      <a:pt x="0" y="57007"/>
                    </a:moveTo>
                    <a:lnTo>
                      <a:pt x="32807" y="75982"/>
                    </a:lnTo>
                    <a:lnTo>
                      <a:pt x="65615" y="57007"/>
                    </a:lnTo>
                    <a:lnTo>
                      <a:pt x="65615" y="19016"/>
                    </a:lnTo>
                    <a:lnTo>
                      <a:pt x="32807" y="0"/>
                    </a:lnTo>
                    <a:lnTo>
                      <a:pt x="0" y="19016"/>
                    </a:lnTo>
                    <a:lnTo>
                      <a:pt x="0" y="57007"/>
                    </a:lnTo>
                    <a:close/>
                  </a:path>
                </a:pathLst>
              </a:custGeom>
              <a:solidFill>
                <a:srgbClr val="FFFFFF"/>
              </a:solidFill>
              <a:ln w="10000" cap="flat">
                <a:noFill/>
                <a:miter/>
              </a:ln>
            </xdr:spPr>
            <xdr:txBody>
              <a:bodyPr wrap="square"/>
              <a:lstStyle/>
              <a:p>
                <a:endParaRPr lang="zh-CN" altLang="en-US"/>
              </a:p>
            </xdr:txBody>
          </xdr:sp>
          <xdr:sp>
            <xdr:nvSpPr>
              <xdr:cNvPr id="361" name="任意多边形 360"/>
              <xdr:cNvSpPr/>
            </xdr:nvSpPr>
            <xdr:spPr>
              <a:xfrm>
                <a:off x="446632" y="-2886215"/>
                <a:ext cx="65615" cy="75982"/>
              </a:xfrm>
              <a:custGeom>
                <a:avLst/>
                <a:gdLst/>
                <a:ahLst/>
                <a:cxnLst/>
                <a:rect l="l" t="t" r="r" b="b"/>
                <a:pathLst>
                  <a:path w="65615" h="75982">
                    <a:moveTo>
                      <a:pt x="0" y="56966"/>
                    </a:moveTo>
                    <a:lnTo>
                      <a:pt x="32807" y="75982"/>
                    </a:lnTo>
                    <a:lnTo>
                      <a:pt x="65615" y="56966"/>
                    </a:lnTo>
                    <a:lnTo>
                      <a:pt x="65615" y="18975"/>
                    </a:lnTo>
                    <a:lnTo>
                      <a:pt x="32807" y="0"/>
                    </a:lnTo>
                    <a:lnTo>
                      <a:pt x="0" y="18975"/>
                    </a:lnTo>
                    <a:lnTo>
                      <a:pt x="0" y="56966"/>
                    </a:lnTo>
                    <a:close/>
                  </a:path>
                </a:pathLst>
              </a:custGeom>
              <a:solidFill>
                <a:srgbClr val="FFFFFF"/>
              </a:solidFill>
              <a:ln w="10000" cap="flat">
                <a:noFill/>
                <a:miter/>
              </a:ln>
            </xdr:spPr>
            <xdr:txBody>
              <a:bodyPr wrap="square"/>
              <a:lstStyle/>
              <a:p>
                <a:endParaRPr lang="zh-CN" altLang="en-US"/>
              </a:p>
            </xdr:txBody>
          </xdr:sp>
          <xdr:sp>
            <xdr:nvSpPr>
              <xdr:cNvPr id="362" name="任意多边形 361"/>
              <xdr:cNvSpPr/>
            </xdr:nvSpPr>
            <xdr:spPr>
              <a:xfrm>
                <a:off x="356411" y="-2885188"/>
                <a:ext cx="65615" cy="75982"/>
              </a:xfrm>
              <a:custGeom>
                <a:avLst/>
                <a:gdLst/>
                <a:ahLst/>
                <a:cxnLst/>
                <a:rect l="l" t="t" r="r" b="b"/>
                <a:pathLst>
                  <a:path w="65615" h="75982">
                    <a:moveTo>
                      <a:pt x="0" y="56966"/>
                    </a:moveTo>
                    <a:lnTo>
                      <a:pt x="32807" y="75982"/>
                    </a:lnTo>
                    <a:lnTo>
                      <a:pt x="65615" y="56966"/>
                    </a:lnTo>
                    <a:lnTo>
                      <a:pt x="65615" y="18975"/>
                    </a:lnTo>
                    <a:lnTo>
                      <a:pt x="32807" y="0"/>
                    </a:lnTo>
                    <a:lnTo>
                      <a:pt x="0" y="18975"/>
                    </a:lnTo>
                    <a:lnTo>
                      <a:pt x="0" y="56966"/>
                    </a:lnTo>
                    <a:close/>
                  </a:path>
                </a:pathLst>
              </a:custGeom>
              <a:solidFill>
                <a:srgbClr val="FFFFFF"/>
              </a:solidFill>
              <a:ln w="10000" cap="flat">
                <a:noFill/>
                <a:miter/>
              </a:ln>
            </xdr:spPr>
            <xdr:txBody>
              <a:bodyPr wrap="square"/>
              <a:lstStyle/>
              <a:p>
                <a:endParaRPr lang="zh-CN" altLang="en-US"/>
              </a:p>
            </xdr:txBody>
          </xdr:sp>
        </xdr:grpSp>
        <xdr:grpSp>
          <xdr:nvGrpSpPr>
            <xdr:cNvPr id="357" name="组合 356"/>
            <xdr:cNvGrpSpPr/>
          </xdr:nvGrpSpPr>
          <xdr:grpSpPr>
            <a:xfrm>
              <a:off x="303095" y="-2985874"/>
              <a:ext cx="262468" cy="218909"/>
              <a:chOff x="303095" y="-2985874"/>
              <a:chExt cx="262468" cy="218909"/>
            </a:xfrm>
          </xdr:grpSpPr>
          <xdr:sp>
            <xdr:nvSpPr>
              <xdr:cNvPr id="358" name="任意多边形 357"/>
              <xdr:cNvSpPr/>
            </xdr:nvSpPr>
            <xdr:spPr>
              <a:xfrm>
                <a:off x="303095" y="-2985874"/>
                <a:ext cx="57415" cy="218909"/>
              </a:xfrm>
              <a:custGeom>
                <a:avLst/>
                <a:gdLst/>
                <a:ahLst/>
                <a:cxnLst/>
                <a:rect l="l" t="t" r="r" b="b"/>
                <a:pathLst>
                  <a:path w="57415" h="218909">
                    <a:moveTo>
                      <a:pt x="57415" y="29119"/>
                    </a:moveTo>
                    <a:lnTo>
                      <a:pt x="24606" y="48094"/>
                    </a:lnTo>
                    <a:lnTo>
                      <a:pt x="24606" y="170815"/>
                    </a:lnTo>
                    <a:lnTo>
                      <a:pt x="57415" y="189790"/>
                    </a:lnTo>
                    <a:lnTo>
                      <a:pt x="57415" y="218909"/>
                    </a:lnTo>
                    <a:lnTo>
                      <a:pt x="0" y="185683"/>
                    </a:lnTo>
                    <a:lnTo>
                      <a:pt x="0" y="33226"/>
                    </a:lnTo>
                    <a:lnTo>
                      <a:pt x="57415" y="0"/>
                    </a:lnTo>
                    <a:lnTo>
                      <a:pt x="57415" y="29119"/>
                    </a:lnTo>
                    <a:close/>
                  </a:path>
                </a:pathLst>
              </a:custGeom>
              <a:solidFill>
                <a:srgbClr val="FFFFFF"/>
              </a:solidFill>
              <a:ln w="10000" cap="flat">
                <a:noFill/>
                <a:miter/>
              </a:ln>
            </xdr:spPr>
            <xdr:txBody>
              <a:bodyPr wrap="square"/>
              <a:lstStyle/>
              <a:p>
                <a:endParaRPr lang="zh-CN" altLang="en-US"/>
              </a:p>
            </xdr:txBody>
          </xdr:sp>
          <xdr:sp>
            <xdr:nvSpPr>
              <xdr:cNvPr id="359" name="任意多边形 358"/>
              <xdr:cNvSpPr/>
            </xdr:nvSpPr>
            <xdr:spPr>
              <a:xfrm>
                <a:off x="508148" y="-2985874"/>
                <a:ext cx="57415" cy="218909"/>
              </a:xfrm>
              <a:custGeom>
                <a:avLst/>
                <a:gdLst/>
                <a:ahLst/>
                <a:cxnLst/>
                <a:rect l="l" t="t" r="r" b="b"/>
                <a:pathLst>
                  <a:path w="57415" h="218909">
                    <a:moveTo>
                      <a:pt x="0" y="29119"/>
                    </a:moveTo>
                    <a:lnTo>
                      <a:pt x="32808" y="48094"/>
                    </a:lnTo>
                    <a:lnTo>
                      <a:pt x="32808" y="170815"/>
                    </a:lnTo>
                    <a:lnTo>
                      <a:pt x="0" y="189790"/>
                    </a:lnTo>
                    <a:lnTo>
                      <a:pt x="0" y="218909"/>
                    </a:lnTo>
                    <a:lnTo>
                      <a:pt x="57415" y="185683"/>
                    </a:lnTo>
                    <a:lnTo>
                      <a:pt x="57415" y="33226"/>
                    </a:lnTo>
                    <a:lnTo>
                      <a:pt x="0" y="0"/>
                    </a:lnTo>
                    <a:lnTo>
                      <a:pt x="0" y="29119"/>
                    </a:lnTo>
                    <a:close/>
                  </a:path>
                </a:pathLst>
              </a:custGeom>
              <a:solidFill>
                <a:srgbClr val="FFFFFF"/>
              </a:solidFill>
              <a:ln w="10000" cap="flat">
                <a:noFill/>
                <a:miter/>
              </a:ln>
            </xdr:spPr>
            <xdr:txBody>
              <a:bodyPr wrap="square"/>
              <a:lstStyle/>
              <a:p>
                <a:endParaRPr lang="zh-CN" altLang="en-US"/>
              </a:p>
            </xdr:txBody>
          </xdr:sp>
        </xdr:grpSp>
      </xdr:grpSp>
      <xdr:sp>
        <xdr:nvSpPr>
          <xdr:cNvPr id="352" name="Text 594"/>
          <xdr:cNvSpPr txBox="1"/>
        </xdr:nvSpPr>
        <xdr:spPr>
          <a:xfrm>
            <a:off x="-163200" y="-2258000"/>
            <a:ext cx="1200000" cy="22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191919"/>
                </a:solidFill>
                <a:latin typeface="微软雅黑" panose="020B0503020204020204" pitchFamily="34" charset="-122"/>
              </a:rPr>
              <a:t>注册中心</a:t>
            </a:r>
            <a:endParaRPr sz="1000">
              <a:solidFill>
                <a:srgbClr val="191919"/>
              </a:solidFill>
              <a:latin typeface="微软雅黑" panose="020B0503020204020204" pitchFamily="34" charset="-122"/>
            </a:endParaRPr>
          </a:p>
        </xdr:txBody>
      </xdr:sp>
      <xdr:sp>
        <xdr:nvSpPr>
          <xdr:cNvPr id="353" name="ConnectLine"/>
          <xdr:cNvSpPr/>
        </xdr:nvSpPr>
        <xdr:spPr>
          <a:xfrm>
            <a:off x="696797" y="-3695505"/>
            <a:ext cx="228083" cy="819086"/>
          </a:xfrm>
          <a:custGeom>
            <a:avLst/>
            <a:gdLst/>
            <a:ahLst/>
            <a:cxnLst/>
            <a:rect l="l" t="t" r="r" b="b"/>
            <a:pathLst>
              <a:path w="228083" h="819086" fill="none">
                <a:moveTo>
                  <a:pt x="0" y="0"/>
                </a:moveTo>
                <a:lnTo>
                  <a:pt x="228083" y="0"/>
                </a:lnTo>
                <a:lnTo>
                  <a:pt x="228083" y="819086"/>
                </a:lnTo>
                <a:lnTo>
                  <a:pt x="0" y="819086"/>
                </a:lnTo>
              </a:path>
            </a:pathLst>
          </a:custGeom>
          <a:noFill/>
          <a:ln w="20000" cap="flat">
            <a:solidFill>
              <a:srgbClr val="1E768C"/>
            </a:solidFill>
            <a:miter/>
            <a:headEnd type="stealth" w="med" len="med"/>
            <a:tailEnd type="stealth" w="med" len="med"/>
          </a:ln>
        </xdr:spPr>
        <xdr:txBody>
          <a:bodyPr wrap="square"/>
          <a:lstStyle/>
          <a:p>
            <a:endParaRPr lang="zh-CN" altLang="en-US"/>
          </a:p>
        </xdr:txBody>
      </xdr:sp>
    </xdr:grpSp>
    <xdr:clientData/>
  </xdr:twoCellAnchor>
  <xdr:twoCellAnchor>
    <xdr:from>
      <xdr:col>61</xdr:col>
      <xdr:colOff>102142</xdr:colOff>
      <xdr:row>3</xdr:row>
      <xdr:rowOff>60930</xdr:rowOff>
    </xdr:from>
    <xdr:to>
      <xdr:col>62</xdr:col>
      <xdr:colOff>628033</xdr:colOff>
      <xdr:row>14</xdr:row>
      <xdr:rowOff>38324</xdr:rowOff>
    </xdr:to>
    <xdr:grpSp>
      <xdr:nvGrpSpPr>
        <xdr:cNvPr id="9" name="组合 8"/>
        <xdr:cNvGrpSpPr/>
      </xdr:nvGrpSpPr>
      <xdr:grpSpPr>
        <a:xfrm>
          <a:off x="22038310" y="746125"/>
          <a:ext cx="1087120" cy="2111375"/>
          <a:chOff x="1281855" y="-4122100"/>
          <a:chExt cx="1209450" cy="2084100"/>
        </a:xfrm>
      </xdr:grpSpPr>
      <xdr:grpSp>
        <xdr:nvGrpSpPr>
          <xdr:cNvPr id="337" name="容器"/>
          <xdr:cNvGrpSpPr/>
        </xdr:nvGrpSpPr>
        <xdr:grpSpPr>
          <a:xfrm>
            <a:off x="1281855" y="-4122100"/>
            <a:ext cx="1209450" cy="1814170"/>
            <a:chOff x="1281855" y="-4122100"/>
            <a:chExt cx="1209450" cy="1814170"/>
          </a:xfrm>
        </xdr:grpSpPr>
        <xdr:sp>
          <xdr:nvSpPr>
            <xdr:cNvPr id="348" name="任意多边形 347"/>
            <xdr:cNvSpPr/>
          </xdr:nvSpPr>
          <xdr:spPr>
            <a:xfrm>
              <a:off x="1281855" y="-4122100"/>
              <a:ext cx="1209450" cy="1814170"/>
            </a:xfrm>
            <a:custGeom>
              <a:avLst/>
              <a:gdLst/>
              <a:ahLst/>
              <a:cxnLst/>
              <a:rect l="l" t="t" r="r" b="b"/>
              <a:pathLst>
                <a:path w="1209450" h="1814170">
                  <a:moveTo>
                    <a:pt x="110000" y="0"/>
                  </a:moveTo>
                  <a:lnTo>
                    <a:pt x="1099450" y="0"/>
                  </a:lnTo>
                  <a:cubicBezTo>
                    <a:pt x="1160170" y="0"/>
                    <a:pt x="1209450" y="49280"/>
                    <a:pt x="1209450" y="110000"/>
                  </a:cubicBezTo>
                  <a:lnTo>
                    <a:pt x="1209450" y="1704170"/>
                  </a:lnTo>
                  <a:cubicBezTo>
                    <a:pt x="1209450" y="1764890"/>
                    <a:pt x="1160170" y="1814170"/>
                    <a:pt x="1099450" y="1814170"/>
                  </a:cubicBezTo>
                  <a:lnTo>
                    <a:pt x="110000" y="1814170"/>
                  </a:lnTo>
                  <a:cubicBezTo>
                    <a:pt x="49280" y="1814170"/>
                    <a:pt x="0" y="1764890"/>
                    <a:pt x="0" y="1704170"/>
                  </a:cubicBezTo>
                  <a:lnTo>
                    <a:pt x="0" y="110000"/>
                  </a:lnTo>
                  <a:cubicBezTo>
                    <a:pt x="0" y="49280"/>
                    <a:pt x="49280" y="0"/>
                    <a:pt x="110000" y="0"/>
                  </a:cubicBezTo>
                  <a:close/>
                </a:path>
              </a:pathLst>
            </a:custGeom>
            <a:noFill/>
            <a:ln w="20000" cap="flat">
              <a:solidFill>
                <a:srgbClr val="191919"/>
              </a:solidFill>
              <a:custDash>
                <a:ds d="600000" sp="400000"/>
              </a:custDash>
              <a:round/>
            </a:ln>
          </xdr:spPr>
          <xdr:txBody>
            <a:bodyPr wrap="square"/>
            <a:lstStyle/>
            <a:p>
              <a:endParaRPr lang="zh-CN" altLang="en-US"/>
            </a:p>
          </xdr:txBody>
        </xdr:sp>
      </xdr:grpSp>
      <xdr:grpSp>
        <xdr:nvGrpSpPr>
          <xdr:cNvPr id="338" name="Azure调度程序"/>
          <xdr:cNvGrpSpPr/>
        </xdr:nvGrpSpPr>
        <xdr:grpSpPr>
          <a:xfrm>
            <a:off x="1386581" y="-3931703"/>
            <a:ext cx="1000000" cy="692416"/>
            <a:chOff x="1386581" y="-3931703"/>
            <a:chExt cx="1000000" cy="692416"/>
          </a:xfrm>
        </xdr:grpSpPr>
        <xdr:sp>
          <xdr:nvSpPr>
            <xdr:cNvPr id="345" name="任意多边形 344"/>
            <xdr:cNvSpPr/>
          </xdr:nvSpPr>
          <xdr:spPr>
            <a:xfrm>
              <a:off x="1707388" y="-3931703"/>
              <a:ext cx="300142" cy="472416"/>
            </a:xfrm>
            <a:custGeom>
              <a:avLst/>
              <a:gdLst/>
              <a:ahLst/>
              <a:cxnLst/>
              <a:rect l="l" t="t" r="r" b="b"/>
              <a:pathLst>
                <a:path w="300142" h="472416">
                  <a:moveTo>
                    <a:pt x="194259" y="331030"/>
                  </a:moveTo>
                  <a:lnTo>
                    <a:pt x="194259" y="347729"/>
                  </a:lnTo>
                  <a:lnTo>
                    <a:pt x="194259" y="374448"/>
                  </a:lnTo>
                  <a:cubicBezTo>
                    <a:pt x="190998" y="374448"/>
                    <a:pt x="177955" y="372221"/>
                    <a:pt x="175781" y="371108"/>
                  </a:cubicBezTo>
                  <a:cubicBezTo>
                    <a:pt x="167086" y="368881"/>
                    <a:pt x="158390" y="366655"/>
                    <a:pt x="150071" y="363315"/>
                  </a:cubicBezTo>
                  <a:cubicBezTo>
                    <a:pt x="146434" y="362202"/>
                    <a:pt x="144260" y="361089"/>
                    <a:pt x="142086" y="359975"/>
                  </a:cubicBezTo>
                  <a:lnTo>
                    <a:pt x="137739" y="358862"/>
                  </a:lnTo>
                  <a:lnTo>
                    <a:pt x="133391" y="356635"/>
                  </a:lnTo>
                  <a:lnTo>
                    <a:pt x="130130" y="354409"/>
                  </a:lnTo>
                  <a:lnTo>
                    <a:pt x="125782" y="352182"/>
                  </a:lnTo>
                  <a:cubicBezTo>
                    <a:pt x="123609" y="351069"/>
                    <a:pt x="120348" y="348843"/>
                    <a:pt x="118174" y="347729"/>
                  </a:cubicBezTo>
                  <a:cubicBezTo>
                    <a:pt x="108392" y="341050"/>
                    <a:pt x="98609" y="333257"/>
                    <a:pt x="89914" y="324350"/>
                  </a:cubicBezTo>
                  <a:cubicBezTo>
                    <a:pt x="81218" y="315444"/>
                    <a:pt x="73610" y="305425"/>
                    <a:pt x="67088" y="294292"/>
                  </a:cubicBezTo>
                  <a:cubicBezTo>
                    <a:pt x="60567" y="283160"/>
                    <a:pt x="55132" y="272027"/>
                    <a:pt x="49697" y="259781"/>
                  </a:cubicBezTo>
                  <a:cubicBezTo>
                    <a:pt x="41002" y="235289"/>
                    <a:pt x="36654" y="209683"/>
                    <a:pt x="38828" y="184078"/>
                  </a:cubicBezTo>
                  <a:cubicBezTo>
                    <a:pt x="41002" y="158473"/>
                    <a:pt x="47524" y="132867"/>
                    <a:pt x="59480" y="111716"/>
                  </a:cubicBezTo>
                  <a:cubicBezTo>
                    <a:pt x="71436" y="89450"/>
                    <a:pt x="86653" y="70524"/>
                    <a:pt x="105131" y="56052"/>
                  </a:cubicBezTo>
                  <a:cubicBezTo>
                    <a:pt x="113826" y="48259"/>
                    <a:pt x="123609" y="42692"/>
                    <a:pt x="133391" y="37126"/>
                  </a:cubicBezTo>
                  <a:cubicBezTo>
                    <a:pt x="143173" y="31560"/>
                    <a:pt x="152956" y="28220"/>
                    <a:pt x="161651" y="24880"/>
                  </a:cubicBezTo>
                  <a:cubicBezTo>
                    <a:pt x="181216" y="18200"/>
                    <a:pt x="199694" y="14861"/>
                    <a:pt x="215998" y="14861"/>
                  </a:cubicBezTo>
                  <a:cubicBezTo>
                    <a:pt x="232302" y="13747"/>
                    <a:pt x="247519" y="15974"/>
                    <a:pt x="259475" y="18200"/>
                  </a:cubicBezTo>
                  <a:cubicBezTo>
                    <a:pt x="271431" y="20427"/>
                    <a:pt x="280127" y="23767"/>
                    <a:pt x="286648" y="25993"/>
                  </a:cubicBezTo>
                  <a:cubicBezTo>
                    <a:pt x="289909" y="27107"/>
                    <a:pt x="292083" y="28220"/>
                    <a:pt x="294257" y="28220"/>
                  </a:cubicBezTo>
                  <a:lnTo>
                    <a:pt x="296430" y="29333"/>
                  </a:lnTo>
                  <a:cubicBezTo>
                    <a:pt x="297517" y="29333"/>
                    <a:pt x="298604" y="29333"/>
                    <a:pt x="299691" y="28220"/>
                  </a:cubicBezTo>
                  <a:cubicBezTo>
                    <a:pt x="300779" y="27107"/>
                    <a:pt x="299691" y="25993"/>
                    <a:pt x="298604" y="24880"/>
                  </a:cubicBezTo>
                  <a:lnTo>
                    <a:pt x="296430" y="23767"/>
                  </a:lnTo>
                  <a:cubicBezTo>
                    <a:pt x="295344" y="22653"/>
                    <a:pt x="292083" y="21540"/>
                    <a:pt x="289909" y="20427"/>
                  </a:cubicBezTo>
                  <a:cubicBezTo>
                    <a:pt x="283387" y="17087"/>
                    <a:pt x="274692" y="12634"/>
                    <a:pt x="262736" y="9294"/>
                  </a:cubicBezTo>
                  <a:cubicBezTo>
                    <a:pt x="250779" y="4841"/>
                    <a:pt x="235562" y="1501"/>
                    <a:pt x="217085" y="0"/>
                  </a:cubicBezTo>
                  <a:cubicBezTo>
                    <a:pt x="199694" y="0"/>
                    <a:pt x="179042" y="0"/>
                    <a:pt x="156217" y="5954"/>
                  </a:cubicBezTo>
                  <a:cubicBezTo>
                    <a:pt x="134478" y="11521"/>
                    <a:pt x="111652" y="21540"/>
                    <a:pt x="89914" y="36013"/>
                  </a:cubicBezTo>
                  <a:cubicBezTo>
                    <a:pt x="68175" y="50485"/>
                    <a:pt x="48610" y="71638"/>
                    <a:pt x="33393" y="96130"/>
                  </a:cubicBezTo>
                  <a:cubicBezTo>
                    <a:pt x="18176" y="120622"/>
                    <a:pt x="7307" y="149566"/>
                    <a:pt x="1872" y="180738"/>
                  </a:cubicBezTo>
                  <a:cubicBezTo>
                    <a:pt x="0" y="196324"/>
                    <a:pt x="0" y="211910"/>
                    <a:pt x="0" y="228609"/>
                  </a:cubicBezTo>
                  <a:cubicBezTo>
                    <a:pt x="1872" y="244195"/>
                    <a:pt x="5133" y="260894"/>
                    <a:pt x="9481" y="275367"/>
                  </a:cubicBezTo>
                  <a:cubicBezTo>
                    <a:pt x="13829" y="290953"/>
                    <a:pt x="20350" y="305425"/>
                    <a:pt x="29046" y="319897"/>
                  </a:cubicBezTo>
                  <a:cubicBezTo>
                    <a:pt x="36654" y="333257"/>
                    <a:pt x="46436" y="346616"/>
                    <a:pt x="57306" y="358862"/>
                  </a:cubicBezTo>
                  <a:cubicBezTo>
                    <a:pt x="68175" y="369995"/>
                    <a:pt x="80131" y="381128"/>
                    <a:pt x="93175" y="388920"/>
                  </a:cubicBezTo>
                  <a:cubicBezTo>
                    <a:pt x="96435" y="391147"/>
                    <a:pt x="99696" y="393374"/>
                    <a:pt x="102957" y="395600"/>
                  </a:cubicBezTo>
                  <a:lnTo>
                    <a:pt x="108392" y="398940"/>
                  </a:lnTo>
                  <a:lnTo>
                    <a:pt x="113826" y="402280"/>
                  </a:lnTo>
                  <a:lnTo>
                    <a:pt x="118174" y="404506"/>
                  </a:lnTo>
                  <a:lnTo>
                    <a:pt x="123609" y="406733"/>
                  </a:lnTo>
                  <a:cubicBezTo>
                    <a:pt x="126869" y="407846"/>
                    <a:pt x="130130" y="410073"/>
                    <a:pt x="133391" y="411186"/>
                  </a:cubicBezTo>
                  <a:cubicBezTo>
                    <a:pt x="147521" y="416752"/>
                    <a:pt x="162738" y="421206"/>
                    <a:pt x="176868" y="423432"/>
                  </a:cubicBezTo>
                  <a:cubicBezTo>
                    <a:pt x="182303" y="424545"/>
                    <a:pt x="189911" y="424545"/>
                    <a:pt x="195346" y="425659"/>
                  </a:cubicBezTo>
                  <a:lnTo>
                    <a:pt x="195346" y="472416"/>
                  </a:lnTo>
                  <a:lnTo>
                    <a:pt x="259475" y="403393"/>
                  </a:lnTo>
                  <a:lnTo>
                    <a:pt x="194259" y="331030"/>
                  </a:lnTo>
                  <a:close/>
                </a:path>
              </a:pathLst>
            </a:custGeom>
            <a:solidFill>
              <a:srgbClr val="0078D7"/>
            </a:solidFill>
            <a:ln w="10000" cap="flat">
              <a:noFill/>
              <a:miter/>
            </a:ln>
          </xdr:spPr>
          <xdr:txBody>
            <a:bodyPr wrap="square"/>
            <a:lstStyle/>
            <a:p>
              <a:endParaRPr lang="zh-CN" altLang="en-US"/>
            </a:p>
          </xdr:txBody>
        </xdr:sp>
        <xdr:sp>
          <xdr:nvSpPr>
            <xdr:cNvPr id="346" name="任意多边形 345"/>
            <xdr:cNvSpPr/>
          </xdr:nvSpPr>
          <xdr:spPr>
            <a:xfrm>
              <a:off x="1780997" y="-3886784"/>
              <a:ext cx="284775" cy="293904"/>
            </a:xfrm>
            <a:custGeom>
              <a:avLst/>
              <a:gdLst/>
              <a:ahLst/>
              <a:cxnLst/>
              <a:rect l="l" t="t" r="r" b="b"/>
              <a:pathLst>
                <a:path w="284775" h="293904">
                  <a:moveTo>
                    <a:pt x="140214" y="0"/>
                  </a:moveTo>
                  <a:cubicBezTo>
                    <a:pt x="60868" y="0"/>
                    <a:pt x="0" y="65683"/>
                    <a:pt x="0" y="146952"/>
                  </a:cubicBezTo>
                  <a:cubicBezTo>
                    <a:pt x="0" y="214862"/>
                    <a:pt x="43477" y="271638"/>
                    <a:pt x="104345" y="288338"/>
                  </a:cubicBezTo>
                  <a:lnTo>
                    <a:pt x="104345" y="276092"/>
                  </a:lnTo>
                  <a:cubicBezTo>
                    <a:pt x="104345" y="270525"/>
                    <a:pt x="108693" y="264959"/>
                    <a:pt x="114127" y="262732"/>
                  </a:cubicBezTo>
                  <a:cubicBezTo>
                    <a:pt x="116301" y="261619"/>
                    <a:pt x="111954" y="262732"/>
                    <a:pt x="114127" y="262732"/>
                  </a:cubicBezTo>
                  <a:cubicBezTo>
                    <a:pt x="117388" y="262732"/>
                    <a:pt x="121736" y="262732"/>
                    <a:pt x="123910" y="266072"/>
                  </a:cubicBezTo>
                  <a:lnTo>
                    <a:pt x="151083" y="293904"/>
                  </a:lnTo>
                  <a:cubicBezTo>
                    <a:pt x="226081" y="288338"/>
                    <a:pt x="284775" y="224881"/>
                    <a:pt x="284775" y="146952"/>
                  </a:cubicBezTo>
                  <a:cubicBezTo>
                    <a:pt x="284775" y="65683"/>
                    <a:pt x="219559" y="0"/>
                    <a:pt x="140214" y="0"/>
                  </a:cubicBezTo>
                  <a:close/>
                  <a:moveTo>
                    <a:pt x="33695" y="159198"/>
                  </a:moveTo>
                  <a:cubicBezTo>
                    <a:pt x="27173" y="159198"/>
                    <a:pt x="20652" y="153632"/>
                    <a:pt x="20652" y="145839"/>
                  </a:cubicBezTo>
                  <a:cubicBezTo>
                    <a:pt x="20652" y="139159"/>
                    <a:pt x="26086" y="132480"/>
                    <a:pt x="33695" y="132480"/>
                  </a:cubicBezTo>
                  <a:cubicBezTo>
                    <a:pt x="40216" y="132480"/>
                    <a:pt x="46738" y="138046"/>
                    <a:pt x="46738" y="145839"/>
                  </a:cubicBezTo>
                  <a:cubicBezTo>
                    <a:pt x="45651" y="153632"/>
                    <a:pt x="40216" y="159198"/>
                    <a:pt x="33695" y="159198"/>
                  </a:cubicBezTo>
                  <a:close/>
                  <a:moveTo>
                    <a:pt x="140214" y="16699"/>
                  </a:moveTo>
                  <a:cubicBezTo>
                    <a:pt x="146735" y="16699"/>
                    <a:pt x="153257" y="22265"/>
                    <a:pt x="153257" y="30058"/>
                  </a:cubicBezTo>
                  <a:cubicBezTo>
                    <a:pt x="153257" y="36738"/>
                    <a:pt x="147822" y="43418"/>
                    <a:pt x="140214" y="43418"/>
                  </a:cubicBezTo>
                  <a:cubicBezTo>
                    <a:pt x="133692" y="43418"/>
                    <a:pt x="127171" y="37851"/>
                    <a:pt x="127171" y="30058"/>
                  </a:cubicBezTo>
                  <a:cubicBezTo>
                    <a:pt x="128258" y="23379"/>
                    <a:pt x="133692" y="16699"/>
                    <a:pt x="140214" y="16699"/>
                  </a:cubicBezTo>
                  <a:close/>
                  <a:moveTo>
                    <a:pt x="215212" y="221541"/>
                  </a:moveTo>
                  <a:lnTo>
                    <a:pt x="214125" y="222655"/>
                  </a:lnTo>
                  <a:cubicBezTo>
                    <a:pt x="205429" y="231561"/>
                    <a:pt x="190212" y="231561"/>
                    <a:pt x="181517" y="222655"/>
                  </a:cubicBezTo>
                  <a:lnTo>
                    <a:pt x="122823" y="162538"/>
                  </a:lnTo>
                  <a:cubicBezTo>
                    <a:pt x="117388" y="156971"/>
                    <a:pt x="120649" y="150292"/>
                    <a:pt x="120649" y="143612"/>
                  </a:cubicBezTo>
                  <a:lnTo>
                    <a:pt x="120649" y="142499"/>
                  </a:lnTo>
                  <a:lnTo>
                    <a:pt x="120649" y="87948"/>
                  </a:lnTo>
                  <a:cubicBezTo>
                    <a:pt x="120649" y="74589"/>
                    <a:pt x="131518" y="64570"/>
                    <a:pt x="143474" y="64570"/>
                  </a:cubicBezTo>
                  <a:lnTo>
                    <a:pt x="147822" y="64570"/>
                  </a:lnTo>
                  <a:cubicBezTo>
                    <a:pt x="160865" y="64570"/>
                    <a:pt x="170648" y="75703"/>
                    <a:pt x="170648" y="87948"/>
                  </a:cubicBezTo>
                  <a:lnTo>
                    <a:pt x="170648" y="135819"/>
                  </a:lnTo>
                  <a:lnTo>
                    <a:pt x="221733" y="188143"/>
                  </a:lnTo>
                  <a:cubicBezTo>
                    <a:pt x="231516" y="197049"/>
                    <a:pt x="224994" y="212635"/>
                    <a:pt x="215212" y="221541"/>
                  </a:cubicBezTo>
                  <a:close/>
                  <a:moveTo>
                    <a:pt x="254341" y="159198"/>
                  </a:moveTo>
                  <a:cubicBezTo>
                    <a:pt x="247819" y="159198"/>
                    <a:pt x="241298" y="153632"/>
                    <a:pt x="241298" y="145839"/>
                  </a:cubicBezTo>
                  <a:cubicBezTo>
                    <a:pt x="241298" y="139159"/>
                    <a:pt x="246732" y="132480"/>
                    <a:pt x="254341" y="132480"/>
                  </a:cubicBezTo>
                  <a:cubicBezTo>
                    <a:pt x="260863" y="132480"/>
                    <a:pt x="267384" y="138046"/>
                    <a:pt x="267384" y="145839"/>
                  </a:cubicBezTo>
                  <a:cubicBezTo>
                    <a:pt x="267384" y="153632"/>
                    <a:pt x="261949" y="159198"/>
                    <a:pt x="254341" y="159198"/>
                  </a:cubicBezTo>
                  <a:close/>
                </a:path>
              </a:pathLst>
            </a:custGeom>
            <a:solidFill>
              <a:srgbClr val="0078D7"/>
            </a:solidFill>
            <a:ln w="10000" cap="flat">
              <a:noFill/>
              <a:miter/>
            </a:ln>
          </xdr:spPr>
          <xdr:txBody>
            <a:bodyPr wrap="square"/>
            <a:lstStyle/>
            <a:p>
              <a:endParaRPr lang="zh-CN" altLang="en-US"/>
            </a:p>
          </xdr:txBody>
        </xdr:sp>
        <xdr:sp>
          <xdr:nvSpPr>
            <xdr:cNvPr id="347" name="Text 595"/>
            <xdr:cNvSpPr txBox="1"/>
          </xdr:nvSpPr>
          <xdr:spPr>
            <a:xfrm>
              <a:off x="1386581" y="-3439287"/>
              <a:ext cx="1000000" cy="20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xxl-job#1</a:t>
              </a:r>
              <a:endParaRPr sz="1000">
                <a:solidFill>
                  <a:srgbClr val="0070C0"/>
                </a:solidFill>
                <a:latin typeface="宋体" panose="02010600030101010101" pitchFamily="7" charset="-122"/>
              </a:endParaRPr>
            </a:p>
          </xdr:txBody>
        </xdr:sp>
      </xdr:grpSp>
      <xdr:grpSp>
        <xdr:nvGrpSpPr>
          <xdr:cNvPr id="339" name="Azure调度程序"/>
          <xdr:cNvGrpSpPr/>
        </xdr:nvGrpSpPr>
        <xdr:grpSpPr>
          <a:xfrm>
            <a:off x="1386581" y="-3112628"/>
            <a:ext cx="1000000" cy="692416"/>
            <a:chOff x="1386581" y="-3112628"/>
            <a:chExt cx="1000000" cy="692416"/>
          </a:xfrm>
        </xdr:grpSpPr>
        <xdr:sp>
          <xdr:nvSpPr>
            <xdr:cNvPr id="342" name="任意多边形 341"/>
            <xdr:cNvSpPr/>
          </xdr:nvSpPr>
          <xdr:spPr>
            <a:xfrm>
              <a:off x="1707388" y="-3112628"/>
              <a:ext cx="300142" cy="472416"/>
            </a:xfrm>
            <a:custGeom>
              <a:avLst/>
              <a:gdLst/>
              <a:ahLst/>
              <a:cxnLst/>
              <a:rect l="l" t="t" r="r" b="b"/>
              <a:pathLst>
                <a:path w="300142" h="472416">
                  <a:moveTo>
                    <a:pt x="194259" y="331030"/>
                  </a:moveTo>
                  <a:lnTo>
                    <a:pt x="194259" y="347729"/>
                  </a:lnTo>
                  <a:lnTo>
                    <a:pt x="194259" y="374448"/>
                  </a:lnTo>
                  <a:cubicBezTo>
                    <a:pt x="190998" y="374448"/>
                    <a:pt x="177955" y="372221"/>
                    <a:pt x="175781" y="371108"/>
                  </a:cubicBezTo>
                  <a:cubicBezTo>
                    <a:pt x="167086" y="368881"/>
                    <a:pt x="158390" y="366655"/>
                    <a:pt x="150071" y="363315"/>
                  </a:cubicBezTo>
                  <a:cubicBezTo>
                    <a:pt x="146434" y="362202"/>
                    <a:pt x="144260" y="361089"/>
                    <a:pt x="142086" y="359975"/>
                  </a:cubicBezTo>
                  <a:lnTo>
                    <a:pt x="137739" y="358862"/>
                  </a:lnTo>
                  <a:lnTo>
                    <a:pt x="133391" y="356635"/>
                  </a:lnTo>
                  <a:lnTo>
                    <a:pt x="130130" y="354409"/>
                  </a:lnTo>
                  <a:lnTo>
                    <a:pt x="125782" y="352182"/>
                  </a:lnTo>
                  <a:cubicBezTo>
                    <a:pt x="123609" y="351069"/>
                    <a:pt x="120348" y="348843"/>
                    <a:pt x="118174" y="347729"/>
                  </a:cubicBezTo>
                  <a:cubicBezTo>
                    <a:pt x="108392" y="341050"/>
                    <a:pt x="98609" y="333257"/>
                    <a:pt x="89914" y="324350"/>
                  </a:cubicBezTo>
                  <a:cubicBezTo>
                    <a:pt x="81218" y="315444"/>
                    <a:pt x="73610" y="305425"/>
                    <a:pt x="67088" y="294292"/>
                  </a:cubicBezTo>
                  <a:cubicBezTo>
                    <a:pt x="60567" y="283160"/>
                    <a:pt x="55132" y="272027"/>
                    <a:pt x="49697" y="259781"/>
                  </a:cubicBezTo>
                  <a:cubicBezTo>
                    <a:pt x="41002" y="235289"/>
                    <a:pt x="36654" y="209683"/>
                    <a:pt x="38828" y="184078"/>
                  </a:cubicBezTo>
                  <a:cubicBezTo>
                    <a:pt x="41002" y="158473"/>
                    <a:pt x="47524" y="132867"/>
                    <a:pt x="59480" y="111716"/>
                  </a:cubicBezTo>
                  <a:cubicBezTo>
                    <a:pt x="71436" y="89450"/>
                    <a:pt x="86653" y="70524"/>
                    <a:pt x="105131" y="56052"/>
                  </a:cubicBezTo>
                  <a:cubicBezTo>
                    <a:pt x="113826" y="48259"/>
                    <a:pt x="123609" y="42692"/>
                    <a:pt x="133391" y="37126"/>
                  </a:cubicBezTo>
                  <a:cubicBezTo>
                    <a:pt x="143173" y="31560"/>
                    <a:pt x="152956" y="28220"/>
                    <a:pt x="161651" y="24880"/>
                  </a:cubicBezTo>
                  <a:cubicBezTo>
                    <a:pt x="181216" y="18200"/>
                    <a:pt x="199694" y="14861"/>
                    <a:pt x="215998" y="14861"/>
                  </a:cubicBezTo>
                  <a:cubicBezTo>
                    <a:pt x="232302" y="13747"/>
                    <a:pt x="247519" y="15974"/>
                    <a:pt x="259475" y="18200"/>
                  </a:cubicBezTo>
                  <a:cubicBezTo>
                    <a:pt x="271431" y="20427"/>
                    <a:pt x="280127" y="23767"/>
                    <a:pt x="286648" y="25993"/>
                  </a:cubicBezTo>
                  <a:cubicBezTo>
                    <a:pt x="289909" y="27107"/>
                    <a:pt x="292083" y="28220"/>
                    <a:pt x="294257" y="28220"/>
                  </a:cubicBezTo>
                  <a:lnTo>
                    <a:pt x="296430" y="29333"/>
                  </a:lnTo>
                  <a:cubicBezTo>
                    <a:pt x="297517" y="29333"/>
                    <a:pt x="298604" y="29333"/>
                    <a:pt x="299691" y="28220"/>
                  </a:cubicBezTo>
                  <a:cubicBezTo>
                    <a:pt x="300779" y="27107"/>
                    <a:pt x="299691" y="25993"/>
                    <a:pt x="298604" y="24880"/>
                  </a:cubicBezTo>
                  <a:lnTo>
                    <a:pt x="296430" y="23767"/>
                  </a:lnTo>
                  <a:cubicBezTo>
                    <a:pt x="295344" y="22653"/>
                    <a:pt x="292083" y="21540"/>
                    <a:pt x="289909" y="20427"/>
                  </a:cubicBezTo>
                  <a:cubicBezTo>
                    <a:pt x="283387" y="17087"/>
                    <a:pt x="274692" y="12634"/>
                    <a:pt x="262736" y="9294"/>
                  </a:cubicBezTo>
                  <a:cubicBezTo>
                    <a:pt x="250779" y="4841"/>
                    <a:pt x="235562" y="1501"/>
                    <a:pt x="217085" y="0"/>
                  </a:cubicBezTo>
                  <a:cubicBezTo>
                    <a:pt x="199694" y="0"/>
                    <a:pt x="179042" y="0"/>
                    <a:pt x="156217" y="5954"/>
                  </a:cubicBezTo>
                  <a:cubicBezTo>
                    <a:pt x="134478" y="11521"/>
                    <a:pt x="111652" y="21540"/>
                    <a:pt x="89914" y="36013"/>
                  </a:cubicBezTo>
                  <a:cubicBezTo>
                    <a:pt x="68175" y="50485"/>
                    <a:pt x="48610" y="71638"/>
                    <a:pt x="33393" y="96130"/>
                  </a:cubicBezTo>
                  <a:cubicBezTo>
                    <a:pt x="18176" y="120622"/>
                    <a:pt x="7307" y="149566"/>
                    <a:pt x="1872" y="180738"/>
                  </a:cubicBezTo>
                  <a:cubicBezTo>
                    <a:pt x="0" y="196324"/>
                    <a:pt x="0" y="211910"/>
                    <a:pt x="0" y="228609"/>
                  </a:cubicBezTo>
                  <a:cubicBezTo>
                    <a:pt x="1872" y="244195"/>
                    <a:pt x="5133" y="260894"/>
                    <a:pt x="9481" y="275367"/>
                  </a:cubicBezTo>
                  <a:cubicBezTo>
                    <a:pt x="13829" y="290953"/>
                    <a:pt x="20350" y="305425"/>
                    <a:pt x="29046" y="319897"/>
                  </a:cubicBezTo>
                  <a:cubicBezTo>
                    <a:pt x="36654" y="333257"/>
                    <a:pt x="46436" y="346616"/>
                    <a:pt x="57306" y="358862"/>
                  </a:cubicBezTo>
                  <a:cubicBezTo>
                    <a:pt x="68175" y="369995"/>
                    <a:pt x="80131" y="381128"/>
                    <a:pt x="93175" y="388920"/>
                  </a:cubicBezTo>
                  <a:cubicBezTo>
                    <a:pt x="96435" y="391147"/>
                    <a:pt x="99696" y="393374"/>
                    <a:pt x="102957" y="395600"/>
                  </a:cubicBezTo>
                  <a:lnTo>
                    <a:pt x="108392" y="398940"/>
                  </a:lnTo>
                  <a:lnTo>
                    <a:pt x="113826" y="402280"/>
                  </a:lnTo>
                  <a:lnTo>
                    <a:pt x="118174" y="404506"/>
                  </a:lnTo>
                  <a:lnTo>
                    <a:pt x="123609" y="406733"/>
                  </a:lnTo>
                  <a:cubicBezTo>
                    <a:pt x="126869" y="407846"/>
                    <a:pt x="130130" y="410073"/>
                    <a:pt x="133391" y="411186"/>
                  </a:cubicBezTo>
                  <a:cubicBezTo>
                    <a:pt x="147521" y="416752"/>
                    <a:pt x="162738" y="421206"/>
                    <a:pt x="176868" y="423432"/>
                  </a:cubicBezTo>
                  <a:cubicBezTo>
                    <a:pt x="182303" y="424545"/>
                    <a:pt x="189911" y="424545"/>
                    <a:pt x="195346" y="425659"/>
                  </a:cubicBezTo>
                  <a:lnTo>
                    <a:pt x="195346" y="472416"/>
                  </a:lnTo>
                  <a:lnTo>
                    <a:pt x="259475" y="403393"/>
                  </a:lnTo>
                  <a:lnTo>
                    <a:pt x="194259" y="331030"/>
                  </a:lnTo>
                  <a:close/>
                </a:path>
              </a:pathLst>
            </a:custGeom>
            <a:solidFill>
              <a:srgbClr val="0078D7"/>
            </a:solidFill>
            <a:ln w="10000" cap="flat">
              <a:noFill/>
              <a:miter/>
            </a:ln>
          </xdr:spPr>
          <xdr:txBody>
            <a:bodyPr wrap="square"/>
            <a:lstStyle/>
            <a:p>
              <a:endParaRPr lang="zh-CN" altLang="en-US"/>
            </a:p>
          </xdr:txBody>
        </xdr:sp>
        <xdr:sp>
          <xdr:nvSpPr>
            <xdr:cNvPr id="343" name="任意多边形 342"/>
            <xdr:cNvSpPr/>
          </xdr:nvSpPr>
          <xdr:spPr>
            <a:xfrm>
              <a:off x="1780997" y="-3067709"/>
              <a:ext cx="284775" cy="293904"/>
            </a:xfrm>
            <a:custGeom>
              <a:avLst/>
              <a:gdLst/>
              <a:ahLst/>
              <a:cxnLst/>
              <a:rect l="l" t="t" r="r" b="b"/>
              <a:pathLst>
                <a:path w="284775" h="293904">
                  <a:moveTo>
                    <a:pt x="140214" y="0"/>
                  </a:moveTo>
                  <a:cubicBezTo>
                    <a:pt x="60868" y="0"/>
                    <a:pt x="0" y="65683"/>
                    <a:pt x="0" y="146952"/>
                  </a:cubicBezTo>
                  <a:cubicBezTo>
                    <a:pt x="0" y="214862"/>
                    <a:pt x="43477" y="271638"/>
                    <a:pt x="104345" y="288338"/>
                  </a:cubicBezTo>
                  <a:lnTo>
                    <a:pt x="104345" y="276092"/>
                  </a:lnTo>
                  <a:cubicBezTo>
                    <a:pt x="104345" y="270525"/>
                    <a:pt x="108693" y="264959"/>
                    <a:pt x="114127" y="262732"/>
                  </a:cubicBezTo>
                  <a:cubicBezTo>
                    <a:pt x="116301" y="261619"/>
                    <a:pt x="111954" y="262732"/>
                    <a:pt x="114127" y="262732"/>
                  </a:cubicBezTo>
                  <a:cubicBezTo>
                    <a:pt x="117388" y="262732"/>
                    <a:pt x="121736" y="262732"/>
                    <a:pt x="123910" y="266072"/>
                  </a:cubicBezTo>
                  <a:lnTo>
                    <a:pt x="151083" y="293904"/>
                  </a:lnTo>
                  <a:cubicBezTo>
                    <a:pt x="226081" y="288338"/>
                    <a:pt x="284775" y="224881"/>
                    <a:pt x="284775" y="146952"/>
                  </a:cubicBezTo>
                  <a:cubicBezTo>
                    <a:pt x="284775" y="65683"/>
                    <a:pt x="219559" y="0"/>
                    <a:pt x="140214" y="0"/>
                  </a:cubicBezTo>
                  <a:close/>
                  <a:moveTo>
                    <a:pt x="33695" y="159198"/>
                  </a:moveTo>
                  <a:cubicBezTo>
                    <a:pt x="27173" y="159198"/>
                    <a:pt x="20652" y="153632"/>
                    <a:pt x="20652" y="145839"/>
                  </a:cubicBezTo>
                  <a:cubicBezTo>
                    <a:pt x="20652" y="139159"/>
                    <a:pt x="26086" y="132480"/>
                    <a:pt x="33695" y="132480"/>
                  </a:cubicBezTo>
                  <a:cubicBezTo>
                    <a:pt x="40216" y="132480"/>
                    <a:pt x="46738" y="138046"/>
                    <a:pt x="46738" y="145839"/>
                  </a:cubicBezTo>
                  <a:cubicBezTo>
                    <a:pt x="45651" y="153632"/>
                    <a:pt x="40216" y="159198"/>
                    <a:pt x="33695" y="159198"/>
                  </a:cubicBezTo>
                  <a:close/>
                  <a:moveTo>
                    <a:pt x="140214" y="16699"/>
                  </a:moveTo>
                  <a:cubicBezTo>
                    <a:pt x="146735" y="16699"/>
                    <a:pt x="153257" y="22265"/>
                    <a:pt x="153257" y="30058"/>
                  </a:cubicBezTo>
                  <a:cubicBezTo>
                    <a:pt x="153257" y="36738"/>
                    <a:pt x="147822" y="43418"/>
                    <a:pt x="140214" y="43418"/>
                  </a:cubicBezTo>
                  <a:cubicBezTo>
                    <a:pt x="133692" y="43418"/>
                    <a:pt x="127171" y="37851"/>
                    <a:pt x="127171" y="30058"/>
                  </a:cubicBezTo>
                  <a:cubicBezTo>
                    <a:pt x="128258" y="23379"/>
                    <a:pt x="133692" y="16699"/>
                    <a:pt x="140214" y="16699"/>
                  </a:cubicBezTo>
                  <a:close/>
                  <a:moveTo>
                    <a:pt x="215212" y="221541"/>
                  </a:moveTo>
                  <a:lnTo>
                    <a:pt x="214125" y="222655"/>
                  </a:lnTo>
                  <a:cubicBezTo>
                    <a:pt x="205429" y="231561"/>
                    <a:pt x="190212" y="231561"/>
                    <a:pt x="181517" y="222655"/>
                  </a:cubicBezTo>
                  <a:lnTo>
                    <a:pt x="122823" y="162538"/>
                  </a:lnTo>
                  <a:cubicBezTo>
                    <a:pt x="117388" y="156971"/>
                    <a:pt x="120649" y="150292"/>
                    <a:pt x="120649" y="143612"/>
                  </a:cubicBezTo>
                  <a:lnTo>
                    <a:pt x="120649" y="142499"/>
                  </a:lnTo>
                  <a:lnTo>
                    <a:pt x="120649" y="87948"/>
                  </a:lnTo>
                  <a:cubicBezTo>
                    <a:pt x="120649" y="74589"/>
                    <a:pt x="131518" y="64570"/>
                    <a:pt x="143474" y="64570"/>
                  </a:cubicBezTo>
                  <a:lnTo>
                    <a:pt x="147822" y="64570"/>
                  </a:lnTo>
                  <a:cubicBezTo>
                    <a:pt x="160865" y="64570"/>
                    <a:pt x="170648" y="75703"/>
                    <a:pt x="170648" y="87948"/>
                  </a:cubicBezTo>
                  <a:lnTo>
                    <a:pt x="170648" y="135819"/>
                  </a:lnTo>
                  <a:lnTo>
                    <a:pt x="221733" y="188143"/>
                  </a:lnTo>
                  <a:cubicBezTo>
                    <a:pt x="231516" y="197049"/>
                    <a:pt x="224994" y="212635"/>
                    <a:pt x="215212" y="221541"/>
                  </a:cubicBezTo>
                  <a:close/>
                  <a:moveTo>
                    <a:pt x="254341" y="159198"/>
                  </a:moveTo>
                  <a:cubicBezTo>
                    <a:pt x="247819" y="159198"/>
                    <a:pt x="241298" y="153632"/>
                    <a:pt x="241298" y="145839"/>
                  </a:cubicBezTo>
                  <a:cubicBezTo>
                    <a:pt x="241298" y="139159"/>
                    <a:pt x="246732" y="132480"/>
                    <a:pt x="254341" y="132480"/>
                  </a:cubicBezTo>
                  <a:cubicBezTo>
                    <a:pt x="260863" y="132480"/>
                    <a:pt x="267384" y="138046"/>
                    <a:pt x="267384" y="145839"/>
                  </a:cubicBezTo>
                  <a:cubicBezTo>
                    <a:pt x="267384" y="153632"/>
                    <a:pt x="261949" y="159198"/>
                    <a:pt x="254341" y="159198"/>
                  </a:cubicBezTo>
                  <a:close/>
                </a:path>
              </a:pathLst>
            </a:custGeom>
            <a:solidFill>
              <a:srgbClr val="0078D7"/>
            </a:solidFill>
            <a:ln w="10000" cap="flat">
              <a:noFill/>
              <a:miter/>
            </a:ln>
          </xdr:spPr>
          <xdr:txBody>
            <a:bodyPr wrap="square"/>
            <a:lstStyle/>
            <a:p>
              <a:endParaRPr lang="zh-CN" altLang="en-US"/>
            </a:p>
          </xdr:txBody>
        </xdr:sp>
        <xdr:sp>
          <xdr:nvSpPr>
            <xdr:cNvPr id="344" name="Text 596"/>
            <xdr:cNvSpPr txBox="1"/>
          </xdr:nvSpPr>
          <xdr:spPr>
            <a:xfrm>
              <a:off x="1386581" y="-2620212"/>
              <a:ext cx="1000000" cy="20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xxl-job#2</a:t>
              </a:r>
              <a:endParaRPr sz="1000">
                <a:solidFill>
                  <a:srgbClr val="0070C0"/>
                </a:solidFill>
                <a:latin typeface="宋体" panose="02010600030101010101" pitchFamily="7" charset="-122"/>
              </a:endParaRPr>
            </a:p>
          </xdr:txBody>
        </xdr:sp>
      </xdr:grpSp>
      <xdr:sp>
        <xdr:nvSpPr>
          <xdr:cNvPr id="340" name="Text 597"/>
          <xdr:cNvSpPr txBox="1"/>
        </xdr:nvSpPr>
        <xdr:spPr>
          <a:xfrm>
            <a:off x="1286800" y="-2258000"/>
            <a:ext cx="1200000" cy="22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191919"/>
                </a:solidFill>
                <a:latin typeface="微软雅黑" panose="020B0503020204020204" pitchFamily="34" charset="-122"/>
              </a:rPr>
              <a:t>调度中心</a:t>
            </a:r>
            <a:endParaRPr sz="1000">
              <a:solidFill>
                <a:srgbClr val="191919"/>
              </a:solidFill>
              <a:latin typeface="微软雅黑" panose="020B0503020204020204" pitchFamily="34" charset="-122"/>
            </a:endParaRPr>
          </a:p>
        </xdr:txBody>
      </xdr:sp>
      <xdr:sp>
        <xdr:nvSpPr>
          <xdr:cNvPr id="341" name="ConnectLine"/>
          <xdr:cNvSpPr/>
        </xdr:nvSpPr>
        <xdr:spPr>
          <a:xfrm>
            <a:off x="2061305" y="-3742100"/>
            <a:ext cx="228083" cy="819085"/>
          </a:xfrm>
          <a:custGeom>
            <a:avLst/>
            <a:gdLst/>
            <a:ahLst/>
            <a:cxnLst/>
            <a:rect l="l" t="t" r="r" b="b"/>
            <a:pathLst>
              <a:path w="228083" h="819085" fill="none">
                <a:moveTo>
                  <a:pt x="0" y="0"/>
                </a:moveTo>
                <a:lnTo>
                  <a:pt x="228083" y="0"/>
                </a:lnTo>
                <a:lnTo>
                  <a:pt x="228083" y="819085"/>
                </a:lnTo>
                <a:lnTo>
                  <a:pt x="0" y="819085"/>
                </a:lnTo>
              </a:path>
            </a:pathLst>
          </a:custGeom>
          <a:noFill/>
          <a:ln w="20000" cap="flat">
            <a:solidFill>
              <a:srgbClr val="1E768C"/>
            </a:solidFill>
            <a:miter/>
            <a:headEnd type="stealth" w="med" len="med"/>
            <a:tailEnd type="stealth" w="med" len="med"/>
          </a:ln>
        </xdr:spPr>
        <xdr:txBody>
          <a:bodyPr wrap="square"/>
          <a:lstStyle/>
          <a:p>
            <a:endParaRPr lang="zh-CN" altLang="en-US"/>
          </a:p>
        </xdr:txBody>
      </xdr:sp>
    </xdr:grpSp>
    <xdr:clientData/>
  </xdr:twoCellAnchor>
  <xdr:twoCellAnchor>
    <xdr:from>
      <xdr:col>63</xdr:col>
      <xdr:colOff>187274</xdr:colOff>
      <xdr:row>3</xdr:row>
      <xdr:rowOff>60930</xdr:rowOff>
    </xdr:from>
    <xdr:to>
      <xdr:col>65</xdr:col>
      <xdr:colOff>29607</xdr:colOff>
      <xdr:row>14</xdr:row>
      <xdr:rowOff>38324</xdr:rowOff>
    </xdr:to>
    <xdr:grpSp>
      <xdr:nvGrpSpPr>
        <xdr:cNvPr id="10" name="组合 9"/>
        <xdr:cNvGrpSpPr/>
      </xdr:nvGrpSpPr>
      <xdr:grpSpPr>
        <a:xfrm>
          <a:off x="23312120" y="746125"/>
          <a:ext cx="1031240" cy="2111375"/>
          <a:chOff x="2734105" y="-4122100"/>
          <a:chExt cx="1209450" cy="2084100"/>
        </a:xfrm>
      </xdr:grpSpPr>
      <xdr:grpSp>
        <xdr:nvGrpSpPr>
          <xdr:cNvPr id="325" name="容器"/>
          <xdr:cNvGrpSpPr/>
        </xdr:nvGrpSpPr>
        <xdr:grpSpPr>
          <a:xfrm>
            <a:off x="2734105" y="-4122100"/>
            <a:ext cx="1209450" cy="1814170"/>
            <a:chOff x="2734105" y="-4122100"/>
            <a:chExt cx="1209450" cy="1814170"/>
          </a:xfrm>
        </xdr:grpSpPr>
        <xdr:sp>
          <xdr:nvSpPr>
            <xdr:cNvPr id="336" name="任意多边形 335"/>
            <xdr:cNvSpPr/>
          </xdr:nvSpPr>
          <xdr:spPr>
            <a:xfrm>
              <a:off x="2734105" y="-4122100"/>
              <a:ext cx="1209450" cy="1814170"/>
            </a:xfrm>
            <a:custGeom>
              <a:avLst/>
              <a:gdLst/>
              <a:ahLst/>
              <a:cxnLst/>
              <a:rect l="l" t="t" r="r" b="b"/>
              <a:pathLst>
                <a:path w="1209450" h="1814170">
                  <a:moveTo>
                    <a:pt x="110000" y="0"/>
                  </a:moveTo>
                  <a:lnTo>
                    <a:pt x="1099450" y="0"/>
                  </a:lnTo>
                  <a:cubicBezTo>
                    <a:pt x="1160170" y="0"/>
                    <a:pt x="1209450" y="49280"/>
                    <a:pt x="1209450" y="110000"/>
                  </a:cubicBezTo>
                  <a:lnTo>
                    <a:pt x="1209450" y="1704170"/>
                  </a:lnTo>
                  <a:cubicBezTo>
                    <a:pt x="1209450" y="1764890"/>
                    <a:pt x="1160170" y="1814170"/>
                    <a:pt x="1099450" y="1814170"/>
                  </a:cubicBezTo>
                  <a:lnTo>
                    <a:pt x="110000" y="1814170"/>
                  </a:lnTo>
                  <a:cubicBezTo>
                    <a:pt x="49280" y="1814170"/>
                    <a:pt x="0" y="1764890"/>
                    <a:pt x="0" y="1704170"/>
                  </a:cubicBezTo>
                  <a:lnTo>
                    <a:pt x="0" y="110000"/>
                  </a:lnTo>
                  <a:cubicBezTo>
                    <a:pt x="0" y="49280"/>
                    <a:pt x="49280" y="0"/>
                    <a:pt x="110000" y="0"/>
                  </a:cubicBezTo>
                  <a:close/>
                </a:path>
              </a:pathLst>
            </a:custGeom>
            <a:noFill/>
            <a:ln w="20000" cap="flat">
              <a:solidFill>
                <a:srgbClr val="191919"/>
              </a:solidFill>
              <a:custDash>
                <a:ds d="600000" sp="400000"/>
              </a:custDash>
              <a:round/>
            </a:ln>
          </xdr:spPr>
          <xdr:txBody>
            <a:bodyPr wrap="square"/>
            <a:lstStyle/>
            <a:p>
              <a:endParaRPr lang="zh-CN" altLang="en-US"/>
            </a:p>
          </xdr:txBody>
        </xdr:sp>
      </xdr:grpSp>
      <xdr:grpSp>
        <xdr:nvGrpSpPr>
          <xdr:cNvPr id="326" name="数据库同步"/>
          <xdr:cNvGrpSpPr/>
        </xdr:nvGrpSpPr>
        <xdr:grpSpPr>
          <a:xfrm>
            <a:off x="2838830" y="-3978309"/>
            <a:ext cx="1000000" cy="692416"/>
            <a:chOff x="2838830" y="-3978309"/>
            <a:chExt cx="1000000" cy="692416"/>
          </a:xfrm>
        </xdr:grpSpPr>
        <xdr:sp>
          <xdr:nvSpPr>
            <xdr:cNvPr id="333" name="任意多边形 332"/>
            <xdr:cNvSpPr/>
          </xdr:nvSpPr>
          <xdr:spPr>
            <a:xfrm>
              <a:off x="3159638" y="-3978309"/>
              <a:ext cx="224923" cy="472416"/>
            </a:xfrm>
            <a:custGeom>
              <a:avLst/>
              <a:gdLst/>
              <a:ahLst/>
              <a:cxnLst/>
              <a:rect l="l" t="t" r="r" b="b"/>
              <a:pathLst>
                <a:path w="224923" h="472416">
                  <a:moveTo>
                    <a:pt x="138303" y="426248"/>
                  </a:moveTo>
                  <a:lnTo>
                    <a:pt x="32711" y="426248"/>
                  </a:lnTo>
                  <a:lnTo>
                    <a:pt x="32711" y="403164"/>
                  </a:lnTo>
                  <a:lnTo>
                    <a:pt x="129275" y="403164"/>
                  </a:lnTo>
                  <a:cubicBezTo>
                    <a:pt x="127051" y="396185"/>
                    <a:pt x="124826" y="388133"/>
                    <a:pt x="124826" y="380080"/>
                  </a:cubicBezTo>
                  <a:lnTo>
                    <a:pt x="33889" y="380080"/>
                  </a:lnTo>
                  <a:lnTo>
                    <a:pt x="33889" y="356996"/>
                  </a:lnTo>
                  <a:lnTo>
                    <a:pt x="123780" y="356996"/>
                  </a:lnTo>
                  <a:cubicBezTo>
                    <a:pt x="126004" y="295931"/>
                    <a:pt x="168660" y="246408"/>
                    <a:pt x="224923" y="232585"/>
                  </a:cubicBezTo>
                  <a:lnTo>
                    <a:pt x="224923" y="23084"/>
                  </a:lnTo>
                  <a:cubicBezTo>
                    <a:pt x="224923" y="10468"/>
                    <a:pt x="214848" y="0"/>
                    <a:pt x="202418" y="0"/>
                  </a:cubicBezTo>
                  <a:lnTo>
                    <a:pt x="22505" y="0"/>
                  </a:lnTo>
                  <a:cubicBezTo>
                    <a:pt x="10206" y="0"/>
                    <a:pt x="0" y="10334"/>
                    <a:pt x="0" y="23084"/>
                  </a:cubicBezTo>
                  <a:lnTo>
                    <a:pt x="0" y="472416"/>
                  </a:lnTo>
                  <a:lnTo>
                    <a:pt x="180828" y="472416"/>
                  </a:lnTo>
                  <a:cubicBezTo>
                    <a:pt x="161855" y="460740"/>
                    <a:pt x="148379" y="444635"/>
                    <a:pt x="138303" y="426248"/>
                  </a:cubicBezTo>
                  <a:close/>
                  <a:moveTo>
                    <a:pt x="32711" y="69118"/>
                  </a:moveTo>
                  <a:lnTo>
                    <a:pt x="189856" y="69118"/>
                  </a:lnTo>
                  <a:lnTo>
                    <a:pt x="189856" y="92201"/>
                  </a:lnTo>
                  <a:lnTo>
                    <a:pt x="32711" y="92201"/>
                  </a:lnTo>
                  <a:lnTo>
                    <a:pt x="32711" y="69118"/>
                  </a:lnTo>
                  <a:close/>
                </a:path>
              </a:pathLst>
            </a:custGeom>
            <a:solidFill>
              <a:srgbClr val="00188F"/>
            </a:solidFill>
            <a:ln w="10000" cap="flat">
              <a:noFill/>
              <a:miter/>
            </a:ln>
          </xdr:spPr>
          <xdr:txBody>
            <a:bodyPr wrap="square"/>
            <a:lstStyle/>
            <a:p>
              <a:endParaRPr lang="zh-CN" altLang="en-US"/>
            </a:p>
          </xdr:txBody>
        </xdr:sp>
        <xdr:sp>
          <xdr:nvSpPr>
            <xdr:cNvPr id="334" name="任意多边形 333"/>
            <xdr:cNvSpPr/>
          </xdr:nvSpPr>
          <xdr:spPr>
            <a:xfrm>
              <a:off x="3304744" y="-3724922"/>
              <a:ext cx="213278" cy="218761"/>
            </a:xfrm>
            <a:custGeom>
              <a:avLst/>
              <a:gdLst/>
              <a:ahLst/>
              <a:cxnLst/>
              <a:rect l="l" t="t" r="r" b="b"/>
              <a:pathLst>
                <a:path w="213278" h="218761">
                  <a:moveTo>
                    <a:pt x="105461" y="175143"/>
                  </a:moveTo>
                  <a:cubicBezTo>
                    <a:pt x="84134" y="175143"/>
                    <a:pt x="67254" y="165883"/>
                    <a:pt x="56002" y="149778"/>
                  </a:cubicBezTo>
                  <a:lnTo>
                    <a:pt x="56002" y="181988"/>
                  </a:lnTo>
                  <a:lnTo>
                    <a:pt x="38076" y="163601"/>
                  </a:lnTo>
                  <a:lnTo>
                    <a:pt x="38076" y="115151"/>
                  </a:lnTo>
                  <a:lnTo>
                    <a:pt x="85311" y="115151"/>
                  </a:lnTo>
                  <a:lnTo>
                    <a:pt x="103237" y="133538"/>
                  </a:lnTo>
                  <a:lnTo>
                    <a:pt x="68432" y="133538"/>
                  </a:lnTo>
                  <a:cubicBezTo>
                    <a:pt x="76283" y="146154"/>
                    <a:pt x="89760" y="151925"/>
                    <a:pt x="106639" y="151925"/>
                  </a:cubicBezTo>
                  <a:cubicBezTo>
                    <a:pt x="127967" y="151925"/>
                    <a:pt x="145893" y="135820"/>
                    <a:pt x="150472" y="115017"/>
                  </a:cubicBezTo>
                  <a:lnTo>
                    <a:pt x="172978" y="115017"/>
                  </a:lnTo>
                  <a:cubicBezTo>
                    <a:pt x="167220" y="149778"/>
                    <a:pt x="139089" y="175143"/>
                    <a:pt x="105461" y="175143"/>
                  </a:cubicBezTo>
                  <a:close/>
                  <a:moveTo>
                    <a:pt x="171669" y="100254"/>
                  </a:moveTo>
                  <a:lnTo>
                    <a:pt x="126789" y="100254"/>
                  </a:lnTo>
                  <a:lnTo>
                    <a:pt x="107686" y="81868"/>
                  </a:lnTo>
                  <a:lnTo>
                    <a:pt x="141444" y="81868"/>
                  </a:lnTo>
                  <a:cubicBezTo>
                    <a:pt x="133593" y="69252"/>
                    <a:pt x="120116" y="64555"/>
                    <a:pt x="104415" y="64555"/>
                  </a:cubicBezTo>
                  <a:cubicBezTo>
                    <a:pt x="83087" y="64555"/>
                    <a:pt x="65161" y="80660"/>
                    <a:pt x="60581" y="100254"/>
                  </a:cubicBezTo>
                  <a:lnTo>
                    <a:pt x="38076" y="100254"/>
                  </a:lnTo>
                  <a:cubicBezTo>
                    <a:pt x="42525" y="66836"/>
                    <a:pt x="70656" y="41471"/>
                    <a:pt x="104284" y="41471"/>
                  </a:cubicBezTo>
                  <a:cubicBezTo>
                    <a:pt x="125612" y="41471"/>
                    <a:pt x="141313" y="49523"/>
                    <a:pt x="153743" y="65628"/>
                  </a:cubicBezTo>
                  <a:lnTo>
                    <a:pt x="153743" y="34492"/>
                  </a:lnTo>
                  <a:lnTo>
                    <a:pt x="171669" y="54086"/>
                  </a:lnTo>
                  <a:lnTo>
                    <a:pt x="171669" y="100254"/>
                  </a:lnTo>
                  <a:close/>
                  <a:moveTo>
                    <a:pt x="106639" y="0"/>
                  </a:moveTo>
                  <a:cubicBezTo>
                    <a:pt x="48282" y="0"/>
                    <a:pt x="0" y="49523"/>
                    <a:pt x="0" y="109381"/>
                  </a:cubicBezTo>
                  <a:cubicBezTo>
                    <a:pt x="0" y="169238"/>
                    <a:pt x="48282" y="218761"/>
                    <a:pt x="106639" y="218761"/>
                  </a:cubicBezTo>
                  <a:cubicBezTo>
                    <a:pt x="164996" y="218761"/>
                    <a:pt x="213278" y="169238"/>
                    <a:pt x="213278" y="109381"/>
                  </a:cubicBezTo>
                  <a:cubicBezTo>
                    <a:pt x="213278" y="49523"/>
                    <a:pt x="164996" y="0"/>
                    <a:pt x="106639" y="0"/>
                  </a:cubicBezTo>
                  <a:close/>
                </a:path>
              </a:pathLst>
            </a:custGeom>
            <a:solidFill>
              <a:srgbClr val="00188F"/>
            </a:solidFill>
            <a:ln w="10000" cap="flat">
              <a:noFill/>
              <a:miter/>
            </a:ln>
          </xdr:spPr>
          <xdr:txBody>
            <a:bodyPr wrap="square"/>
            <a:lstStyle/>
            <a:p>
              <a:endParaRPr lang="zh-CN" altLang="en-US"/>
            </a:p>
          </xdr:txBody>
        </xdr:sp>
        <xdr:sp>
          <xdr:nvSpPr>
            <xdr:cNvPr id="335" name="Text 598"/>
            <xdr:cNvSpPr txBox="1"/>
          </xdr:nvSpPr>
          <xdr:spPr>
            <a:xfrm>
              <a:off x="2838830" y="-3485893"/>
              <a:ext cx="1000000" cy="20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Canal#1</a:t>
              </a:r>
              <a:endParaRPr sz="1000">
                <a:solidFill>
                  <a:srgbClr val="0070C0"/>
                </a:solidFill>
                <a:latin typeface="宋体" panose="02010600030101010101" pitchFamily="7" charset="-122"/>
              </a:endParaRPr>
            </a:p>
          </xdr:txBody>
        </xdr:sp>
      </xdr:grpSp>
      <xdr:grpSp>
        <xdr:nvGrpSpPr>
          <xdr:cNvPr id="327" name="数据库同步"/>
          <xdr:cNvGrpSpPr/>
        </xdr:nvGrpSpPr>
        <xdr:grpSpPr>
          <a:xfrm>
            <a:off x="2834362" y="-3159228"/>
            <a:ext cx="1000000" cy="692416"/>
            <a:chOff x="2834362" y="-3159228"/>
            <a:chExt cx="1000000" cy="692416"/>
          </a:xfrm>
        </xdr:grpSpPr>
        <xdr:sp>
          <xdr:nvSpPr>
            <xdr:cNvPr id="330" name="任意多边形 329"/>
            <xdr:cNvSpPr/>
          </xdr:nvSpPr>
          <xdr:spPr>
            <a:xfrm>
              <a:off x="3155170" y="-3159228"/>
              <a:ext cx="224923" cy="472416"/>
            </a:xfrm>
            <a:custGeom>
              <a:avLst/>
              <a:gdLst/>
              <a:ahLst/>
              <a:cxnLst/>
              <a:rect l="l" t="t" r="r" b="b"/>
              <a:pathLst>
                <a:path w="224923" h="472416">
                  <a:moveTo>
                    <a:pt x="138303" y="426248"/>
                  </a:moveTo>
                  <a:lnTo>
                    <a:pt x="32711" y="426248"/>
                  </a:lnTo>
                  <a:lnTo>
                    <a:pt x="32711" y="403164"/>
                  </a:lnTo>
                  <a:lnTo>
                    <a:pt x="129275" y="403164"/>
                  </a:lnTo>
                  <a:cubicBezTo>
                    <a:pt x="127051" y="396185"/>
                    <a:pt x="124826" y="388133"/>
                    <a:pt x="124826" y="380080"/>
                  </a:cubicBezTo>
                  <a:lnTo>
                    <a:pt x="33889" y="380080"/>
                  </a:lnTo>
                  <a:lnTo>
                    <a:pt x="33889" y="356996"/>
                  </a:lnTo>
                  <a:lnTo>
                    <a:pt x="123780" y="356996"/>
                  </a:lnTo>
                  <a:cubicBezTo>
                    <a:pt x="126004" y="295931"/>
                    <a:pt x="168660" y="246408"/>
                    <a:pt x="224923" y="232585"/>
                  </a:cubicBezTo>
                  <a:lnTo>
                    <a:pt x="224923" y="23084"/>
                  </a:lnTo>
                  <a:cubicBezTo>
                    <a:pt x="224923" y="10468"/>
                    <a:pt x="214848" y="0"/>
                    <a:pt x="202418" y="0"/>
                  </a:cubicBezTo>
                  <a:lnTo>
                    <a:pt x="22505" y="0"/>
                  </a:lnTo>
                  <a:cubicBezTo>
                    <a:pt x="10206" y="0"/>
                    <a:pt x="0" y="10334"/>
                    <a:pt x="0" y="23084"/>
                  </a:cubicBezTo>
                  <a:lnTo>
                    <a:pt x="0" y="472416"/>
                  </a:lnTo>
                  <a:lnTo>
                    <a:pt x="180828" y="472416"/>
                  </a:lnTo>
                  <a:cubicBezTo>
                    <a:pt x="161855" y="460740"/>
                    <a:pt x="148379" y="444635"/>
                    <a:pt x="138303" y="426248"/>
                  </a:cubicBezTo>
                  <a:close/>
                  <a:moveTo>
                    <a:pt x="32711" y="69118"/>
                  </a:moveTo>
                  <a:lnTo>
                    <a:pt x="189856" y="69118"/>
                  </a:lnTo>
                  <a:lnTo>
                    <a:pt x="189856" y="92201"/>
                  </a:lnTo>
                  <a:lnTo>
                    <a:pt x="32711" y="92201"/>
                  </a:lnTo>
                  <a:lnTo>
                    <a:pt x="32711" y="69118"/>
                  </a:lnTo>
                  <a:close/>
                </a:path>
              </a:pathLst>
            </a:custGeom>
            <a:solidFill>
              <a:srgbClr val="00188F"/>
            </a:solidFill>
            <a:ln w="10000" cap="flat">
              <a:noFill/>
              <a:miter/>
            </a:ln>
          </xdr:spPr>
          <xdr:txBody>
            <a:bodyPr wrap="square"/>
            <a:lstStyle/>
            <a:p>
              <a:endParaRPr lang="zh-CN" altLang="en-US"/>
            </a:p>
          </xdr:txBody>
        </xdr:sp>
        <xdr:sp>
          <xdr:nvSpPr>
            <xdr:cNvPr id="331" name="任意多边形 330"/>
            <xdr:cNvSpPr/>
          </xdr:nvSpPr>
          <xdr:spPr>
            <a:xfrm>
              <a:off x="3300276" y="-2905841"/>
              <a:ext cx="213278" cy="218761"/>
            </a:xfrm>
            <a:custGeom>
              <a:avLst/>
              <a:gdLst/>
              <a:ahLst/>
              <a:cxnLst/>
              <a:rect l="l" t="t" r="r" b="b"/>
              <a:pathLst>
                <a:path w="213278" h="218761">
                  <a:moveTo>
                    <a:pt x="105461" y="175143"/>
                  </a:moveTo>
                  <a:cubicBezTo>
                    <a:pt x="84134" y="175143"/>
                    <a:pt x="67254" y="165883"/>
                    <a:pt x="56002" y="149778"/>
                  </a:cubicBezTo>
                  <a:lnTo>
                    <a:pt x="56002" y="181988"/>
                  </a:lnTo>
                  <a:lnTo>
                    <a:pt x="38076" y="163601"/>
                  </a:lnTo>
                  <a:lnTo>
                    <a:pt x="38076" y="115151"/>
                  </a:lnTo>
                  <a:lnTo>
                    <a:pt x="85311" y="115151"/>
                  </a:lnTo>
                  <a:lnTo>
                    <a:pt x="103237" y="133538"/>
                  </a:lnTo>
                  <a:lnTo>
                    <a:pt x="68432" y="133538"/>
                  </a:lnTo>
                  <a:cubicBezTo>
                    <a:pt x="76283" y="146154"/>
                    <a:pt x="89760" y="151925"/>
                    <a:pt x="106639" y="151925"/>
                  </a:cubicBezTo>
                  <a:cubicBezTo>
                    <a:pt x="127967" y="151925"/>
                    <a:pt x="145893" y="135820"/>
                    <a:pt x="150472" y="115017"/>
                  </a:cubicBezTo>
                  <a:lnTo>
                    <a:pt x="172978" y="115017"/>
                  </a:lnTo>
                  <a:cubicBezTo>
                    <a:pt x="167220" y="149778"/>
                    <a:pt x="139089" y="175143"/>
                    <a:pt x="105461" y="175143"/>
                  </a:cubicBezTo>
                  <a:close/>
                  <a:moveTo>
                    <a:pt x="171669" y="100254"/>
                  </a:moveTo>
                  <a:lnTo>
                    <a:pt x="126789" y="100254"/>
                  </a:lnTo>
                  <a:lnTo>
                    <a:pt x="107686" y="81868"/>
                  </a:lnTo>
                  <a:lnTo>
                    <a:pt x="141444" y="81868"/>
                  </a:lnTo>
                  <a:cubicBezTo>
                    <a:pt x="133593" y="69252"/>
                    <a:pt x="120116" y="64555"/>
                    <a:pt x="104415" y="64555"/>
                  </a:cubicBezTo>
                  <a:cubicBezTo>
                    <a:pt x="83087" y="64555"/>
                    <a:pt x="65161" y="80660"/>
                    <a:pt x="60581" y="100254"/>
                  </a:cubicBezTo>
                  <a:lnTo>
                    <a:pt x="38076" y="100254"/>
                  </a:lnTo>
                  <a:cubicBezTo>
                    <a:pt x="42525" y="66836"/>
                    <a:pt x="70656" y="41471"/>
                    <a:pt x="104284" y="41471"/>
                  </a:cubicBezTo>
                  <a:cubicBezTo>
                    <a:pt x="125612" y="41471"/>
                    <a:pt x="141313" y="49523"/>
                    <a:pt x="153743" y="65628"/>
                  </a:cubicBezTo>
                  <a:lnTo>
                    <a:pt x="153743" y="34492"/>
                  </a:lnTo>
                  <a:lnTo>
                    <a:pt x="171669" y="54086"/>
                  </a:lnTo>
                  <a:lnTo>
                    <a:pt x="171669" y="100254"/>
                  </a:lnTo>
                  <a:close/>
                  <a:moveTo>
                    <a:pt x="106639" y="0"/>
                  </a:moveTo>
                  <a:cubicBezTo>
                    <a:pt x="48282" y="0"/>
                    <a:pt x="0" y="49523"/>
                    <a:pt x="0" y="109381"/>
                  </a:cubicBezTo>
                  <a:cubicBezTo>
                    <a:pt x="0" y="169238"/>
                    <a:pt x="48282" y="218761"/>
                    <a:pt x="106639" y="218761"/>
                  </a:cubicBezTo>
                  <a:cubicBezTo>
                    <a:pt x="164996" y="218761"/>
                    <a:pt x="213278" y="169238"/>
                    <a:pt x="213278" y="109381"/>
                  </a:cubicBezTo>
                  <a:cubicBezTo>
                    <a:pt x="213278" y="49523"/>
                    <a:pt x="164996" y="0"/>
                    <a:pt x="106639" y="0"/>
                  </a:cubicBezTo>
                  <a:close/>
                </a:path>
              </a:pathLst>
            </a:custGeom>
            <a:solidFill>
              <a:srgbClr val="00188F"/>
            </a:solidFill>
            <a:ln w="10000" cap="flat">
              <a:noFill/>
              <a:miter/>
            </a:ln>
          </xdr:spPr>
          <xdr:txBody>
            <a:bodyPr wrap="square"/>
            <a:lstStyle/>
            <a:p>
              <a:endParaRPr lang="zh-CN" altLang="en-US"/>
            </a:p>
          </xdr:txBody>
        </xdr:sp>
        <xdr:sp>
          <xdr:nvSpPr>
            <xdr:cNvPr id="332" name="Text 599"/>
            <xdr:cNvSpPr txBox="1"/>
          </xdr:nvSpPr>
          <xdr:spPr>
            <a:xfrm>
              <a:off x="2834362" y="-2666812"/>
              <a:ext cx="1000000" cy="20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Canal#2</a:t>
              </a:r>
              <a:endParaRPr sz="1000">
                <a:solidFill>
                  <a:srgbClr val="0070C0"/>
                </a:solidFill>
                <a:latin typeface="宋体" panose="02010600030101010101" pitchFamily="7" charset="-122"/>
              </a:endParaRPr>
            </a:p>
          </xdr:txBody>
        </xdr:sp>
      </xdr:grpSp>
      <xdr:sp>
        <xdr:nvSpPr>
          <xdr:cNvPr id="328" name="Text 600"/>
          <xdr:cNvSpPr txBox="1"/>
        </xdr:nvSpPr>
        <xdr:spPr>
          <a:xfrm>
            <a:off x="2736800" y="-2258000"/>
            <a:ext cx="1200000" cy="22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191919"/>
                </a:solidFill>
                <a:latin typeface="微软雅黑" panose="020B0503020204020204" pitchFamily="34" charset="-122"/>
              </a:rPr>
              <a:t>数据管道</a:t>
            </a:r>
            <a:endParaRPr sz="1000">
              <a:solidFill>
                <a:srgbClr val="191919"/>
              </a:solidFill>
              <a:latin typeface="微软雅黑" panose="020B0503020204020204" pitchFamily="34" charset="-122"/>
            </a:endParaRPr>
          </a:p>
        </xdr:txBody>
      </xdr:sp>
      <xdr:sp>
        <xdr:nvSpPr>
          <xdr:cNvPr id="329" name="ConnectLine"/>
          <xdr:cNvSpPr/>
        </xdr:nvSpPr>
        <xdr:spPr>
          <a:xfrm>
            <a:off x="3513554" y="-3742101"/>
            <a:ext cx="228083" cy="819084"/>
          </a:xfrm>
          <a:custGeom>
            <a:avLst/>
            <a:gdLst/>
            <a:ahLst/>
            <a:cxnLst/>
            <a:rect l="l" t="t" r="r" b="b"/>
            <a:pathLst>
              <a:path w="228083" h="819084" fill="none">
                <a:moveTo>
                  <a:pt x="0" y="0"/>
                </a:moveTo>
                <a:lnTo>
                  <a:pt x="228083" y="0"/>
                </a:lnTo>
                <a:lnTo>
                  <a:pt x="228083" y="819084"/>
                </a:lnTo>
                <a:lnTo>
                  <a:pt x="0" y="819084"/>
                </a:lnTo>
              </a:path>
            </a:pathLst>
          </a:custGeom>
          <a:noFill/>
          <a:ln w="20000" cap="flat">
            <a:solidFill>
              <a:srgbClr val="1E768C"/>
            </a:solidFill>
            <a:miter/>
            <a:headEnd type="stealth" w="med" len="med"/>
            <a:tailEnd type="stealth" w="med" len="med"/>
          </a:ln>
        </xdr:spPr>
        <xdr:txBody>
          <a:bodyPr wrap="square"/>
          <a:lstStyle/>
          <a:p>
            <a:endParaRPr lang="zh-CN" altLang="en-US"/>
          </a:p>
        </xdr:txBody>
      </xdr:sp>
    </xdr:grpSp>
    <xdr:clientData/>
  </xdr:twoCellAnchor>
  <xdr:twoCellAnchor>
    <xdr:from>
      <xdr:col>50</xdr:col>
      <xdr:colOff>89729</xdr:colOff>
      <xdr:row>15</xdr:row>
      <xdr:rowOff>39030</xdr:rowOff>
    </xdr:from>
    <xdr:to>
      <xdr:col>51</xdr:col>
      <xdr:colOff>615620</xdr:colOff>
      <xdr:row>29</xdr:row>
      <xdr:rowOff>0</xdr:rowOff>
    </xdr:to>
    <xdr:grpSp>
      <xdr:nvGrpSpPr>
        <xdr:cNvPr id="11" name="组合 10"/>
        <xdr:cNvGrpSpPr/>
      </xdr:nvGrpSpPr>
      <xdr:grpSpPr>
        <a:xfrm>
          <a:off x="15488285" y="3039110"/>
          <a:ext cx="1099185" cy="2504440"/>
          <a:chOff x="-6249705" y="-1858000"/>
          <a:chExt cx="1209450" cy="2090000"/>
        </a:xfrm>
      </xdr:grpSpPr>
      <xdr:grpSp>
        <xdr:nvGrpSpPr>
          <xdr:cNvPr id="309" name="容器"/>
          <xdr:cNvGrpSpPr/>
        </xdr:nvGrpSpPr>
        <xdr:grpSpPr>
          <a:xfrm>
            <a:off x="-6249705" y="-1858000"/>
            <a:ext cx="1209450" cy="1814170"/>
            <a:chOff x="-6249705" y="-1858000"/>
            <a:chExt cx="1209450" cy="1814170"/>
          </a:xfrm>
        </xdr:grpSpPr>
        <xdr:sp>
          <xdr:nvSpPr>
            <xdr:cNvPr id="324" name="任意多边形 323"/>
            <xdr:cNvSpPr/>
          </xdr:nvSpPr>
          <xdr:spPr>
            <a:xfrm>
              <a:off x="-6249705" y="-1858000"/>
              <a:ext cx="1209450" cy="1814170"/>
            </a:xfrm>
            <a:custGeom>
              <a:avLst/>
              <a:gdLst/>
              <a:ahLst/>
              <a:cxnLst/>
              <a:rect l="l" t="t" r="r" b="b"/>
              <a:pathLst>
                <a:path w="1209450" h="1814170">
                  <a:moveTo>
                    <a:pt x="110000" y="0"/>
                  </a:moveTo>
                  <a:lnTo>
                    <a:pt x="1099450" y="0"/>
                  </a:lnTo>
                  <a:cubicBezTo>
                    <a:pt x="1160170" y="0"/>
                    <a:pt x="1209450" y="49280"/>
                    <a:pt x="1209450" y="110000"/>
                  </a:cubicBezTo>
                  <a:lnTo>
                    <a:pt x="1209450" y="1704170"/>
                  </a:lnTo>
                  <a:cubicBezTo>
                    <a:pt x="1209450" y="1764890"/>
                    <a:pt x="1160170" y="1814170"/>
                    <a:pt x="1099450" y="1814170"/>
                  </a:cubicBezTo>
                  <a:lnTo>
                    <a:pt x="110000" y="1814170"/>
                  </a:lnTo>
                  <a:cubicBezTo>
                    <a:pt x="49280" y="1814170"/>
                    <a:pt x="0" y="1764890"/>
                    <a:pt x="0" y="1704170"/>
                  </a:cubicBezTo>
                  <a:lnTo>
                    <a:pt x="0" y="110000"/>
                  </a:lnTo>
                  <a:cubicBezTo>
                    <a:pt x="0" y="49280"/>
                    <a:pt x="49280" y="0"/>
                    <a:pt x="110000" y="0"/>
                  </a:cubicBezTo>
                  <a:close/>
                </a:path>
              </a:pathLst>
            </a:custGeom>
            <a:noFill/>
            <a:ln w="20000" cap="flat">
              <a:solidFill>
                <a:srgbClr val="191919"/>
              </a:solidFill>
              <a:custDash>
                <a:ds d="600000" sp="400000"/>
              </a:custDash>
              <a:round/>
            </a:ln>
          </xdr:spPr>
          <xdr:txBody>
            <a:bodyPr wrap="square"/>
            <a:lstStyle/>
            <a:p>
              <a:endParaRPr lang="zh-CN" altLang="en-US"/>
            </a:p>
          </xdr:txBody>
        </xdr:sp>
      </xdr:grpSp>
      <xdr:grpSp>
        <xdr:nvGrpSpPr>
          <xdr:cNvPr id="310" name="活动目录联合代理服务器"/>
          <xdr:cNvGrpSpPr/>
        </xdr:nvGrpSpPr>
        <xdr:grpSpPr>
          <a:xfrm>
            <a:off x="-6157604" y="-1714221"/>
            <a:ext cx="1000000" cy="692441"/>
            <a:chOff x="-6157604" y="-1714221"/>
            <a:chExt cx="1000000" cy="692441"/>
          </a:xfrm>
        </xdr:grpSpPr>
        <xdr:sp>
          <xdr:nvSpPr>
            <xdr:cNvPr id="319" name="任意多边形 318"/>
            <xdr:cNvSpPr/>
          </xdr:nvSpPr>
          <xdr:spPr>
            <a:xfrm>
              <a:off x="-5844951" y="-1694320"/>
              <a:ext cx="229254" cy="452540"/>
            </a:xfrm>
            <a:custGeom>
              <a:avLst/>
              <a:gdLst/>
              <a:ahLst/>
              <a:cxnLst/>
              <a:rect l="l" t="t" r="r" b="b"/>
              <a:pathLst>
                <a:path w="229254" h="452540">
                  <a:moveTo>
                    <a:pt x="171405" y="402379"/>
                  </a:moveTo>
                  <a:lnTo>
                    <a:pt x="44994" y="402379"/>
                  </a:lnTo>
                  <a:lnTo>
                    <a:pt x="44994" y="382751"/>
                  </a:lnTo>
                  <a:lnTo>
                    <a:pt x="172476" y="382751"/>
                  </a:lnTo>
                  <a:lnTo>
                    <a:pt x="172476" y="343494"/>
                  </a:lnTo>
                  <a:lnTo>
                    <a:pt x="44994" y="343494"/>
                  </a:lnTo>
                  <a:lnTo>
                    <a:pt x="44994" y="323866"/>
                  </a:lnTo>
                  <a:lnTo>
                    <a:pt x="170334" y="323866"/>
                  </a:lnTo>
                  <a:lnTo>
                    <a:pt x="127482" y="278067"/>
                  </a:lnTo>
                  <a:lnTo>
                    <a:pt x="193902" y="207187"/>
                  </a:lnTo>
                  <a:lnTo>
                    <a:pt x="229254" y="207187"/>
                  </a:lnTo>
                  <a:lnTo>
                    <a:pt x="229254" y="187559"/>
                  </a:lnTo>
                  <a:lnTo>
                    <a:pt x="183189" y="187559"/>
                  </a:lnTo>
                  <a:cubicBezTo>
                    <a:pt x="172476" y="187559"/>
                    <a:pt x="162835" y="182107"/>
                    <a:pt x="158550" y="174473"/>
                  </a:cubicBezTo>
                  <a:cubicBezTo>
                    <a:pt x="153193" y="165750"/>
                    <a:pt x="154264" y="154845"/>
                    <a:pt x="159621" y="145031"/>
                  </a:cubicBezTo>
                  <a:lnTo>
                    <a:pt x="228183" y="17447"/>
                  </a:lnTo>
                  <a:cubicBezTo>
                    <a:pt x="224969" y="7633"/>
                    <a:pt x="215327" y="0"/>
                    <a:pt x="204614" y="0"/>
                  </a:cubicBezTo>
                  <a:lnTo>
                    <a:pt x="25711" y="0"/>
                  </a:lnTo>
                  <a:cubicBezTo>
                    <a:pt x="11784" y="0"/>
                    <a:pt x="0" y="11995"/>
                    <a:pt x="0" y="26171"/>
                  </a:cubicBezTo>
                  <a:lnTo>
                    <a:pt x="0" y="452540"/>
                  </a:lnTo>
                  <a:lnTo>
                    <a:pt x="228183" y="452540"/>
                  </a:lnTo>
                  <a:lnTo>
                    <a:pt x="228183" y="401288"/>
                  </a:lnTo>
                  <a:lnTo>
                    <a:pt x="184260" y="401288"/>
                  </a:lnTo>
                  <a:lnTo>
                    <a:pt x="171405" y="401288"/>
                  </a:lnTo>
                  <a:lnTo>
                    <a:pt x="171405" y="402379"/>
                  </a:lnTo>
                  <a:close/>
                  <a:moveTo>
                    <a:pt x="44994" y="58885"/>
                  </a:moveTo>
                  <a:lnTo>
                    <a:pt x="184260" y="58885"/>
                  </a:lnTo>
                  <a:lnTo>
                    <a:pt x="184260" y="78513"/>
                  </a:lnTo>
                  <a:lnTo>
                    <a:pt x="44994" y="78513"/>
                  </a:lnTo>
                  <a:lnTo>
                    <a:pt x="44994" y="58885"/>
                  </a:lnTo>
                  <a:close/>
                </a:path>
              </a:pathLst>
            </a:custGeom>
            <a:solidFill>
              <a:srgbClr val="00188F"/>
            </a:solidFill>
            <a:ln w="10000" cap="flat">
              <a:noFill/>
              <a:miter/>
            </a:ln>
          </xdr:spPr>
          <xdr:txBody>
            <a:bodyPr wrap="square"/>
            <a:lstStyle/>
            <a:p>
              <a:endParaRPr lang="zh-CN" altLang="en-US"/>
            </a:p>
          </xdr:txBody>
        </xdr:sp>
        <xdr:sp>
          <xdr:nvSpPr>
            <xdr:cNvPr id="320" name="任意多边形 319"/>
            <xdr:cNvSpPr/>
          </xdr:nvSpPr>
          <xdr:spPr>
            <a:xfrm>
              <a:off x="-5691757" y="-1466415"/>
              <a:ext cx="158549" cy="102503"/>
            </a:xfrm>
            <a:custGeom>
              <a:avLst/>
              <a:gdLst/>
              <a:ahLst/>
              <a:cxnLst/>
              <a:rect l="l" t="t" r="r" b="b"/>
              <a:pathLst>
                <a:path w="158549" h="102503">
                  <a:moveTo>
                    <a:pt x="42851" y="38166"/>
                  </a:moveTo>
                  <a:lnTo>
                    <a:pt x="80346" y="0"/>
                  </a:lnTo>
                  <a:lnTo>
                    <a:pt x="49279" y="0"/>
                  </a:lnTo>
                  <a:lnTo>
                    <a:pt x="0" y="51251"/>
                  </a:lnTo>
                  <a:lnTo>
                    <a:pt x="49279" y="102503"/>
                  </a:lnTo>
                  <a:lnTo>
                    <a:pt x="80346" y="102503"/>
                  </a:lnTo>
                  <a:lnTo>
                    <a:pt x="42851" y="64337"/>
                  </a:lnTo>
                  <a:lnTo>
                    <a:pt x="73918" y="64337"/>
                  </a:lnTo>
                  <a:lnTo>
                    <a:pt x="158549" y="64337"/>
                  </a:lnTo>
                  <a:lnTo>
                    <a:pt x="158549" y="38166"/>
                  </a:lnTo>
                  <a:lnTo>
                    <a:pt x="73918" y="38166"/>
                  </a:lnTo>
                  <a:lnTo>
                    <a:pt x="42851" y="38166"/>
                  </a:lnTo>
                  <a:close/>
                </a:path>
              </a:pathLst>
            </a:custGeom>
            <a:solidFill>
              <a:srgbClr val="00188F"/>
            </a:solidFill>
            <a:ln w="10000" cap="flat">
              <a:noFill/>
              <a:miter/>
            </a:ln>
          </xdr:spPr>
          <xdr:txBody>
            <a:bodyPr wrap="square"/>
            <a:lstStyle/>
            <a:p>
              <a:endParaRPr lang="zh-CN" altLang="en-US"/>
            </a:p>
          </xdr:txBody>
        </xdr:sp>
        <xdr:sp>
          <xdr:nvSpPr>
            <xdr:cNvPr id="321" name="任意多边形 320"/>
            <xdr:cNvSpPr/>
          </xdr:nvSpPr>
          <xdr:spPr>
            <a:xfrm>
              <a:off x="-5654263" y="-1375907"/>
              <a:ext cx="155335" cy="102503"/>
            </a:xfrm>
            <a:custGeom>
              <a:avLst/>
              <a:gdLst/>
              <a:ahLst/>
              <a:cxnLst/>
              <a:rect l="l" t="t" r="r" b="b"/>
              <a:pathLst>
                <a:path w="155335" h="102503">
                  <a:moveTo>
                    <a:pt x="107128" y="0"/>
                  </a:moveTo>
                  <a:lnTo>
                    <a:pt x="74989" y="0"/>
                  </a:lnTo>
                  <a:lnTo>
                    <a:pt x="112484" y="38166"/>
                  </a:lnTo>
                  <a:lnTo>
                    <a:pt x="81417" y="38166"/>
                  </a:lnTo>
                  <a:lnTo>
                    <a:pt x="0" y="38166"/>
                  </a:lnTo>
                  <a:lnTo>
                    <a:pt x="0" y="64337"/>
                  </a:lnTo>
                  <a:lnTo>
                    <a:pt x="81417" y="64337"/>
                  </a:lnTo>
                  <a:lnTo>
                    <a:pt x="112484" y="64337"/>
                  </a:lnTo>
                  <a:lnTo>
                    <a:pt x="74989" y="102503"/>
                  </a:lnTo>
                  <a:lnTo>
                    <a:pt x="107128" y="102503"/>
                  </a:lnTo>
                  <a:lnTo>
                    <a:pt x="155335" y="51252"/>
                  </a:lnTo>
                  <a:lnTo>
                    <a:pt x="107128" y="0"/>
                  </a:lnTo>
                  <a:close/>
                </a:path>
              </a:pathLst>
            </a:custGeom>
            <a:solidFill>
              <a:srgbClr val="00188F"/>
            </a:solidFill>
            <a:ln w="10000" cap="flat">
              <a:noFill/>
              <a:miter/>
            </a:ln>
          </xdr:spPr>
          <xdr:txBody>
            <a:bodyPr wrap="square"/>
            <a:lstStyle/>
            <a:p>
              <a:endParaRPr lang="zh-CN" altLang="en-US"/>
            </a:p>
          </xdr:txBody>
        </xdr:sp>
        <xdr:sp>
          <xdr:nvSpPr>
            <xdr:cNvPr id="322" name="任意多边形 321"/>
            <xdr:cNvSpPr/>
          </xdr:nvSpPr>
          <xdr:spPr>
            <a:xfrm>
              <a:off x="-5671329" y="-1714221"/>
              <a:ext cx="201056" cy="188922"/>
            </a:xfrm>
            <a:custGeom>
              <a:avLst/>
              <a:gdLst/>
              <a:ahLst/>
              <a:cxnLst/>
              <a:rect l="l" t="t" r="r" b="b"/>
              <a:pathLst>
                <a:path w="201056" h="188922">
                  <a:moveTo>
                    <a:pt x="108108" y="5725"/>
                  </a:moveTo>
                  <a:cubicBezTo>
                    <a:pt x="103823" y="-1908"/>
                    <a:pt x="97395" y="-1908"/>
                    <a:pt x="93110" y="5725"/>
                  </a:cubicBezTo>
                  <a:lnTo>
                    <a:pt x="2051" y="175837"/>
                  </a:lnTo>
                  <a:cubicBezTo>
                    <a:pt x="-2234" y="183470"/>
                    <a:pt x="0" y="188922"/>
                    <a:pt x="9550" y="188922"/>
                  </a:cubicBezTo>
                  <a:lnTo>
                    <a:pt x="191668" y="188922"/>
                  </a:lnTo>
                  <a:cubicBezTo>
                    <a:pt x="200238" y="188922"/>
                    <a:pt x="203451" y="183470"/>
                    <a:pt x="199167" y="175837"/>
                  </a:cubicBezTo>
                  <a:lnTo>
                    <a:pt x="108108" y="5725"/>
                  </a:lnTo>
                  <a:close/>
                  <a:moveTo>
                    <a:pt x="100528" y="50434"/>
                  </a:moveTo>
                  <a:cubicBezTo>
                    <a:pt x="110251" y="50434"/>
                    <a:pt x="118821" y="59157"/>
                    <a:pt x="118821" y="68971"/>
                  </a:cubicBezTo>
                  <a:cubicBezTo>
                    <a:pt x="118821" y="78786"/>
                    <a:pt x="110251" y="87509"/>
                    <a:pt x="100528" y="87509"/>
                  </a:cubicBezTo>
                  <a:cubicBezTo>
                    <a:pt x="90967" y="87509"/>
                    <a:pt x="82397" y="78786"/>
                    <a:pt x="82397" y="68971"/>
                  </a:cubicBezTo>
                  <a:cubicBezTo>
                    <a:pt x="82397" y="58067"/>
                    <a:pt x="90967" y="50434"/>
                    <a:pt x="100528" y="50434"/>
                  </a:cubicBezTo>
                  <a:close/>
                  <a:moveTo>
                    <a:pt x="138104" y="128947"/>
                  </a:moveTo>
                  <a:cubicBezTo>
                    <a:pt x="133819" y="130037"/>
                    <a:pt x="130605" y="131128"/>
                    <a:pt x="128462" y="133309"/>
                  </a:cubicBezTo>
                  <a:lnTo>
                    <a:pt x="105965" y="90781"/>
                  </a:lnTo>
                  <a:cubicBezTo>
                    <a:pt x="109179" y="89690"/>
                    <a:pt x="112393" y="88600"/>
                    <a:pt x="114536" y="85328"/>
                  </a:cubicBezTo>
                  <a:lnTo>
                    <a:pt x="138104" y="128947"/>
                  </a:lnTo>
                  <a:close/>
                  <a:moveTo>
                    <a:pt x="84540" y="86419"/>
                  </a:moveTo>
                  <a:cubicBezTo>
                    <a:pt x="86682" y="88600"/>
                    <a:pt x="89896" y="90781"/>
                    <a:pt x="93110" y="91871"/>
                  </a:cubicBezTo>
                  <a:lnTo>
                    <a:pt x="70613" y="134399"/>
                  </a:lnTo>
                  <a:cubicBezTo>
                    <a:pt x="68471" y="132218"/>
                    <a:pt x="65257" y="130037"/>
                    <a:pt x="60972" y="130037"/>
                  </a:cubicBezTo>
                  <a:lnTo>
                    <a:pt x="84540" y="86419"/>
                  </a:lnTo>
                  <a:close/>
                  <a:moveTo>
                    <a:pt x="57758" y="170384"/>
                  </a:moveTo>
                  <a:cubicBezTo>
                    <a:pt x="48116" y="170384"/>
                    <a:pt x="39546" y="161661"/>
                    <a:pt x="39546" y="151846"/>
                  </a:cubicBezTo>
                  <a:cubicBezTo>
                    <a:pt x="39546" y="142032"/>
                    <a:pt x="48116" y="133309"/>
                    <a:pt x="57758" y="133309"/>
                  </a:cubicBezTo>
                  <a:cubicBezTo>
                    <a:pt x="67399" y="133309"/>
                    <a:pt x="75970" y="142032"/>
                    <a:pt x="75970" y="151846"/>
                  </a:cubicBezTo>
                  <a:cubicBezTo>
                    <a:pt x="74898" y="162751"/>
                    <a:pt x="67399" y="170384"/>
                    <a:pt x="57758" y="170384"/>
                  </a:cubicBezTo>
                  <a:close/>
                  <a:moveTo>
                    <a:pt x="119892" y="157299"/>
                  </a:moveTo>
                  <a:lnTo>
                    <a:pt x="80255" y="157299"/>
                  </a:lnTo>
                  <a:cubicBezTo>
                    <a:pt x="81326" y="155118"/>
                    <a:pt x="81326" y="154027"/>
                    <a:pt x="81326" y="151846"/>
                  </a:cubicBezTo>
                  <a:cubicBezTo>
                    <a:pt x="81326" y="149666"/>
                    <a:pt x="81326" y="148575"/>
                    <a:pt x="80255" y="146394"/>
                  </a:cubicBezTo>
                  <a:lnTo>
                    <a:pt x="119892" y="146394"/>
                  </a:lnTo>
                  <a:cubicBezTo>
                    <a:pt x="118821" y="148575"/>
                    <a:pt x="118821" y="149666"/>
                    <a:pt x="118821" y="151846"/>
                  </a:cubicBezTo>
                  <a:cubicBezTo>
                    <a:pt x="118821" y="154027"/>
                    <a:pt x="118821" y="156208"/>
                    <a:pt x="119892" y="157299"/>
                  </a:cubicBezTo>
                  <a:close/>
                  <a:moveTo>
                    <a:pt x="142389" y="170384"/>
                  </a:moveTo>
                  <a:cubicBezTo>
                    <a:pt x="132747" y="170384"/>
                    <a:pt x="124177" y="161661"/>
                    <a:pt x="124177" y="151846"/>
                  </a:cubicBezTo>
                  <a:cubicBezTo>
                    <a:pt x="124177" y="142032"/>
                    <a:pt x="132747" y="133309"/>
                    <a:pt x="142389" y="133309"/>
                  </a:cubicBezTo>
                  <a:cubicBezTo>
                    <a:pt x="152030" y="133309"/>
                    <a:pt x="160601" y="142032"/>
                    <a:pt x="160601" y="151846"/>
                  </a:cubicBezTo>
                  <a:cubicBezTo>
                    <a:pt x="159529" y="162751"/>
                    <a:pt x="152030" y="170384"/>
                    <a:pt x="142389" y="170384"/>
                  </a:cubicBezTo>
                  <a:close/>
                </a:path>
              </a:pathLst>
            </a:custGeom>
            <a:solidFill>
              <a:srgbClr val="00188F"/>
            </a:solidFill>
            <a:ln w="10000" cap="flat">
              <a:noFill/>
              <a:miter/>
            </a:ln>
          </xdr:spPr>
          <xdr:txBody>
            <a:bodyPr wrap="square"/>
            <a:lstStyle/>
            <a:p>
              <a:endParaRPr lang="zh-CN" altLang="en-US"/>
            </a:p>
          </xdr:txBody>
        </xdr:sp>
        <xdr:sp>
          <xdr:nvSpPr>
            <xdr:cNvPr id="323" name="Text 601"/>
            <xdr:cNvSpPr txBox="1"/>
          </xdr:nvSpPr>
          <xdr:spPr>
            <a:xfrm>
              <a:off x="-6157604" y="-1221780"/>
              <a:ext cx="1000000" cy="200000"/>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Lan区nginx#1</a:t>
              </a:r>
              <a:endParaRPr sz="1000">
                <a:solidFill>
                  <a:srgbClr val="0070C0"/>
                </a:solidFill>
                <a:latin typeface="宋体" panose="02010600030101010101" pitchFamily="7" charset="-122"/>
              </a:endParaRPr>
            </a:p>
          </xdr:txBody>
        </xdr:sp>
      </xdr:grpSp>
      <xdr:grpSp>
        <xdr:nvGrpSpPr>
          <xdr:cNvPr id="311" name="活动目录联合代理服务器"/>
          <xdr:cNvGrpSpPr/>
        </xdr:nvGrpSpPr>
        <xdr:grpSpPr>
          <a:xfrm>
            <a:off x="-6157604" y="-895140"/>
            <a:ext cx="1000000" cy="692441"/>
            <a:chOff x="-6157604" y="-895140"/>
            <a:chExt cx="1000000" cy="692441"/>
          </a:xfrm>
        </xdr:grpSpPr>
        <xdr:sp>
          <xdr:nvSpPr>
            <xdr:cNvPr id="314" name="任意多边形 313"/>
            <xdr:cNvSpPr/>
          </xdr:nvSpPr>
          <xdr:spPr>
            <a:xfrm>
              <a:off x="-5844951" y="-875239"/>
              <a:ext cx="229254" cy="452540"/>
            </a:xfrm>
            <a:custGeom>
              <a:avLst/>
              <a:gdLst/>
              <a:ahLst/>
              <a:cxnLst/>
              <a:rect l="l" t="t" r="r" b="b"/>
              <a:pathLst>
                <a:path w="229254" h="452540">
                  <a:moveTo>
                    <a:pt x="171405" y="402379"/>
                  </a:moveTo>
                  <a:lnTo>
                    <a:pt x="44994" y="402379"/>
                  </a:lnTo>
                  <a:lnTo>
                    <a:pt x="44994" y="382751"/>
                  </a:lnTo>
                  <a:lnTo>
                    <a:pt x="172476" y="382751"/>
                  </a:lnTo>
                  <a:lnTo>
                    <a:pt x="172476" y="343494"/>
                  </a:lnTo>
                  <a:lnTo>
                    <a:pt x="44994" y="343494"/>
                  </a:lnTo>
                  <a:lnTo>
                    <a:pt x="44994" y="323866"/>
                  </a:lnTo>
                  <a:lnTo>
                    <a:pt x="170334" y="323866"/>
                  </a:lnTo>
                  <a:lnTo>
                    <a:pt x="127482" y="278067"/>
                  </a:lnTo>
                  <a:lnTo>
                    <a:pt x="193902" y="207187"/>
                  </a:lnTo>
                  <a:lnTo>
                    <a:pt x="229254" y="207187"/>
                  </a:lnTo>
                  <a:lnTo>
                    <a:pt x="229254" y="187559"/>
                  </a:lnTo>
                  <a:lnTo>
                    <a:pt x="183189" y="187559"/>
                  </a:lnTo>
                  <a:cubicBezTo>
                    <a:pt x="172476" y="187559"/>
                    <a:pt x="162835" y="182107"/>
                    <a:pt x="158550" y="174473"/>
                  </a:cubicBezTo>
                  <a:cubicBezTo>
                    <a:pt x="153193" y="165750"/>
                    <a:pt x="154264" y="154845"/>
                    <a:pt x="159621" y="145031"/>
                  </a:cubicBezTo>
                  <a:lnTo>
                    <a:pt x="228183" y="17447"/>
                  </a:lnTo>
                  <a:cubicBezTo>
                    <a:pt x="224969" y="7633"/>
                    <a:pt x="215327" y="0"/>
                    <a:pt x="204614" y="0"/>
                  </a:cubicBezTo>
                  <a:lnTo>
                    <a:pt x="25711" y="0"/>
                  </a:lnTo>
                  <a:cubicBezTo>
                    <a:pt x="11784" y="0"/>
                    <a:pt x="0" y="11995"/>
                    <a:pt x="0" y="26171"/>
                  </a:cubicBezTo>
                  <a:lnTo>
                    <a:pt x="0" y="452540"/>
                  </a:lnTo>
                  <a:lnTo>
                    <a:pt x="228183" y="452540"/>
                  </a:lnTo>
                  <a:lnTo>
                    <a:pt x="228183" y="401288"/>
                  </a:lnTo>
                  <a:lnTo>
                    <a:pt x="184260" y="401288"/>
                  </a:lnTo>
                  <a:lnTo>
                    <a:pt x="171405" y="401288"/>
                  </a:lnTo>
                  <a:lnTo>
                    <a:pt x="171405" y="402379"/>
                  </a:lnTo>
                  <a:close/>
                  <a:moveTo>
                    <a:pt x="44994" y="58885"/>
                  </a:moveTo>
                  <a:lnTo>
                    <a:pt x="184260" y="58885"/>
                  </a:lnTo>
                  <a:lnTo>
                    <a:pt x="184260" y="78513"/>
                  </a:lnTo>
                  <a:lnTo>
                    <a:pt x="44994" y="78513"/>
                  </a:lnTo>
                  <a:lnTo>
                    <a:pt x="44994" y="58885"/>
                  </a:lnTo>
                  <a:close/>
                </a:path>
              </a:pathLst>
            </a:custGeom>
            <a:solidFill>
              <a:srgbClr val="00188F"/>
            </a:solidFill>
            <a:ln w="10000" cap="flat">
              <a:noFill/>
              <a:miter/>
            </a:ln>
          </xdr:spPr>
          <xdr:txBody>
            <a:bodyPr wrap="square"/>
            <a:lstStyle/>
            <a:p>
              <a:endParaRPr lang="zh-CN" altLang="en-US"/>
            </a:p>
          </xdr:txBody>
        </xdr:sp>
        <xdr:sp>
          <xdr:nvSpPr>
            <xdr:cNvPr id="315" name="任意多边形 314"/>
            <xdr:cNvSpPr/>
          </xdr:nvSpPr>
          <xdr:spPr>
            <a:xfrm>
              <a:off x="-5691757" y="-647334"/>
              <a:ext cx="158549" cy="102503"/>
            </a:xfrm>
            <a:custGeom>
              <a:avLst/>
              <a:gdLst/>
              <a:ahLst/>
              <a:cxnLst/>
              <a:rect l="l" t="t" r="r" b="b"/>
              <a:pathLst>
                <a:path w="158549" h="102503">
                  <a:moveTo>
                    <a:pt x="42851" y="38166"/>
                  </a:moveTo>
                  <a:lnTo>
                    <a:pt x="80346" y="0"/>
                  </a:lnTo>
                  <a:lnTo>
                    <a:pt x="49279" y="0"/>
                  </a:lnTo>
                  <a:lnTo>
                    <a:pt x="0" y="51252"/>
                  </a:lnTo>
                  <a:lnTo>
                    <a:pt x="49279" y="102503"/>
                  </a:lnTo>
                  <a:lnTo>
                    <a:pt x="80346" y="102503"/>
                  </a:lnTo>
                  <a:lnTo>
                    <a:pt x="42851" y="64337"/>
                  </a:lnTo>
                  <a:lnTo>
                    <a:pt x="73918" y="64337"/>
                  </a:lnTo>
                  <a:lnTo>
                    <a:pt x="158549" y="64337"/>
                  </a:lnTo>
                  <a:lnTo>
                    <a:pt x="158549" y="38166"/>
                  </a:lnTo>
                  <a:lnTo>
                    <a:pt x="73918" y="38166"/>
                  </a:lnTo>
                  <a:lnTo>
                    <a:pt x="42851" y="38166"/>
                  </a:lnTo>
                  <a:close/>
                </a:path>
              </a:pathLst>
            </a:custGeom>
            <a:solidFill>
              <a:srgbClr val="00188F"/>
            </a:solidFill>
            <a:ln w="10000" cap="flat">
              <a:noFill/>
              <a:miter/>
            </a:ln>
          </xdr:spPr>
          <xdr:txBody>
            <a:bodyPr wrap="square"/>
            <a:lstStyle/>
            <a:p>
              <a:endParaRPr lang="zh-CN" altLang="en-US"/>
            </a:p>
          </xdr:txBody>
        </xdr:sp>
        <xdr:sp>
          <xdr:nvSpPr>
            <xdr:cNvPr id="316" name="任意多边形 315"/>
            <xdr:cNvSpPr/>
          </xdr:nvSpPr>
          <xdr:spPr>
            <a:xfrm>
              <a:off x="-5654263" y="-556826"/>
              <a:ext cx="155335" cy="102503"/>
            </a:xfrm>
            <a:custGeom>
              <a:avLst/>
              <a:gdLst/>
              <a:ahLst/>
              <a:cxnLst/>
              <a:rect l="l" t="t" r="r" b="b"/>
              <a:pathLst>
                <a:path w="155335" h="102503">
                  <a:moveTo>
                    <a:pt x="107128" y="0"/>
                  </a:moveTo>
                  <a:lnTo>
                    <a:pt x="74989" y="0"/>
                  </a:lnTo>
                  <a:lnTo>
                    <a:pt x="112484" y="38166"/>
                  </a:lnTo>
                  <a:lnTo>
                    <a:pt x="81417" y="38166"/>
                  </a:lnTo>
                  <a:lnTo>
                    <a:pt x="0" y="38166"/>
                  </a:lnTo>
                  <a:lnTo>
                    <a:pt x="0" y="64337"/>
                  </a:lnTo>
                  <a:lnTo>
                    <a:pt x="81417" y="64337"/>
                  </a:lnTo>
                  <a:lnTo>
                    <a:pt x="112484" y="64337"/>
                  </a:lnTo>
                  <a:lnTo>
                    <a:pt x="74989" y="102503"/>
                  </a:lnTo>
                  <a:lnTo>
                    <a:pt x="107128" y="102503"/>
                  </a:lnTo>
                  <a:lnTo>
                    <a:pt x="155335" y="51252"/>
                  </a:lnTo>
                  <a:lnTo>
                    <a:pt x="107128" y="0"/>
                  </a:lnTo>
                  <a:close/>
                </a:path>
              </a:pathLst>
            </a:custGeom>
            <a:solidFill>
              <a:srgbClr val="00188F"/>
            </a:solidFill>
            <a:ln w="10000" cap="flat">
              <a:noFill/>
              <a:miter/>
            </a:ln>
          </xdr:spPr>
          <xdr:txBody>
            <a:bodyPr wrap="square"/>
            <a:lstStyle/>
            <a:p>
              <a:endParaRPr lang="zh-CN" altLang="en-US"/>
            </a:p>
          </xdr:txBody>
        </xdr:sp>
        <xdr:sp>
          <xdr:nvSpPr>
            <xdr:cNvPr id="317" name="任意多边形 316"/>
            <xdr:cNvSpPr/>
          </xdr:nvSpPr>
          <xdr:spPr>
            <a:xfrm>
              <a:off x="-5671329" y="-895140"/>
              <a:ext cx="201056" cy="188922"/>
            </a:xfrm>
            <a:custGeom>
              <a:avLst/>
              <a:gdLst/>
              <a:ahLst/>
              <a:cxnLst/>
              <a:rect l="l" t="t" r="r" b="b"/>
              <a:pathLst>
                <a:path w="201056" h="188922">
                  <a:moveTo>
                    <a:pt x="108108" y="5725"/>
                  </a:moveTo>
                  <a:cubicBezTo>
                    <a:pt x="103823" y="-1908"/>
                    <a:pt x="97395" y="-1908"/>
                    <a:pt x="93110" y="5725"/>
                  </a:cubicBezTo>
                  <a:lnTo>
                    <a:pt x="2051" y="175837"/>
                  </a:lnTo>
                  <a:cubicBezTo>
                    <a:pt x="-2234" y="183470"/>
                    <a:pt x="0" y="188922"/>
                    <a:pt x="9550" y="188922"/>
                  </a:cubicBezTo>
                  <a:lnTo>
                    <a:pt x="191668" y="188922"/>
                  </a:lnTo>
                  <a:cubicBezTo>
                    <a:pt x="200238" y="188922"/>
                    <a:pt x="203451" y="183470"/>
                    <a:pt x="199167" y="175837"/>
                  </a:cubicBezTo>
                  <a:lnTo>
                    <a:pt x="108108" y="5725"/>
                  </a:lnTo>
                  <a:close/>
                  <a:moveTo>
                    <a:pt x="100528" y="50434"/>
                  </a:moveTo>
                  <a:cubicBezTo>
                    <a:pt x="110251" y="50434"/>
                    <a:pt x="118821" y="59157"/>
                    <a:pt x="118821" y="68971"/>
                  </a:cubicBezTo>
                  <a:cubicBezTo>
                    <a:pt x="118821" y="78786"/>
                    <a:pt x="110251" y="87509"/>
                    <a:pt x="100528" y="87509"/>
                  </a:cubicBezTo>
                  <a:cubicBezTo>
                    <a:pt x="90967" y="87509"/>
                    <a:pt x="82397" y="78786"/>
                    <a:pt x="82397" y="68971"/>
                  </a:cubicBezTo>
                  <a:cubicBezTo>
                    <a:pt x="82397" y="58067"/>
                    <a:pt x="90967" y="50434"/>
                    <a:pt x="100528" y="50434"/>
                  </a:cubicBezTo>
                  <a:close/>
                  <a:moveTo>
                    <a:pt x="138104" y="128947"/>
                  </a:moveTo>
                  <a:cubicBezTo>
                    <a:pt x="133819" y="130037"/>
                    <a:pt x="130605" y="131128"/>
                    <a:pt x="128462" y="133309"/>
                  </a:cubicBezTo>
                  <a:lnTo>
                    <a:pt x="105965" y="90781"/>
                  </a:lnTo>
                  <a:cubicBezTo>
                    <a:pt x="109179" y="89690"/>
                    <a:pt x="112393" y="88600"/>
                    <a:pt x="114536" y="85328"/>
                  </a:cubicBezTo>
                  <a:lnTo>
                    <a:pt x="138104" y="128947"/>
                  </a:lnTo>
                  <a:close/>
                  <a:moveTo>
                    <a:pt x="84540" y="86419"/>
                  </a:moveTo>
                  <a:cubicBezTo>
                    <a:pt x="86682" y="88600"/>
                    <a:pt x="89896" y="90781"/>
                    <a:pt x="93110" y="91871"/>
                  </a:cubicBezTo>
                  <a:lnTo>
                    <a:pt x="70613" y="134399"/>
                  </a:lnTo>
                  <a:cubicBezTo>
                    <a:pt x="68471" y="132218"/>
                    <a:pt x="65257" y="130037"/>
                    <a:pt x="60972" y="130037"/>
                  </a:cubicBezTo>
                  <a:lnTo>
                    <a:pt x="84540" y="86419"/>
                  </a:lnTo>
                  <a:close/>
                  <a:moveTo>
                    <a:pt x="57758" y="170384"/>
                  </a:moveTo>
                  <a:cubicBezTo>
                    <a:pt x="48116" y="170384"/>
                    <a:pt x="39546" y="161661"/>
                    <a:pt x="39546" y="151846"/>
                  </a:cubicBezTo>
                  <a:cubicBezTo>
                    <a:pt x="39546" y="142032"/>
                    <a:pt x="48116" y="133309"/>
                    <a:pt x="57758" y="133309"/>
                  </a:cubicBezTo>
                  <a:cubicBezTo>
                    <a:pt x="67399" y="133309"/>
                    <a:pt x="75970" y="142032"/>
                    <a:pt x="75970" y="151846"/>
                  </a:cubicBezTo>
                  <a:cubicBezTo>
                    <a:pt x="74898" y="162751"/>
                    <a:pt x="67399" y="170384"/>
                    <a:pt x="57758" y="170384"/>
                  </a:cubicBezTo>
                  <a:close/>
                  <a:moveTo>
                    <a:pt x="119892" y="157299"/>
                  </a:moveTo>
                  <a:lnTo>
                    <a:pt x="80255" y="157299"/>
                  </a:lnTo>
                  <a:cubicBezTo>
                    <a:pt x="81326" y="155118"/>
                    <a:pt x="81326" y="154027"/>
                    <a:pt x="81326" y="151846"/>
                  </a:cubicBezTo>
                  <a:cubicBezTo>
                    <a:pt x="81326" y="149666"/>
                    <a:pt x="81326" y="148575"/>
                    <a:pt x="80255" y="146394"/>
                  </a:cubicBezTo>
                  <a:lnTo>
                    <a:pt x="119892" y="146394"/>
                  </a:lnTo>
                  <a:cubicBezTo>
                    <a:pt x="118821" y="148575"/>
                    <a:pt x="118821" y="149666"/>
                    <a:pt x="118821" y="151846"/>
                  </a:cubicBezTo>
                  <a:cubicBezTo>
                    <a:pt x="118821" y="154027"/>
                    <a:pt x="118821" y="156208"/>
                    <a:pt x="119892" y="157299"/>
                  </a:cubicBezTo>
                  <a:close/>
                  <a:moveTo>
                    <a:pt x="142389" y="170384"/>
                  </a:moveTo>
                  <a:cubicBezTo>
                    <a:pt x="132747" y="170384"/>
                    <a:pt x="124177" y="161661"/>
                    <a:pt x="124177" y="151846"/>
                  </a:cubicBezTo>
                  <a:cubicBezTo>
                    <a:pt x="124177" y="142032"/>
                    <a:pt x="132747" y="133309"/>
                    <a:pt x="142389" y="133309"/>
                  </a:cubicBezTo>
                  <a:cubicBezTo>
                    <a:pt x="152030" y="133309"/>
                    <a:pt x="160601" y="142032"/>
                    <a:pt x="160601" y="151846"/>
                  </a:cubicBezTo>
                  <a:cubicBezTo>
                    <a:pt x="159529" y="162751"/>
                    <a:pt x="152030" y="170384"/>
                    <a:pt x="142389" y="170384"/>
                  </a:cubicBezTo>
                  <a:close/>
                </a:path>
              </a:pathLst>
            </a:custGeom>
            <a:solidFill>
              <a:srgbClr val="00188F"/>
            </a:solidFill>
            <a:ln w="10000" cap="flat">
              <a:noFill/>
              <a:miter/>
            </a:ln>
          </xdr:spPr>
          <xdr:txBody>
            <a:bodyPr wrap="square"/>
            <a:lstStyle/>
            <a:p>
              <a:endParaRPr lang="zh-CN" altLang="en-US"/>
            </a:p>
          </xdr:txBody>
        </xdr:sp>
        <xdr:sp>
          <xdr:nvSpPr>
            <xdr:cNvPr id="318" name="Text 602"/>
            <xdr:cNvSpPr txBox="1"/>
          </xdr:nvSpPr>
          <xdr:spPr>
            <a:xfrm>
              <a:off x="-6157604" y="-402699"/>
              <a:ext cx="1000000" cy="200000"/>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Lan区nginx#2</a:t>
              </a:r>
              <a:endParaRPr sz="1000">
                <a:solidFill>
                  <a:srgbClr val="0070C0"/>
                </a:solidFill>
                <a:latin typeface="宋体" panose="02010600030101010101" pitchFamily="7" charset="-122"/>
              </a:endParaRPr>
            </a:p>
          </xdr:txBody>
        </xdr:sp>
      </xdr:grpSp>
      <xdr:sp>
        <xdr:nvSpPr>
          <xdr:cNvPr id="312" name="Text 603"/>
          <xdr:cNvSpPr txBox="1"/>
        </xdr:nvSpPr>
        <xdr:spPr>
          <a:xfrm>
            <a:off x="-6243200" y="12000"/>
            <a:ext cx="1200000" cy="22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191919"/>
                </a:solidFill>
                <a:latin typeface="微软雅黑" panose="020B0503020204020204" pitchFamily="34" charset="-122"/>
              </a:rPr>
              <a:t>Nginx主备集群</a:t>
            </a:r>
            <a:endParaRPr sz="1000">
              <a:solidFill>
                <a:srgbClr val="191919"/>
              </a:solidFill>
              <a:latin typeface="微软雅黑" panose="020B0503020204020204" pitchFamily="34" charset="-122"/>
            </a:endParaRPr>
          </a:p>
        </xdr:txBody>
      </xdr:sp>
      <xdr:sp>
        <xdr:nvSpPr>
          <xdr:cNvPr id="313" name="ConnectLine"/>
          <xdr:cNvSpPr/>
        </xdr:nvSpPr>
        <xdr:spPr>
          <a:xfrm>
            <a:off x="-5470256" y="-1478001"/>
            <a:ext cx="228083" cy="819084"/>
          </a:xfrm>
          <a:custGeom>
            <a:avLst/>
            <a:gdLst/>
            <a:ahLst/>
            <a:cxnLst/>
            <a:rect l="l" t="t" r="r" b="b"/>
            <a:pathLst>
              <a:path w="228083" h="819084" fill="none">
                <a:moveTo>
                  <a:pt x="0" y="0"/>
                </a:moveTo>
                <a:lnTo>
                  <a:pt x="228083" y="0"/>
                </a:lnTo>
                <a:lnTo>
                  <a:pt x="228083" y="819084"/>
                </a:lnTo>
                <a:lnTo>
                  <a:pt x="0" y="819084"/>
                </a:lnTo>
              </a:path>
            </a:pathLst>
          </a:custGeom>
          <a:noFill/>
          <a:ln w="20000" cap="flat">
            <a:solidFill>
              <a:srgbClr val="1E768C"/>
            </a:solidFill>
            <a:miter/>
            <a:headEnd type="stealth" w="med" len="med"/>
            <a:tailEnd type="stealth" w="med" len="med"/>
          </a:ln>
        </xdr:spPr>
        <xdr:txBody>
          <a:bodyPr wrap="square"/>
          <a:lstStyle/>
          <a:p>
            <a:endParaRPr lang="zh-CN" altLang="en-US"/>
          </a:p>
        </xdr:txBody>
      </xdr:sp>
    </xdr:grpSp>
    <xdr:clientData/>
  </xdr:twoCellAnchor>
  <xdr:twoCellAnchor>
    <xdr:from>
      <xdr:col>51</xdr:col>
      <xdr:colOff>682115</xdr:colOff>
      <xdr:row>15</xdr:row>
      <xdr:rowOff>39030</xdr:rowOff>
    </xdr:from>
    <xdr:to>
      <xdr:col>54</xdr:col>
      <xdr:colOff>581443</xdr:colOff>
      <xdr:row>29</xdr:row>
      <xdr:rowOff>0</xdr:rowOff>
    </xdr:to>
    <xdr:grpSp>
      <xdr:nvGrpSpPr>
        <xdr:cNvPr id="12" name="组合 11"/>
        <xdr:cNvGrpSpPr/>
      </xdr:nvGrpSpPr>
      <xdr:grpSpPr>
        <a:xfrm>
          <a:off x="16587470" y="3039110"/>
          <a:ext cx="1769745" cy="2504440"/>
          <a:chOff x="-4973760" y="-1858000"/>
          <a:chExt cx="1950004" cy="2090000"/>
        </a:xfrm>
      </xdr:grpSpPr>
      <xdr:grpSp>
        <xdr:nvGrpSpPr>
          <xdr:cNvPr id="287" name="数据库服务器"/>
          <xdr:cNvGrpSpPr/>
        </xdr:nvGrpSpPr>
        <xdr:grpSpPr>
          <a:xfrm>
            <a:off x="-4973760" y="-1634264"/>
            <a:ext cx="1000000" cy="692442"/>
            <a:chOff x="-4973760" y="-1634264"/>
            <a:chExt cx="1000000" cy="692442"/>
          </a:xfrm>
        </xdr:grpSpPr>
        <xdr:sp>
          <xdr:nvSpPr>
            <xdr:cNvPr id="305" name="任意多边形 304"/>
            <xdr:cNvSpPr/>
          </xdr:nvSpPr>
          <xdr:spPr>
            <a:xfrm>
              <a:off x="-4479496" y="-1388374"/>
              <a:ext cx="184939" cy="226552"/>
            </a:xfrm>
            <a:custGeom>
              <a:avLst/>
              <a:gdLst/>
              <a:ahLst/>
              <a:cxnLst/>
              <a:rect l="l" t="t" r="r" b="b"/>
              <a:pathLst>
                <a:path w="184939" h="226552">
                  <a:moveTo>
                    <a:pt x="92469" y="21890"/>
                  </a:moveTo>
                  <a:cubicBezTo>
                    <a:pt x="56697" y="21890"/>
                    <a:pt x="19709" y="15041"/>
                    <a:pt x="0" y="0"/>
                  </a:cubicBezTo>
                  <a:lnTo>
                    <a:pt x="0" y="185190"/>
                  </a:lnTo>
                  <a:cubicBezTo>
                    <a:pt x="0" y="208154"/>
                    <a:pt x="41578" y="226552"/>
                    <a:pt x="92469" y="226552"/>
                  </a:cubicBezTo>
                  <a:cubicBezTo>
                    <a:pt x="143361" y="226552"/>
                    <a:pt x="184939" y="208154"/>
                    <a:pt x="184939" y="185190"/>
                  </a:cubicBezTo>
                  <a:lnTo>
                    <a:pt x="184939" y="0"/>
                  </a:lnTo>
                  <a:cubicBezTo>
                    <a:pt x="165230" y="13832"/>
                    <a:pt x="128242" y="21890"/>
                    <a:pt x="92469" y="21890"/>
                  </a:cubicBezTo>
                  <a:close/>
                </a:path>
              </a:pathLst>
            </a:custGeom>
            <a:solidFill>
              <a:srgbClr val="00188F"/>
            </a:solidFill>
            <a:ln w="10000" cap="flat">
              <a:noFill/>
              <a:miter/>
            </a:ln>
          </xdr:spPr>
          <xdr:txBody>
            <a:bodyPr wrap="square"/>
            <a:lstStyle/>
            <a:p>
              <a:endParaRPr lang="zh-CN" altLang="en-US"/>
            </a:p>
          </xdr:txBody>
        </xdr:sp>
        <xdr:sp>
          <xdr:nvSpPr>
            <xdr:cNvPr id="306" name="任意多边形 305"/>
            <xdr:cNvSpPr/>
          </xdr:nvSpPr>
          <xdr:spPr>
            <a:xfrm>
              <a:off x="-4479496" y="-1446924"/>
              <a:ext cx="184939" cy="66609"/>
            </a:xfrm>
            <a:custGeom>
              <a:avLst/>
              <a:gdLst/>
              <a:ahLst/>
              <a:cxnLst/>
              <a:rect l="l" t="t" r="r" b="b"/>
              <a:pathLst>
                <a:path w="184939" h="66609">
                  <a:moveTo>
                    <a:pt x="184939" y="33304"/>
                  </a:moveTo>
                  <a:cubicBezTo>
                    <a:pt x="184939" y="14906"/>
                    <a:pt x="143361" y="0"/>
                    <a:pt x="92469" y="0"/>
                  </a:cubicBezTo>
                  <a:cubicBezTo>
                    <a:pt x="41578" y="0"/>
                    <a:pt x="0" y="14906"/>
                    <a:pt x="0" y="33304"/>
                  </a:cubicBezTo>
                  <a:cubicBezTo>
                    <a:pt x="0" y="51703"/>
                    <a:pt x="41578" y="66609"/>
                    <a:pt x="92469" y="66609"/>
                  </a:cubicBezTo>
                  <a:cubicBezTo>
                    <a:pt x="143361" y="66609"/>
                    <a:pt x="184939" y="51703"/>
                    <a:pt x="184939" y="33304"/>
                  </a:cubicBezTo>
                  <a:close/>
                </a:path>
              </a:pathLst>
            </a:custGeom>
            <a:solidFill>
              <a:srgbClr val="00188F"/>
            </a:solidFill>
            <a:ln w="10000" cap="flat">
              <a:noFill/>
              <a:miter/>
            </a:ln>
          </xdr:spPr>
          <xdr:txBody>
            <a:bodyPr wrap="square"/>
            <a:lstStyle/>
            <a:p>
              <a:endParaRPr lang="zh-CN" altLang="en-US"/>
            </a:p>
          </xdr:txBody>
        </xdr:sp>
        <xdr:sp>
          <xdr:nvSpPr>
            <xdr:cNvPr id="307" name="任意多边形 306"/>
            <xdr:cNvSpPr/>
          </xdr:nvSpPr>
          <xdr:spPr>
            <a:xfrm>
              <a:off x="-4652961" y="-1634264"/>
              <a:ext cx="231106" cy="471367"/>
            </a:xfrm>
            <a:custGeom>
              <a:avLst/>
              <a:gdLst/>
              <a:ahLst/>
              <a:cxnLst/>
              <a:rect l="l" t="t" r="r" b="b"/>
              <a:pathLst>
                <a:path w="231106" h="471367">
                  <a:moveTo>
                    <a:pt x="150246" y="357487"/>
                  </a:moveTo>
                  <a:lnTo>
                    <a:pt x="150246" y="244815"/>
                  </a:lnTo>
                  <a:lnTo>
                    <a:pt x="150246" y="224135"/>
                  </a:lnTo>
                  <a:lnTo>
                    <a:pt x="150246" y="220643"/>
                  </a:lnTo>
                  <a:cubicBezTo>
                    <a:pt x="150246" y="189621"/>
                    <a:pt x="187234" y="172297"/>
                    <a:pt x="231106" y="166657"/>
                  </a:cubicBezTo>
                  <a:lnTo>
                    <a:pt x="231106" y="22964"/>
                  </a:lnTo>
                  <a:cubicBezTo>
                    <a:pt x="231106" y="10341"/>
                    <a:pt x="220712" y="0"/>
                    <a:pt x="208022" y="0"/>
                  </a:cubicBezTo>
                  <a:lnTo>
                    <a:pt x="23084" y="0"/>
                  </a:lnTo>
                  <a:cubicBezTo>
                    <a:pt x="10394" y="0"/>
                    <a:pt x="0" y="10341"/>
                    <a:pt x="0" y="22964"/>
                  </a:cubicBezTo>
                  <a:lnTo>
                    <a:pt x="0" y="471367"/>
                  </a:lnTo>
                  <a:lnTo>
                    <a:pt x="175759" y="471367"/>
                  </a:lnTo>
                  <a:cubicBezTo>
                    <a:pt x="159560" y="459818"/>
                    <a:pt x="150381" y="446120"/>
                    <a:pt x="150381" y="430005"/>
                  </a:cubicBezTo>
                  <a:lnTo>
                    <a:pt x="150381" y="425439"/>
                  </a:lnTo>
                  <a:lnTo>
                    <a:pt x="34828" y="425439"/>
                  </a:lnTo>
                  <a:lnTo>
                    <a:pt x="34828" y="402475"/>
                  </a:lnTo>
                  <a:lnTo>
                    <a:pt x="150381" y="402475"/>
                  </a:lnTo>
                  <a:lnTo>
                    <a:pt x="150381" y="379511"/>
                  </a:lnTo>
                  <a:lnTo>
                    <a:pt x="34828" y="379511"/>
                  </a:lnTo>
                  <a:lnTo>
                    <a:pt x="34828" y="356547"/>
                  </a:lnTo>
                  <a:lnTo>
                    <a:pt x="150381" y="356547"/>
                  </a:lnTo>
                  <a:lnTo>
                    <a:pt x="150381" y="357487"/>
                  </a:lnTo>
                  <a:close/>
                  <a:moveTo>
                    <a:pt x="34693" y="70101"/>
                  </a:moveTo>
                  <a:lnTo>
                    <a:pt x="196548" y="70101"/>
                  </a:lnTo>
                  <a:lnTo>
                    <a:pt x="196548" y="93065"/>
                  </a:lnTo>
                  <a:lnTo>
                    <a:pt x="34693" y="93065"/>
                  </a:lnTo>
                  <a:lnTo>
                    <a:pt x="34693" y="70101"/>
                  </a:lnTo>
                  <a:close/>
                </a:path>
              </a:pathLst>
            </a:custGeom>
            <a:solidFill>
              <a:srgbClr val="00188F"/>
            </a:solidFill>
            <a:ln w="10000" cap="flat">
              <a:noFill/>
              <a:miter/>
            </a:ln>
          </xdr:spPr>
          <xdr:txBody>
            <a:bodyPr wrap="square"/>
            <a:lstStyle/>
            <a:p>
              <a:endParaRPr lang="zh-CN" altLang="en-US"/>
            </a:p>
          </xdr:txBody>
        </xdr:sp>
        <xdr:sp>
          <xdr:nvSpPr>
            <xdr:cNvPr id="308" name="Text 604"/>
            <xdr:cNvSpPr txBox="1"/>
          </xdr:nvSpPr>
          <xdr:spPr>
            <a:xfrm>
              <a:off x="-4973760" y="-1141822"/>
              <a:ext cx="1000000" cy="200000"/>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MySQL Master</a:t>
              </a:r>
              <a:endParaRPr sz="1000">
                <a:solidFill>
                  <a:srgbClr val="0070C0"/>
                </a:solidFill>
                <a:latin typeface="宋体" panose="02010600030101010101" pitchFamily="7" charset="-122"/>
              </a:endParaRPr>
            </a:p>
          </xdr:txBody>
        </xdr:sp>
      </xdr:grpSp>
      <xdr:grpSp>
        <xdr:nvGrpSpPr>
          <xdr:cNvPr id="288" name="数据库服务器"/>
          <xdr:cNvGrpSpPr/>
        </xdr:nvGrpSpPr>
        <xdr:grpSpPr>
          <a:xfrm>
            <a:off x="-4023756" y="-1634264"/>
            <a:ext cx="1000000" cy="692441"/>
            <a:chOff x="-4023756" y="-1634264"/>
            <a:chExt cx="1000000" cy="692441"/>
          </a:xfrm>
        </xdr:grpSpPr>
        <xdr:sp>
          <xdr:nvSpPr>
            <xdr:cNvPr id="301" name="任意多边形 300"/>
            <xdr:cNvSpPr/>
          </xdr:nvSpPr>
          <xdr:spPr>
            <a:xfrm>
              <a:off x="-3529492" y="-1388375"/>
              <a:ext cx="184939" cy="226552"/>
            </a:xfrm>
            <a:custGeom>
              <a:avLst/>
              <a:gdLst/>
              <a:ahLst/>
              <a:cxnLst/>
              <a:rect l="l" t="t" r="r" b="b"/>
              <a:pathLst>
                <a:path w="184939" h="226552">
                  <a:moveTo>
                    <a:pt x="92469" y="21890"/>
                  </a:moveTo>
                  <a:cubicBezTo>
                    <a:pt x="56697" y="21890"/>
                    <a:pt x="19709" y="15041"/>
                    <a:pt x="0" y="0"/>
                  </a:cubicBezTo>
                  <a:lnTo>
                    <a:pt x="0" y="185190"/>
                  </a:lnTo>
                  <a:cubicBezTo>
                    <a:pt x="0" y="208154"/>
                    <a:pt x="41578" y="226552"/>
                    <a:pt x="92469" y="226552"/>
                  </a:cubicBezTo>
                  <a:cubicBezTo>
                    <a:pt x="143361" y="226552"/>
                    <a:pt x="184939" y="208154"/>
                    <a:pt x="184939" y="185190"/>
                  </a:cubicBezTo>
                  <a:lnTo>
                    <a:pt x="184939" y="0"/>
                  </a:lnTo>
                  <a:cubicBezTo>
                    <a:pt x="165230" y="13832"/>
                    <a:pt x="128242" y="21890"/>
                    <a:pt x="92469" y="21890"/>
                  </a:cubicBezTo>
                  <a:close/>
                </a:path>
              </a:pathLst>
            </a:custGeom>
            <a:solidFill>
              <a:srgbClr val="00188F"/>
            </a:solidFill>
            <a:ln w="10000" cap="flat">
              <a:noFill/>
              <a:miter/>
            </a:ln>
          </xdr:spPr>
          <xdr:txBody>
            <a:bodyPr wrap="square"/>
            <a:lstStyle/>
            <a:p>
              <a:endParaRPr lang="zh-CN" altLang="en-US"/>
            </a:p>
          </xdr:txBody>
        </xdr:sp>
        <xdr:sp>
          <xdr:nvSpPr>
            <xdr:cNvPr id="302" name="任意多边形 301"/>
            <xdr:cNvSpPr/>
          </xdr:nvSpPr>
          <xdr:spPr>
            <a:xfrm>
              <a:off x="-3529492" y="-1446925"/>
              <a:ext cx="184939" cy="66609"/>
            </a:xfrm>
            <a:custGeom>
              <a:avLst/>
              <a:gdLst/>
              <a:ahLst/>
              <a:cxnLst/>
              <a:rect l="l" t="t" r="r" b="b"/>
              <a:pathLst>
                <a:path w="184939" h="66609">
                  <a:moveTo>
                    <a:pt x="184939" y="33304"/>
                  </a:moveTo>
                  <a:cubicBezTo>
                    <a:pt x="184939" y="14906"/>
                    <a:pt x="143361" y="0"/>
                    <a:pt x="92469" y="0"/>
                  </a:cubicBezTo>
                  <a:cubicBezTo>
                    <a:pt x="41578" y="0"/>
                    <a:pt x="0" y="14906"/>
                    <a:pt x="0" y="33304"/>
                  </a:cubicBezTo>
                  <a:cubicBezTo>
                    <a:pt x="0" y="51703"/>
                    <a:pt x="41578" y="66609"/>
                    <a:pt x="92469" y="66609"/>
                  </a:cubicBezTo>
                  <a:cubicBezTo>
                    <a:pt x="143361" y="66609"/>
                    <a:pt x="184939" y="51703"/>
                    <a:pt x="184939" y="33304"/>
                  </a:cubicBezTo>
                  <a:close/>
                </a:path>
              </a:pathLst>
            </a:custGeom>
            <a:solidFill>
              <a:srgbClr val="00188F"/>
            </a:solidFill>
            <a:ln w="10000" cap="flat">
              <a:noFill/>
              <a:miter/>
            </a:ln>
          </xdr:spPr>
          <xdr:txBody>
            <a:bodyPr wrap="square"/>
            <a:lstStyle/>
            <a:p>
              <a:endParaRPr lang="zh-CN" altLang="en-US"/>
            </a:p>
          </xdr:txBody>
        </xdr:sp>
        <xdr:sp>
          <xdr:nvSpPr>
            <xdr:cNvPr id="303" name="任意多边形 302"/>
            <xdr:cNvSpPr/>
          </xdr:nvSpPr>
          <xdr:spPr>
            <a:xfrm>
              <a:off x="-3702957" y="-1634264"/>
              <a:ext cx="231106" cy="471367"/>
            </a:xfrm>
            <a:custGeom>
              <a:avLst/>
              <a:gdLst/>
              <a:ahLst/>
              <a:cxnLst/>
              <a:rect l="l" t="t" r="r" b="b"/>
              <a:pathLst>
                <a:path w="231106" h="471367">
                  <a:moveTo>
                    <a:pt x="150246" y="357487"/>
                  </a:moveTo>
                  <a:lnTo>
                    <a:pt x="150246" y="244815"/>
                  </a:lnTo>
                  <a:lnTo>
                    <a:pt x="150246" y="224135"/>
                  </a:lnTo>
                  <a:lnTo>
                    <a:pt x="150246" y="220643"/>
                  </a:lnTo>
                  <a:cubicBezTo>
                    <a:pt x="150246" y="189621"/>
                    <a:pt x="187234" y="172297"/>
                    <a:pt x="231106" y="166657"/>
                  </a:cubicBezTo>
                  <a:lnTo>
                    <a:pt x="231106" y="22964"/>
                  </a:lnTo>
                  <a:cubicBezTo>
                    <a:pt x="231106" y="10341"/>
                    <a:pt x="220712" y="0"/>
                    <a:pt x="208022" y="0"/>
                  </a:cubicBezTo>
                  <a:lnTo>
                    <a:pt x="23084" y="0"/>
                  </a:lnTo>
                  <a:cubicBezTo>
                    <a:pt x="10394" y="0"/>
                    <a:pt x="0" y="10341"/>
                    <a:pt x="0" y="22964"/>
                  </a:cubicBezTo>
                  <a:lnTo>
                    <a:pt x="0" y="471367"/>
                  </a:lnTo>
                  <a:lnTo>
                    <a:pt x="175759" y="471367"/>
                  </a:lnTo>
                  <a:cubicBezTo>
                    <a:pt x="159560" y="459818"/>
                    <a:pt x="150381" y="446120"/>
                    <a:pt x="150381" y="430005"/>
                  </a:cubicBezTo>
                  <a:lnTo>
                    <a:pt x="150381" y="425439"/>
                  </a:lnTo>
                  <a:lnTo>
                    <a:pt x="34828" y="425439"/>
                  </a:lnTo>
                  <a:lnTo>
                    <a:pt x="34828" y="402475"/>
                  </a:lnTo>
                  <a:lnTo>
                    <a:pt x="150381" y="402475"/>
                  </a:lnTo>
                  <a:lnTo>
                    <a:pt x="150381" y="379511"/>
                  </a:lnTo>
                  <a:lnTo>
                    <a:pt x="34828" y="379511"/>
                  </a:lnTo>
                  <a:lnTo>
                    <a:pt x="34828" y="356547"/>
                  </a:lnTo>
                  <a:lnTo>
                    <a:pt x="150381" y="356547"/>
                  </a:lnTo>
                  <a:lnTo>
                    <a:pt x="150381" y="357487"/>
                  </a:lnTo>
                  <a:close/>
                  <a:moveTo>
                    <a:pt x="34693" y="70101"/>
                  </a:moveTo>
                  <a:lnTo>
                    <a:pt x="196548" y="70101"/>
                  </a:lnTo>
                  <a:lnTo>
                    <a:pt x="196548" y="93065"/>
                  </a:lnTo>
                  <a:lnTo>
                    <a:pt x="34693" y="93065"/>
                  </a:lnTo>
                  <a:lnTo>
                    <a:pt x="34693" y="70101"/>
                  </a:lnTo>
                  <a:close/>
                </a:path>
              </a:pathLst>
            </a:custGeom>
            <a:solidFill>
              <a:srgbClr val="00188F"/>
            </a:solidFill>
            <a:ln w="10000" cap="flat">
              <a:noFill/>
              <a:miter/>
            </a:ln>
          </xdr:spPr>
          <xdr:txBody>
            <a:bodyPr wrap="square"/>
            <a:lstStyle/>
            <a:p>
              <a:endParaRPr lang="zh-CN" altLang="en-US"/>
            </a:p>
          </xdr:txBody>
        </xdr:sp>
        <xdr:sp>
          <xdr:nvSpPr>
            <xdr:cNvPr id="304" name="Text 605"/>
            <xdr:cNvSpPr txBox="1"/>
          </xdr:nvSpPr>
          <xdr:spPr>
            <a:xfrm>
              <a:off x="-4023756" y="-1141823"/>
              <a:ext cx="1000000" cy="200000"/>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MySQL Master</a:t>
              </a:r>
              <a:endParaRPr sz="1000">
                <a:solidFill>
                  <a:srgbClr val="0070C0"/>
                </a:solidFill>
                <a:latin typeface="宋体" panose="02010600030101010101" pitchFamily="7" charset="-122"/>
              </a:endParaRPr>
            </a:p>
          </xdr:txBody>
        </xdr:sp>
      </xdr:grpSp>
      <xdr:grpSp>
        <xdr:nvGrpSpPr>
          <xdr:cNvPr id="289" name="数据库服务器"/>
          <xdr:cNvGrpSpPr/>
        </xdr:nvGrpSpPr>
        <xdr:grpSpPr>
          <a:xfrm>
            <a:off x="-4477264" y="-787251"/>
            <a:ext cx="1000000" cy="692441"/>
            <a:chOff x="-4477264" y="-787251"/>
            <a:chExt cx="1000000" cy="692441"/>
          </a:xfrm>
        </xdr:grpSpPr>
        <xdr:sp>
          <xdr:nvSpPr>
            <xdr:cNvPr id="297" name="任意多边形 296"/>
            <xdr:cNvSpPr/>
          </xdr:nvSpPr>
          <xdr:spPr>
            <a:xfrm>
              <a:off x="-3983000" y="-541362"/>
              <a:ext cx="184939" cy="226552"/>
            </a:xfrm>
            <a:custGeom>
              <a:avLst/>
              <a:gdLst/>
              <a:ahLst/>
              <a:cxnLst/>
              <a:rect l="l" t="t" r="r" b="b"/>
              <a:pathLst>
                <a:path w="184939" h="226552">
                  <a:moveTo>
                    <a:pt x="92469" y="21890"/>
                  </a:moveTo>
                  <a:cubicBezTo>
                    <a:pt x="56697" y="21890"/>
                    <a:pt x="19709" y="15041"/>
                    <a:pt x="0" y="0"/>
                  </a:cubicBezTo>
                  <a:lnTo>
                    <a:pt x="0" y="185190"/>
                  </a:lnTo>
                  <a:cubicBezTo>
                    <a:pt x="0" y="208154"/>
                    <a:pt x="41578" y="226552"/>
                    <a:pt x="92469" y="226552"/>
                  </a:cubicBezTo>
                  <a:cubicBezTo>
                    <a:pt x="143361" y="226552"/>
                    <a:pt x="184939" y="208154"/>
                    <a:pt x="184939" y="185190"/>
                  </a:cubicBezTo>
                  <a:lnTo>
                    <a:pt x="184939" y="0"/>
                  </a:lnTo>
                  <a:cubicBezTo>
                    <a:pt x="165230" y="13832"/>
                    <a:pt x="128242" y="21890"/>
                    <a:pt x="92469" y="21890"/>
                  </a:cubicBezTo>
                  <a:close/>
                </a:path>
              </a:pathLst>
            </a:custGeom>
            <a:solidFill>
              <a:srgbClr val="00188F"/>
            </a:solidFill>
            <a:ln w="10000" cap="flat">
              <a:noFill/>
              <a:miter/>
            </a:ln>
          </xdr:spPr>
          <xdr:txBody>
            <a:bodyPr wrap="square"/>
            <a:lstStyle/>
            <a:p>
              <a:endParaRPr lang="zh-CN" altLang="en-US"/>
            </a:p>
          </xdr:txBody>
        </xdr:sp>
        <xdr:sp>
          <xdr:nvSpPr>
            <xdr:cNvPr id="298" name="任意多边形 297"/>
            <xdr:cNvSpPr/>
          </xdr:nvSpPr>
          <xdr:spPr>
            <a:xfrm>
              <a:off x="-3983000" y="-599912"/>
              <a:ext cx="184939" cy="66609"/>
            </a:xfrm>
            <a:custGeom>
              <a:avLst/>
              <a:gdLst/>
              <a:ahLst/>
              <a:cxnLst/>
              <a:rect l="l" t="t" r="r" b="b"/>
              <a:pathLst>
                <a:path w="184939" h="66609">
                  <a:moveTo>
                    <a:pt x="184939" y="33304"/>
                  </a:moveTo>
                  <a:cubicBezTo>
                    <a:pt x="184939" y="14906"/>
                    <a:pt x="143361" y="0"/>
                    <a:pt x="92469" y="0"/>
                  </a:cubicBezTo>
                  <a:cubicBezTo>
                    <a:pt x="41578" y="0"/>
                    <a:pt x="0" y="14906"/>
                    <a:pt x="0" y="33304"/>
                  </a:cubicBezTo>
                  <a:cubicBezTo>
                    <a:pt x="0" y="51703"/>
                    <a:pt x="41578" y="66609"/>
                    <a:pt x="92469" y="66609"/>
                  </a:cubicBezTo>
                  <a:cubicBezTo>
                    <a:pt x="143361" y="66609"/>
                    <a:pt x="184939" y="51703"/>
                    <a:pt x="184939" y="33304"/>
                  </a:cubicBezTo>
                  <a:close/>
                </a:path>
              </a:pathLst>
            </a:custGeom>
            <a:solidFill>
              <a:srgbClr val="00188F"/>
            </a:solidFill>
            <a:ln w="10000" cap="flat">
              <a:noFill/>
              <a:miter/>
            </a:ln>
          </xdr:spPr>
          <xdr:txBody>
            <a:bodyPr wrap="square"/>
            <a:lstStyle/>
            <a:p>
              <a:endParaRPr lang="zh-CN" altLang="en-US"/>
            </a:p>
          </xdr:txBody>
        </xdr:sp>
        <xdr:sp>
          <xdr:nvSpPr>
            <xdr:cNvPr id="299" name="任意多边形 298"/>
            <xdr:cNvSpPr/>
          </xdr:nvSpPr>
          <xdr:spPr>
            <a:xfrm>
              <a:off x="-4156465" y="-787251"/>
              <a:ext cx="231106" cy="471367"/>
            </a:xfrm>
            <a:custGeom>
              <a:avLst/>
              <a:gdLst/>
              <a:ahLst/>
              <a:cxnLst/>
              <a:rect l="l" t="t" r="r" b="b"/>
              <a:pathLst>
                <a:path w="231106" h="471367">
                  <a:moveTo>
                    <a:pt x="150246" y="357487"/>
                  </a:moveTo>
                  <a:lnTo>
                    <a:pt x="150246" y="244815"/>
                  </a:lnTo>
                  <a:lnTo>
                    <a:pt x="150246" y="224135"/>
                  </a:lnTo>
                  <a:lnTo>
                    <a:pt x="150246" y="220643"/>
                  </a:lnTo>
                  <a:cubicBezTo>
                    <a:pt x="150246" y="189621"/>
                    <a:pt x="187234" y="172297"/>
                    <a:pt x="231106" y="166657"/>
                  </a:cubicBezTo>
                  <a:lnTo>
                    <a:pt x="231106" y="22964"/>
                  </a:lnTo>
                  <a:cubicBezTo>
                    <a:pt x="231106" y="10341"/>
                    <a:pt x="220712" y="0"/>
                    <a:pt x="208022" y="0"/>
                  </a:cubicBezTo>
                  <a:lnTo>
                    <a:pt x="23084" y="0"/>
                  </a:lnTo>
                  <a:cubicBezTo>
                    <a:pt x="10394" y="0"/>
                    <a:pt x="0" y="10341"/>
                    <a:pt x="0" y="22964"/>
                  </a:cubicBezTo>
                  <a:lnTo>
                    <a:pt x="0" y="471367"/>
                  </a:lnTo>
                  <a:lnTo>
                    <a:pt x="175759" y="471367"/>
                  </a:lnTo>
                  <a:cubicBezTo>
                    <a:pt x="159560" y="459818"/>
                    <a:pt x="150381" y="446120"/>
                    <a:pt x="150381" y="430005"/>
                  </a:cubicBezTo>
                  <a:lnTo>
                    <a:pt x="150381" y="425439"/>
                  </a:lnTo>
                  <a:lnTo>
                    <a:pt x="34828" y="425439"/>
                  </a:lnTo>
                  <a:lnTo>
                    <a:pt x="34828" y="402475"/>
                  </a:lnTo>
                  <a:lnTo>
                    <a:pt x="150381" y="402475"/>
                  </a:lnTo>
                  <a:lnTo>
                    <a:pt x="150381" y="379511"/>
                  </a:lnTo>
                  <a:lnTo>
                    <a:pt x="34828" y="379511"/>
                  </a:lnTo>
                  <a:lnTo>
                    <a:pt x="34828" y="356547"/>
                  </a:lnTo>
                  <a:lnTo>
                    <a:pt x="150381" y="356547"/>
                  </a:lnTo>
                  <a:lnTo>
                    <a:pt x="150381" y="357487"/>
                  </a:lnTo>
                  <a:close/>
                  <a:moveTo>
                    <a:pt x="34693" y="70101"/>
                  </a:moveTo>
                  <a:lnTo>
                    <a:pt x="196548" y="70101"/>
                  </a:lnTo>
                  <a:lnTo>
                    <a:pt x="196548" y="93065"/>
                  </a:lnTo>
                  <a:lnTo>
                    <a:pt x="34693" y="93065"/>
                  </a:lnTo>
                  <a:lnTo>
                    <a:pt x="34693" y="70101"/>
                  </a:lnTo>
                  <a:close/>
                </a:path>
              </a:pathLst>
            </a:custGeom>
            <a:solidFill>
              <a:srgbClr val="00188F"/>
            </a:solidFill>
            <a:ln w="10000" cap="flat">
              <a:noFill/>
              <a:miter/>
            </a:ln>
          </xdr:spPr>
          <xdr:txBody>
            <a:bodyPr wrap="square"/>
            <a:lstStyle/>
            <a:p>
              <a:endParaRPr lang="zh-CN" altLang="en-US"/>
            </a:p>
          </xdr:txBody>
        </xdr:sp>
        <xdr:sp>
          <xdr:nvSpPr>
            <xdr:cNvPr id="300" name="Text 606"/>
            <xdr:cNvSpPr txBox="1"/>
          </xdr:nvSpPr>
          <xdr:spPr>
            <a:xfrm>
              <a:off x="-4477264" y="-294810"/>
              <a:ext cx="1000000" cy="200000"/>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MySQL Master</a:t>
              </a:r>
              <a:endParaRPr sz="1000">
                <a:solidFill>
                  <a:srgbClr val="0070C0"/>
                </a:solidFill>
                <a:latin typeface="宋体" panose="02010600030101010101" pitchFamily="7" charset="-122"/>
              </a:endParaRPr>
            </a:p>
          </xdr:txBody>
        </xdr:sp>
      </xdr:grpSp>
      <xdr:sp>
        <xdr:nvSpPr>
          <xdr:cNvPr id="290" name="ConnectLine"/>
          <xdr:cNvSpPr/>
        </xdr:nvSpPr>
        <xdr:spPr>
          <a:xfrm>
            <a:off x="-3416168" y="-1398043"/>
            <a:ext cx="91643" cy="162656"/>
          </a:xfrm>
          <a:custGeom>
            <a:avLst/>
            <a:gdLst/>
            <a:ahLst/>
            <a:cxnLst/>
            <a:rect l="l" t="t" r="r" b="b"/>
            <a:pathLst>
              <a:path w="91643" h="162656" fill="none">
                <a:moveTo>
                  <a:pt x="0" y="162656"/>
                </a:moveTo>
                <a:cubicBezTo>
                  <a:pt x="24755" y="145654"/>
                  <a:pt x="49511" y="128652"/>
                  <a:pt x="66339" y="110044"/>
                </a:cubicBezTo>
                <a:cubicBezTo>
                  <a:pt x="83167" y="91436"/>
                  <a:pt x="92068" y="71221"/>
                  <a:pt x="91643" y="52612"/>
                </a:cubicBezTo>
                <a:cubicBezTo>
                  <a:pt x="91186" y="34004"/>
                  <a:pt x="81403" y="17002"/>
                  <a:pt x="71620" y="0"/>
                </a:cubicBezTo>
              </a:path>
            </a:pathLst>
          </a:custGeom>
          <a:noFill/>
          <a:ln w="10000" cap="flat">
            <a:solidFill>
              <a:srgbClr val="191919"/>
            </a:solidFill>
            <a:miter/>
            <a:tailEnd type="triangle" w="med" len="med"/>
          </a:ln>
        </xdr:spPr>
        <xdr:txBody>
          <a:bodyPr wrap="square"/>
          <a:lstStyle/>
          <a:p>
            <a:endParaRPr lang="zh-CN" altLang="en-US"/>
          </a:p>
        </xdr:txBody>
      </xdr:sp>
      <xdr:grpSp>
        <xdr:nvGrpSpPr>
          <xdr:cNvPr id="291" name="容器"/>
          <xdr:cNvGrpSpPr/>
        </xdr:nvGrpSpPr>
        <xdr:grpSpPr>
          <a:xfrm>
            <a:off x="-4889069" y="-1858000"/>
            <a:ext cx="1814170" cy="1814170"/>
            <a:chOff x="-4889069" y="-1858000"/>
            <a:chExt cx="1814170" cy="1814170"/>
          </a:xfrm>
        </xdr:grpSpPr>
        <xdr:sp>
          <xdr:nvSpPr>
            <xdr:cNvPr id="296" name="任意多边形 295"/>
            <xdr:cNvSpPr/>
          </xdr:nvSpPr>
          <xdr:spPr>
            <a:xfrm>
              <a:off x="-4889069" y="-1858000"/>
              <a:ext cx="1814170" cy="1814170"/>
            </a:xfrm>
            <a:custGeom>
              <a:avLst/>
              <a:gdLst/>
              <a:ahLst/>
              <a:cxnLst/>
              <a:rect l="l" t="t" r="r" b="b"/>
              <a:pathLst>
                <a:path w="1814170" h="1814170">
                  <a:moveTo>
                    <a:pt x="110000" y="0"/>
                  </a:moveTo>
                  <a:lnTo>
                    <a:pt x="1704170" y="0"/>
                  </a:lnTo>
                  <a:cubicBezTo>
                    <a:pt x="1764890" y="0"/>
                    <a:pt x="1814170" y="49280"/>
                    <a:pt x="1814170" y="110000"/>
                  </a:cubicBezTo>
                  <a:lnTo>
                    <a:pt x="1814170" y="1704170"/>
                  </a:lnTo>
                  <a:cubicBezTo>
                    <a:pt x="1814170" y="1764890"/>
                    <a:pt x="1764890" y="1814170"/>
                    <a:pt x="1704170" y="1814170"/>
                  </a:cubicBezTo>
                  <a:lnTo>
                    <a:pt x="110000" y="1814170"/>
                  </a:lnTo>
                  <a:cubicBezTo>
                    <a:pt x="49280" y="1814170"/>
                    <a:pt x="0" y="1764890"/>
                    <a:pt x="0" y="1704170"/>
                  </a:cubicBezTo>
                  <a:lnTo>
                    <a:pt x="0" y="110000"/>
                  </a:lnTo>
                  <a:cubicBezTo>
                    <a:pt x="0" y="49280"/>
                    <a:pt x="49280" y="0"/>
                    <a:pt x="110000" y="0"/>
                  </a:cubicBezTo>
                  <a:close/>
                </a:path>
              </a:pathLst>
            </a:custGeom>
            <a:noFill/>
            <a:ln w="20000" cap="flat">
              <a:solidFill>
                <a:srgbClr val="191919"/>
              </a:solidFill>
              <a:custDash>
                <a:ds d="600000" sp="400000"/>
              </a:custDash>
              <a:round/>
            </a:ln>
          </xdr:spPr>
          <xdr:txBody>
            <a:bodyPr wrap="square"/>
            <a:lstStyle/>
            <a:p>
              <a:endParaRPr lang="zh-CN" altLang="en-US"/>
            </a:p>
          </xdr:txBody>
        </xdr:sp>
      </xdr:grpSp>
      <xdr:sp>
        <xdr:nvSpPr>
          <xdr:cNvPr id="292" name="Text 607"/>
          <xdr:cNvSpPr txBox="1"/>
        </xdr:nvSpPr>
        <xdr:spPr>
          <a:xfrm>
            <a:off x="-4583200" y="12000"/>
            <a:ext cx="1200000" cy="22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191919"/>
                </a:solidFill>
                <a:latin typeface="微软雅黑" panose="020B0503020204020204" pitchFamily="34" charset="-122"/>
              </a:rPr>
              <a:t>MySQL MGR集群</a:t>
            </a:r>
            <a:endParaRPr sz="1000">
              <a:solidFill>
                <a:srgbClr val="191919"/>
              </a:solidFill>
              <a:latin typeface="微软雅黑" panose="020B0503020204020204" pitchFamily="34" charset="-122"/>
            </a:endParaRPr>
          </a:p>
        </xdr:txBody>
      </xdr:sp>
      <xdr:sp>
        <xdr:nvSpPr>
          <xdr:cNvPr id="293" name="双向箭头"/>
          <xdr:cNvSpPr/>
        </xdr:nvSpPr>
        <xdr:spPr>
          <a:xfrm>
            <a:off x="-3865847" y="-970952"/>
            <a:ext cx="298583" cy="298583"/>
          </a:xfrm>
          <a:custGeom>
            <a:avLst/>
            <a:gdLst/>
            <a:ahLst/>
            <a:cxnLst/>
            <a:rect l="l" t="t" r="r" b="b"/>
            <a:pathLst>
              <a:path w="298583" h="298583">
                <a:moveTo>
                  <a:pt x="179150" y="0"/>
                </a:moveTo>
                <a:lnTo>
                  <a:pt x="225710" y="46560"/>
                </a:lnTo>
                <a:lnTo>
                  <a:pt x="166087" y="106090"/>
                </a:lnTo>
                <a:lnTo>
                  <a:pt x="46560" y="225710"/>
                </a:lnTo>
                <a:lnTo>
                  <a:pt x="0" y="179150"/>
                </a:lnTo>
                <a:lnTo>
                  <a:pt x="0" y="298583"/>
                </a:lnTo>
                <a:lnTo>
                  <a:pt x="119433" y="298583"/>
                </a:lnTo>
                <a:lnTo>
                  <a:pt x="72873" y="252023"/>
                </a:lnTo>
                <a:lnTo>
                  <a:pt x="243905" y="81084"/>
                </a:lnTo>
                <a:lnTo>
                  <a:pt x="252023" y="72873"/>
                </a:lnTo>
                <a:lnTo>
                  <a:pt x="298583" y="119433"/>
                </a:lnTo>
                <a:lnTo>
                  <a:pt x="298583" y="0"/>
                </a:lnTo>
                <a:lnTo>
                  <a:pt x="179150" y="0"/>
                </a:lnTo>
                <a:close/>
              </a:path>
            </a:pathLst>
          </a:custGeom>
          <a:solidFill>
            <a:srgbClr val="FFFFFF"/>
          </a:solidFill>
          <a:ln w="10000" cap="flat">
            <a:solidFill>
              <a:srgbClr val="191919"/>
            </a:solidFill>
            <a:miter/>
          </a:ln>
        </xdr:spPr>
        <xdr:txBody>
          <a:bodyPr wrap="square"/>
          <a:lstStyle/>
          <a:p>
            <a:endParaRPr lang="zh-CN" altLang="en-US"/>
          </a:p>
        </xdr:txBody>
      </xdr:sp>
      <xdr:sp>
        <xdr:nvSpPr>
          <xdr:cNvPr id="294" name="双向箭头"/>
          <xdr:cNvSpPr/>
        </xdr:nvSpPr>
        <xdr:spPr>
          <a:xfrm rot="5400000">
            <a:off x="-4476555" y="-970952"/>
            <a:ext cx="298583" cy="298583"/>
          </a:xfrm>
          <a:custGeom>
            <a:avLst/>
            <a:gdLst/>
            <a:ahLst/>
            <a:cxnLst/>
            <a:rect l="l" t="t" r="r" b="b"/>
            <a:pathLst>
              <a:path w="298583" h="298583">
                <a:moveTo>
                  <a:pt x="179150" y="0"/>
                </a:moveTo>
                <a:lnTo>
                  <a:pt x="225710" y="46560"/>
                </a:lnTo>
                <a:lnTo>
                  <a:pt x="166087" y="106090"/>
                </a:lnTo>
                <a:lnTo>
                  <a:pt x="46560" y="225710"/>
                </a:lnTo>
                <a:lnTo>
                  <a:pt x="0" y="179150"/>
                </a:lnTo>
                <a:lnTo>
                  <a:pt x="0" y="298583"/>
                </a:lnTo>
                <a:lnTo>
                  <a:pt x="119433" y="298583"/>
                </a:lnTo>
                <a:lnTo>
                  <a:pt x="72873" y="252023"/>
                </a:lnTo>
                <a:lnTo>
                  <a:pt x="243905" y="81084"/>
                </a:lnTo>
                <a:lnTo>
                  <a:pt x="252023" y="72873"/>
                </a:lnTo>
                <a:lnTo>
                  <a:pt x="298583" y="119433"/>
                </a:lnTo>
                <a:lnTo>
                  <a:pt x="298583" y="0"/>
                </a:lnTo>
                <a:lnTo>
                  <a:pt x="179150" y="0"/>
                </a:lnTo>
                <a:close/>
              </a:path>
            </a:pathLst>
          </a:custGeom>
          <a:solidFill>
            <a:srgbClr val="FFFFFF"/>
          </a:solidFill>
          <a:ln w="10000" cap="flat">
            <a:solidFill>
              <a:srgbClr val="191919"/>
            </a:solidFill>
            <a:miter/>
          </a:ln>
        </xdr:spPr>
        <xdr:txBody>
          <a:bodyPr wrap="square"/>
          <a:lstStyle/>
          <a:p>
            <a:endParaRPr lang="zh-CN" altLang="en-US"/>
          </a:p>
        </xdr:txBody>
      </xdr:sp>
      <xdr:sp>
        <xdr:nvSpPr>
          <xdr:cNvPr id="295" name="双向箭头"/>
          <xdr:cNvSpPr/>
        </xdr:nvSpPr>
        <xdr:spPr>
          <a:xfrm rot="2700000">
            <a:off x="-4131280" y="-1547335"/>
            <a:ext cx="298583" cy="298583"/>
          </a:xfrm>
          <a:custGeom>
            <a:avLst/>
            <a:gdLst/>
            <a:ahLst/>
            <a:cxnLst/>
            <a:rect l="l" t="t" r="r" b="b"/>
            <a:pathLst>
              <a:path w="298583" h="298583">
                <a:moveTo>
                  <a:pt x="179150" y="0"/>
                </a:moveTo>
                <a:lnTo>
                  <a:pt x="225710" y="46560"/>
                </a:lnTo>
                <a:lnTo>
                  <a:pt x="166087" y="106090"/>
                </a:lnTo>
                <a:lnTo>
                  <a:pt x="46560" y="225710"/>
                </a:lnTo>
                <a:lnTo>
                  <a:pt x="0" y="179150"/>
                </a:lnTo>
                <a:lnTo>
                  <a:pt x="0" y="298583"/>
                </a:lnTo>
                <a:lnTo>
                  <a:pt x="119433" y="298583"/>
                </a:lnTo>
                <a:lnTo>
                  <a:pt x="72873" y="252023"/>
                </a:lnTo>
                <a:lnTo>
                  <a:pt x="243905" y="81084"/>
                </a:lnTo>
                <a:lnTo>
                  <a:pt x="252023" y="72873"/>
                </a:lnTo>
                <a:lnTo>
                  <a:pt x="298583" y="119433"/>
                </a:lnTo>
                <a:lnTo>
                  <a:pt x="298583" y="0"/>
                </a:lnTo>
                <a:lnTo>
                  <a:pt x="179150" y="0"/>
                </a:lnTo>
                <a:close/>
              </a:path>
            </a:pathLst>
          </a:custGeom>
          <a:solidFill>
            <a:srgbClr val="FFFFFF"/>
          </a:solidFill>
          <a:ln w="10000" cap="flat">
            <a:solidFill>
              <a:srgbClr val="191919"/>
            </a:solidFill>
            <a:miter/>
          </a:ln>
        </xdr:spPr>
        <xdr:txBody>
          <a:bodyPr wrap="square"/>
          <a:lstStyle/>
          <a:p>
            <a:endParaRPr lang="zh-CN" altLang="en-US"/>
          </a:p>
        </xdr:txBody>
      </xdr:sp>
    </xdr:grpSp>
    <xdr:clientData/>
  </xdr:twoCellAnchor>
  <xdr:twoCellAnchor>
    <xdr:from>
      <xdr:col>50</xdr:col>
      <xdr:colOff>162394</xdr:colOff>
      <xdr:row>39</xdr:row>
      <xdr:rowOff>90549</xdr:rowOff>
    </xdr:from>
    <xdr:to>
      <xdr:col>51</xdr:col>
      <xdr:colOff>318835</xdr:colOff>
      <xdr:row>44</xdr:row>
      <xdr:rowOff>82873</xdr:rowOff>
    </xdr:to>
    <xdr:grpSp>
      <xdr:nvGrpSpPr>
        <xdr:cNvPr id="13" name="形状276"/>
        <xdr:cNvGrpSpPr/>
      </xdr:nvGrpSpPr>
      <xdr:grpSpPr>
        <a:xfrm>
          <a:off x="15560675" y="7473950"/>
          <a:ext cx="751205" cy="950595"/>
          <a:chOff x="-6064980" y="3662000"/>
          <a:chExt cx="840000" cy="900000"/>
        </a:xfrm>
      </xdr:grpSpPr>
      <xdr:grpSp>
        <xdr:nvGrpSpPr>
          <xdr:cNvPr id="282" name="组合 281"/>
          <xdr:cNvGrpSpPr/>
        </xdr:nvGrpSpPr>
        <xdr:grpSpPr>
          <a:xfrm>
            <a:off x="-6064980" y="3662000"/>
            <a:ext cx="840000" cy="900000"/>
            <a:chOff x="-6064980" y="3662000"/>
            <a:chExt cx="840000" cy="900000"/>
          </a:xfrm>
        </xdr:grpSpPr>
        <xdr:grpSp>
          <xdr:nvGrpSpPr>
            <xdr:cNvPr id="284" name="商业模式容器"/>
            <xdr:cNvGrpSpPr/>
          </xdr:nvGrpSpPr>
          <xdr:grpSpPr>
            <a:xfrm>
              <a:off x="-6064980" y="3662000"/>
              <a:ext cx="840000" cy="900000"/>
              <a:chOff x="-6064980" y="3662000"/>
              <a:chExt cx="840000" cy="900000"/>
            </a:xfrm>
          </xdr:grpSpPr>
          <xdr:sp>
            <xdr:nvSpPr>
              <xdr:cNvPr id="286" name="任意多边形 285"/>
              <xdr:cNvSpPr/>
            </xdr:nvSpPr>
            <xdr:spPr>
              <a:xfrm>
                <a:off x="-6064980" y="3662000"/>
                <a:ext cx="840000" cy="900000"/>
              </a:xfrm>
              <a:custGeom>
                <a:avLst/>
                <a:gdLst/>
                <a:ahLst/>
                <a:cxnLst/>
                <a:rect l="l" t="t" r="r" b="b"/>
                <a:pathLst>
                  <a:path w="840000" h="900000">
                    <a:moveTo>
                      <a:pt x="110000" y="0"/>
                    </a:moveTo>
                    <a:lnTo>
                      <a:pt x="730000" y="0"/>
                    </a:lnTo>
                    <a:cubicBezTo>
                      <a:pt x="790720" y="0"/>
                      <a:pt x="840000" y="49280"/>
                      <a:pt x="840000" y="110000"/>
                    </a:cubicBezTo>
                    <a:lnTo>
                      <a:pt x="840000" y="790000"/>
                    </a:lnTo>
                    <a:cubicBezTo>
                      <a:pt x="840000" y="850720"/>
                      <a:pt x="790720" y="900000"/>
                      <a:pt x="730000" y="900000"/>
                    </a:cubicBezTo>
                    <a:lnTo>
                      <a:pt x="110000" y="900000"/>
                    </a:lnTo>
                    <a:cubicBezTo>
                      <a:pt x="49280" y="900000"/>
                      <a:pt x="0" y="850720"/>
                      <a:pt x="0" y="790000"/>
                    </a:cubicBezTo>
                    <a:lnTo>
                      <a:pt x="0" y="110000"/>
                    </a:lnTo>
                    <a:cubicBezTo>
                      <a:pt x="0" y="49280"/>
                      <a:pt x="49280" y="0"/>
                      <a:pt x="110000" y="0"/>
                    </a:cubicBezTo>
                    <a:close/>
                  </a:path>
                </a:pathLst>
              </a:custGeom>
              <a:noFill/>
              <a:ln w="10000" cap="flat">
                <a:solidFill>
                  <a:srgbClr val="000000"/>
                </a:solidFill>
                <a:round/>
              </a:ln>
            </xdr:spPr>
            <xdr:txBody>
              <a:bodyPr wrap="square"/>
              <a:lstStyle/>
              <a:p>
                <a:endParaRPr lang="zh-CN" altLang="en-US"/>
              </a:p>
            </xdr:txBody>
          </xdr:sp>
        </xdr:grpSp>
        <xdr:sp>
          <xdr:nvSpPr>
            <xdr:cNvPr id="285" name="Text 608"/>
            <xdr:cNvSpPr txBox="1"/>
          </xdr:nvSpPr>
          <xdr:spPr>
            <a:xfrm>
              <a:off x="-6064980" y="3662000"/>
              <a:ext cx="750000" cy="220000"/>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sz="1000">
                  <a:solidFill>
                    <a:srgbClr val="000000"/>
                  </a:solidFill>
                  <a:latin typeface="微软雅黑" panose="020B0503020204020204" pitchFamily="34" charset="-122"/>
                </a:rPr>
                <a:t>APad服务</a:t>
              </a:r>
              <a:endParaRPr sz="1000">
                <a:solidFill>
                  <a:srgbClr val="000000"/>
                </a:solidFill>
                <a:latin typeface="微软雅黑" panose="020B0503020204020204" pitchFamily="34" charset="-122"/>
              </a:endParaRPr>
            </a:p>
          </xdr:txBody>
        </xdr:sp>
      </xdr:grpSp>
      <xdr:sp>
        <xdr:nvSpPr>
          <xdr:cNvPr id="283" name="移动设备"/>
          <xdr:cNvSpPr/>
        </xdr:nvSpPr>
        <xdr:spPr>
          <a:xfrm>
            <a:off x="-5794128" y="3949553"/>
            <a:ext cx="298295" cy="478723"/>
          </a:xfrm>
          <a:custGeom>
            <a:avLst/>
            <a:gdLst/>
            <a:ahLst/>
            <a:cxnLst/>
            <a:rect l="l" t="t" r="r" b="b"/>
            <a:pathLst>
              <a:path w="298295" h="478723">
                <a:moveTo>
                  <a:pt x="264921" y="0"/>
                </a:moveTo>
                <a:lnTo>
                  <a:pt x="33374" y="0"/>
                </a:lnTo>
                <a:cubicBezTo>
                  <a:pt x="15044" y="0"/>
                  <a:pt x="0" y="14772"/>
                  <a:pt x="0" y="33152"/>
                </a:cubicBezTo>
                <a:lnTo>
                  <a:pt x="0" y="445571"/>
                </a:lnTo>
                <a:cubicBezTo>
                  <a:pt x="0" y="463951"/>
                  <a:pt x="15044" y="478723"/>
                  <a:pt x="33374" y="478723"/>
                </a:cubicBezTo>
                <a:lnTo>
                  <a:pt x="264921" y="478723"/>
                </a:lnTo>
                <a:cubicBezTo>
                  <a:pt x="283424" y="478723"/>
                  <a:pt x="298295" y="463951"/>
                  <a:pt x="298295" y="445571"/>
                </a:cubicBezTo>
                <a:lnTo>
                  <a:pt x="298295" y="33152"/>
                </a:lnTo>
                <a:cubicBezTo>
                  <a:pt x="298295" y="14772"/>
                  <a:pt x="283424" y="0"/>
                  <a:pt x="264921" y="0"/>
                </a:cubicBezTo>
                <a:close/>
                <a:moveTo>
                  <a:pt x="168429" y="447461"/>
                </a:moveTo>
                <a:lnTo>
                  <a:pt x="130039" y="447461"/>
                </a:lnTo>
                <a:cubicBezTo>
                  <a:pt x="123295" y="447461"/>
                  <a:pt x="117935" y="442136"/>
                  <a:pt x="117935" y="435437"/>
                </a:cubicBezTo>
                <a:cubicBezTo>
                  <a:pt x="117935" y="428738"/>
                  <a:pt x="123295" y="423241"/>
                  <a:pt x="130039" y="423241"/>
                </a:cubicBezTo>
                <a:lnTo>
                  <a:pt x="168429" y="423241"/>
                </a:lnTo>
                <a:cubicBezTo>
                  <a:pt x="175000" y="423241"/>
                  <a:pt x="180360" y="428738"/>
                  <a:pt x="180360" y="435437"/>
                </a:cubicBezTo>
                <a:cubicBezTo>
                  <a:pt x="180360" y="442136"/>
                  <a:pt x="175000" y="447461"/>
                  <a:pt x="168429" y="447461"/>
                </a:cubicBezTo>
                <a:close/>
                <a:moveTo>
                  <a:pt x="271146" y="402113"/>
                </a:moveTo>
                <a:lnTo>
                  <a:pt x="27149" y="402113"/>
                </a:lnTo>
                <a:lnTo>
                  <a:pt x="27149" y="26624"/>
                </a:lnTo>
                <a:lnTo>
                  <a:pt x="271146" y="26624"/>
                </a:lnTo>
                <a:lnTo>
                  <a:pt x="271146" y="402113"/>
                </a:lnTo>
                <a:close/>
              </a:path>
            </a:pathLst>
          </a:custGeom>
          <a:solidFill>
            <a:srgbClr val="323131"/>
          </a:solidFill>
          <a:ln w="10000" cap="flat">
            <a:solidFill>
              <a:srgbClr val="323131"/>
            </a:solidFill>
            <a:miter/>
          </a:ln>
        </xdr:spPr>
        <xdr:txBody>
          <a:bodyPr wrap="square"/>
          <a:lstStyle/>
          <a:p>
            <a:endParaRPr lang="zh-CN" altLang="en-US"/>
          </a:p>
        </xdr:txBody>
      </xdr:sp>
    </xdr:grpSp>
    <xdr:clientData/>
  </xdr:twoCellAnchor>
  <xdr:twoCellAnchor>
    <xdr:from>
      <xdr:col>51</xdr:col>
      <xdr:colOff>460615</xdr:colOff>
      <xdr:row>39</xdr:row>
      <xdr:rowOff>90549</xdr:rowOff>
    </xdr:from>
    <xdr:to>
      <xdr:col>52</xdr:col>
      <xdr:colOff>617956</xdr:colOff>
      <xdr:row>44</xdr:row>
      <xdr:rowOff>82873</xdr:rowOff>
    </xdr:to>
    <xdr:grpSp>
      <xdr:nvGrpSpPr>
        <xdr:cNvPr id="14" name="形状259"/>
        <xdr:cNvGrpSpPr/>
      </xdr:nvGrpSpPr>
      <xdr:grpSpPr>
        <a:xfrm>
          <a:off x="16453485" y="7473950"/>
          <a:ext cx="728345" cy="950595"/>
          <a:chOff x="-5083200" y="3662000"/>
          <a:chExt cx="840900" cy="900000"/>
        </a:xfrm>
      </xdr:grpSpPr>
      <xdr:grpSp>
        <xdr:nvGrpSpPr>
          <xdr:cNvPr id="275" name="商业模式容器"/>
          <xdr:cNvGrpSpPr/>
        </xdr:nvGrpSpPr>
        <xdr:grpSpPr>
          <a:xfrm>
            <a:off x="-5082300" y="3662000"/>
            <a:ext cx="840000" cy="900000"/>
            <a:chOff x="-5082300" y="3662000"/>
            <a:chExt cx="840000" cy="900000"/>
          </a:xfrm>
        </xdr:grpSpPr>
        <xdr:sp>
          <xdr:nvSpPr>
            <xdr:cNvPr id="281" name="任意多边形 280"/>
            <xdr:cNvSpPr/>
          </xdr:nvSpPr>
          <xdr:spPr>
            <a:xfrm>
              <a:off x="-5082300" y="3662000"/>
              <a:ext cx="840000" cy="900000"/>
            </a:xfrm>
            <a:custGeom>
              <a:avLst/>
              <a:gdLst/>
              <a:ahLst/>
              <a:cxnLst/>
              <a:rect l="l" t="t" r="r" b="b"/>
              <a:pathLst>
                <a:path w="840000" h="900000">
                  <a:moveTo>
                    <a:pt x="110000" y="0"/>
                  </a:moveTo>
                  <a:lnTo>
                    <a:pt x="730000" y="0"/>
                  </a:lnTo>
                  <a:cubicBezTo>
                    <a:pt x="790720" y="0"/>
                    <a:pt x="840000" y="49280"/>
                    <a:pt x="840000" y="110000"/>
                  </a:cubicBezTo>
                  <a:lnTo>
                    <a:pt x="840000" y="790000"/>
                  </a:lnTo>
                  <a:cubicBezTo>
                    <a:pt x="840000" y="850720"/>
                    <a:pt x="790720" y="900000"/>
                    <a:pt x="730000" y="900000"/>
                  </a:cubicBezTo>
                  <a:lnTo>
                    <a:pt x="110000" y="900000"/>
                  </a:lnTo>
                  <a:cubicBezTo>
                    <a:pt x="49280" y="900000"/>
                    <a:pt x="0" y="850720"/>
                    <a:pt x="0" y="790000"/>
                  </a:cubicBezTo>
                  <a:lnTo>
                    <a:pt x="0" y="110000"/>
                  </a:lnTo>
                  <a:cubicBezTo>
                    <a:pt x="0" y="49280"/>
                    <a:pt x="49280" y="0"/>
                    <a:pt x="110000" y="0"/>
                  </a:cubicBezTo>
                  <a:close/>
                </a:path>
              </a:pathLst>
            </a:custGeom>
            <a:noFill/>
            <a:ln w="10000" cap="flat">
              <a:solidFill>
                <a:srgbClr val="000000"/>
              </a:solidFill>
              <a:round/>
            </a:ln>
          </xdr:spPr>
          <xdr:txBody>
            <a:bodyPr wrap="square"/>
            <a:lstStyle/>
            <a:p>
              <a:endParaRPr lang="zh-CN" altLang="en-US"/>
            </a:p>
          </xdr:txBody>
        </xdr:sp>
      </xdr:grpSp>
      <xdr:grpSp>
        <xdr:nvGrpSpPr>
          <xdr:cNvPr id="276" name="集群服务器"/>
          <xdr:cNvGrpSpPr/>
        </xdr:nvGrpSpPr>
        <xdr:grpSpPr>
          <a:xfrm>
            <a:off x="-4851564" y="3949552"/>
            <a:ext cx="378528" cy="478724"/>
            <a:chOff x="-4851564" y="3949552"/>
            <a:chExt cx="378528" cy="478724"/>
          </a:xfrm>
        </xdr:grpSpPr>
        <xdr:sp>
          <xdr:nvSpPr>
            <xdr:cNvPr id="278" name="任意多边形 277"/>
            <xdr:cNvSpPr/>
          </xdr:nvSpPr>
          <xdr:spPr>
            <a:xfrm>
              <a:off x="-4752443" y="4050788"/>
              <a:ext cx="180286" cy="377488"/>
            </a:xfrm>
            <a:custGeom>
              <a:avLst/>
              <a:gdLst/>
              <a:ahLst/>
              <a:cxnLst/>
              <a:rect l="l" t="t" r="r" b="b"/>
              <a:pathLst>
                <a:path w="180286" h="377488">
                  <a:moveTo>
                    <a:pt x="162226" y="0"/>
                  </a:moveTo>
                  <a:lnTo>
                    <a:pt x="18060" y="0"/>
                  </a:lnTo>
                  <a:cubicBezTo>
                    <a:pt x="8190" y="0"/>
                    <a:pt x="0" y="8258"/>
                    <a:pt x="0" y="18445"/>
                  </a:cubicBezTo>
                  <a:lnTo>
                    <a:pt x="0" y="377488"/>
                  </a:lnTo>
                  <a:lnTo>
                    <a:pt x="180286" y="377488"/>
                  </a:lnTo>
                  <a:lnTo>
                    <a:pt x="180286" y="18445"/>
                  </a:lnTo>
                  <a:cubicBezTo>
                    <a:pt x="180286" y="8258"/>
                    <a:pt x="172201" y="0"/>
                    <a:pt x="162226" y="0"/>
                  </a:cubicBezTo>
                  <a:close/>
                  <a:moveTo>
                    <a:pt x="153196" y="340597"/>
                  </a:moveTo>
                  <a:lnTo>
                    <a:pt x="27090" y="340597"/>
                  </a:lnTo>
                  <a:lnTo>
                    <a:pt x="27090" y="322152"/>
                  </a:lnTo>
                  <a:lnTo>
                    <a:pt x="153301" y="322152"/>
                  </a:lnTo>
                  <a:lnTo>
                    <a:pt x="153301" y="340597"/>
                  </a:lnTo>
                  <a:close/>
                  <a:moveTo>
                    <a:pt x="153196" y="303706"/>
                  </a:moveTo>
                  <a:lnTo>
                    <a:pt x="27090" y="303706"/>
                  </a:lnTo>
                  <a:lnTo>
                    <a:pt x="27090" y="285261"/>
                  </a:lnTo>
                  <a:lnTo>
                    <a:pt x="153301" y="285261"/>
                  </a:lnTo>
                  <a:lnTo>
                    <a:pt x="153301" y="303706"/>
                  </a:lnTo>
                  <a:close/>
                  <a:moveTo>
                    <a:pt x="153196" y="73674"/>
                  </a:moveTo>
                  <a:lnTo>
                    <a:pt x="27090" y="73674"/>
                  </a:lnTo>
                  <a:lnTo>
                    <a:pt x="27090" y="55229"/>
                  </a:lnTo>
                  <a:lnTo>
                    <a:pt x="153301" y="55229"/>
                  </a:lnTo>
                  <a:lnTo>
                    <a:pt x="153301" y="73674"/>
                  </a:lnTo>
                  <a:close/>
                </a:path>
              </a:pathLst>
            </a:custGeom>
            <a:solidFill>
              <a:srgbClr val="323131"/>
            </a:solidFill>
            <a:ln w="10000" cap="flat">
              <a:noFill/>
              <a:miter/>
            </a:ln>
          </xdr:spPr>
          <xdr:txBody>
            <a:bodyPr wrap="square"/>
            <a:lstStyle/>
            <a:p>
              <a:endParaRPr lang="zh-CN" altLang="en-US"/>
            </a:p>
          </xdr:txBody>
        </xdr:sp>
        <xdr:sp>
          <xdr:nvSpPr>
            <xdr:cNvPr id="279" name="任意多边形 278"/>
            <xdr:cNvSpPr/>
          </xdr:nvSpPr>
          <xdr:spPr>
            <a:xfrm>
              <a:off x="-4653322" y="3949552"/>
              <a:ext cx="180286" cy="377488"/>
            </a:xfrm>
            <a:custGeom>
              <a:avLst/>
              <a:gdLst/>
              <a:ahLst/>
              <a:cxnLst/>
              <a:rect l="l" t="t" r="r" b="b"/>
              <a:pathLst>
                <a:path w="180286" h="377488">
                  <a:moveTo>
                    <a:pt x="162226" y="0"/>
                  </a:moveTo>
                  <a:lnTo>
                    <a:pt x="18060" y="0"/>
                  </a:lnTo>
                  <a:cubicBezTo>
                    <a:pt x="8190" y="0"/>
                    <a:pt x="0" y="8258"/>
                    <a:pt x="0" y="18445"/>
                  </a:cubicBezTo>
                  <a:lnTo>
                    <a:pt x="0" y="82897"/>
                  </a:lnTo>
                  <a:lnTo>
                    <a:pt x="63105" y="82897"/>
                  </a:lnTo>
                  <a:cubicBezTo>
                    <a:pt x="82950" y="82897"/>
                    <a:pt x="99121" y="99519"/>
                    <a:pt x="99121" y="119681"/>
                  </a:cubicBezTo>
                  <a:lnTo>
                    <a:pt x="99121" y="285368"/>
                  </a:lnTo>
                  <a:lnTo>
                    <a:pt x="153196" y="285368"/>
                  </a:lnTo>
                  <a:lnTo>
                    <a:pt x="153196" y="303814"/>
                  </a:lnTo>
                  <a:lnTo>
                    <a:pt x="99121" y="303814"/>
                  </a:lnTo>
                  <a:lnTo>
                    <a:pt x="99121" y="322259"/>
                  </a:lnTo>
                  <a:lnTo>
                    <a:pt x="153196" y="322259"/>
                  </a:lnTo>
                  <a:lnTo>
                    <a:pt x="153196" y="340704"/>
                  </a:lnTo>
                  <a:lnTo>
                    <a:pt x="99121" y="340704"/>
                  </a:lnTo>
                  <a:lnTo>
                    <a:pt x="99121" y="377488"/>
                  </a:lnTo>
                  <a:lnTo>
                    <a:pt x="180286" y="377488"/>
                  </a:lnTo>
                  <a:lnTo>
                    <a:pt x="180286" y="18338"/>
                  </a:lnTo>
                  <a:cubicBezTo>
                    <a:pt x="180286" y="8258"/>
                    <a:pt x="172201" y="0"/>
                    <a:pt x="162226" y="0"/>
                  </a:cubicBezTo>
                  <a:close/>
                  <a:moveTo>
                    <a:pt x="153196" y="73567"/>
                  </a:moveTo>
                  <a:lnTo>
                    <a:pt x="27090" y="73567"/>
                  </a:lnTo>
                  <a:lnTo>
                    <a:pt x="27090" y="55122"/>
                  </a:lnTo>
                  <a:lnTo>
                    <a:pt x="153301" y="55122"/>
                  </a:lnTo>
                  <a:lnTo>
                    <a:pt x="153301" y="73567"/>
                  </a:lnTo>
                  <a:close/>
                </a:path>
              </a:pathLst>
            </a:custGeom>
            <a:solidFill>
              <a:srgbClr val="323131"/>
            </a:solidFill>
            <a:ln w="10000" cap="flat">
              <a:noFill/>
              <a:miter/>
            </a:ln>
          </xdr:spPr>
          <xdr:txBody>
            <a:bodyPr wrap="square"/>
            <a:lstStyle/>
            <a:p>
              <a:endParaRPr lang="zh-CN" altLang="en-US"/>
            </a:p>
          </xdr:txBody>
        </xdr:sp>
        <xdr:sp>
          <xdr:nvSpPr>
            <xdr:cNvPr id="280" name="任意多边形 279"/>
            <xdr:cNvSpPr/>
          </xdr:nvSpPr>
          <xdr:spPr>
            <a:xfrm>
              <a:off x="-4851564" y="3949552"/>
              <a:ext cx="180181" cy="377488"/>
            </a:xfrm>
            <a:custGeom>
              <a:avLst/>
              <a:gdLst/>
              <a:ahLst/>
              <a:cxnLst/>
              <a:rect l="l" t="t" r="r" b="b"/>
              <a:pathLst>
                <a:path w="180181" h="377488">
                  <a:moveTo>
                    <a:pt x="81060" y="340597"/>
                  </a:moveTo>
                  <a:lnTo>
                    <a:pt x="26985" y="340597"/>
                  </a:lnTo>
                  <a:lnTo>
                    <a:pt x="26985" y="322152"/>
                  </a:lnTo>
                  <a:lnTo>
                    <a:pt x="81060" y="322152"/>
                  </a:lnTo>
                  <a:lnTo>
                    <a:pt x="81060" y="303706"/>
                  </a:lnTo>
                  <a:lnTo>
                    <a:pt x="26985" y="303706"/>
                  </a:lnTo>
                  <a:lnTo>
                    <a:pt x="26985" y="285261"/>
                  </a:lnTo>
                  <a:lnTo>
                    <a:pt x="81060" y="285261"/>
                  </a:lnTo>
                  <a:lnTo>
                    <a:pt x="81060" y="119681"/>
                  </a:lnTo>
                  <a:cubicBezTo>
                    <a:pt x="81060" y="99412"/>
                    <a:pt x="97336" y="82897"/>
                    <a:pt x="117076" y="82897"/>
                  </a:cubicBezTo>
                  <a:lnTo>
                    <a:pt x="180181" y="82897"/>
                  </a:lnTo>
                  <a:lnTo>
                    <a:pt x="180181" y="18445"/>
                  </a:lnTo>
                  <a:cubicBezTo>
                    <a:pt x="180181" y="8365"/>
                    <a:pt x="172096" y="0"/>
                    <a:pt x="162121" y="0"/>
                  </a:cubicBezTo>
                  <a:lnTo>
                    <a:pt x="18060" y="0"/>
                  </a:lnTo>
                  <a:cubicBezTo>
                    <a:pt x="8190" y="0"/>
                    <a:pt x="0" y="8258"/>
                    <a:pt x="0" y="18445"/>
                  </a:cubicBezTo>
                  <a:lnTo>
                    <a:pt x="0" y="377488"/>
                  </a:lnTo>
                  <a:lnTo>
                    <a:pt x="81165" y="377488"/>
                  </a:lnTo>
                  <a:lnTo>
                    <a:pt x="81165" y="340597"/>
                  </a:lnTo>
                  <a:close/>
                  <a:moveTo>
                    <a:pt x="26985" y="55229"/>
                  </a:moveTo>
                  <a:lnTo>
                    <a:pt x="153196" y="55229"/>
                  </a:lnTo>
                  <a:lnTo>
                    <a:pt x="153196" y="73674"/>
                  </a:lnTo>
                  <a:lnTo>
                    <a:pt x="26985" y="73674"/>
                  </a:lnTo>
                  <a:lnTo>
                    <a:pt x="26985" y="55229"/>
                  </a:lnTo>
                  <a:close/>
                </a:path>
              </a:pathLst>
            </a:custGeom>
            <a:solidFill>
              <a:srgbClr val="323131"/>
            </a:solidFill>
            <a:ln w="10000" cap="flat">
              <a:noFill/>
              <a:miter/>
            </a:ln>
          </xdr:spPr>
          <xdr:txBody>
            <a:bodyPr wrap="square"/>
            <a:lstStyle/>
            <a:p>
              <a:endParaRPr lang="zh-CN" altLang="en-US"/>
            </a:p>
          </xdr:txBody>
        </xdr:sp>
      </xdr:grpSp>
      <xdr:sp>
        <xdr:nvSpPr>
          <xdr:cNvPr id="277" name="Text 609"/>
          <xdr:cNvSpPr txBox="1"/>
        </xdr:nvSpPr>
        <xdr:spPr>
          <a:xfrm>
            <a:off x="-5083200" y="3662000"/>
            <a:ext cx="750000" cy="220000"/>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sz="1000">
                <a:solidFill>
                  <a:srgbClr val="000000"/>
                </a:solidFill>
                <a:latin typeface="微软雅黑" panose="020B0503020204020204" pitchFamily="34" charset="-122"/>
              </a:rPr>
              <a:t>APad服务</a:t>
            </a:r>
            <a:endParaRPr sz="1000">
              <a:solidFill>
                <a:srgbClr val="000000"/>
              </a:solidFill>
              <a:latin typeface="微软雅黑" panose="020B0503020204020204" pitchFamily="34" charset="-122"/>
            </a:endParaRPr>
          </a:p>
        </xdr:txBody>
      </xdr:sp>
    </xdr:grpSp>
    <xdr:clientData/>
  </xdr:twoCellAnchor>
  <xdr:twoCellAnchor>
    <xdr:from>
      <xdr:col>53</xdr:col>
      <xdr:colOff>77078</xdr:colOff>
      <xdr:row>39</xdr:row>
      <xdr:rowOff>90549</xdr:rowOff>
    </xdr:from>
    <xdr:to>
      <xdr:col>54</xdr:col>
      <xdr:colOff>233519</xdr:colOff>
      <xdr:row>44</xdr:row>
      <xdr:rowOff>82873</xdr:rowOff>
    </xdr:to>
    <xdr:grpSp>
      <xdr:nvGrpSpPr>
        <xdr:cNvPr id="15" name="形状258"/>
        <xdr:cNvGrpSpPr/>
      </xdr:nvGrpSpPr>
      <xdr:grpSpPr>
        <a:xfrm>
          <a:off x="17258665" y="7473950"/>
          <a:ext cx="750570" cy="950595"/>
          <a:chOff x="-4099620" y="3662000"/>
          <a:chExt cx="840000" cy="900000"/>
        </a:xfrm>
      </xdr:grpSpPr>
      <xdr:grpSp>
        <xdr:nvGrpSpPr>
          <xdr:cNvPr id="270" name="组合 269"/>
          <xdr:cNvGrpSpPr/>
        </xdr:nvGrpSpPr>
        <xdr:grpSpPr>
          <a:xfrm>
            <a:off x="-4099620" y="3662000"/>
            <a:ext cx="840000" cy="900000"/>
            <a:chOff x="-4099620" y="3662000"/>
            <a:chExt cx="840000" cy="900000"/>
          </a:xfrm>
        </xdr:grpSpPr>
        <xdr:grpSp>
          <xdr:nvGrpSpPr>
            <xdr:cNvPr id="272" name="商业模式容器"/>
            <xdr:cNvGrpSpPr/>
          </xdr:nvGrpSpPr>
          <xdr:grpSpPr>
            <a:xfrm>
              <a:off x="-4099620" y="3662000"/>
              <a:ext cx="840000" cy="900000"/>
              <a:chOff x="-4099620" y="3662000"/>
              <a:chExt cx="840000" cy="900000"/>
            </a:xfrm>
          </xdr:grpSpPr>
          <xdr:sp>
            <xdr:nvSpPr>
              <xdr:cNvPr id="274" name="任意多边形 273"/>
              <xdr:cNvSpPr/>
            </xdr:nvSpPr>
            <xdr:spPr>
              <a:xfrm>
                <a:off x="-4099620" y="3662000"/>
                <a:ext cx="840000" cy="900000"/>
              </a:xfrm>
              <a:custGeom>
                <a:avLst/>
                <a:gdLst/>
                <a:ahLst/>
                <a:cxnLst/>
                <a:rect l="l" t="t" r="r" b="b"/>
                <a:pathLst>
                  <a:path w="840000" h="900000">
                    <a:moveTo>
                      <a:pt x="110000" y="0"/>
                    </a:moveTo>
                    <a:lnTo>
                      <a:pt x="730000" y="0"/>
                    </a:lnTo>
                    <a:cubicBezTo>
                      <a:pt x="790720" y="0"/>
                      <a:pt x="840000" y="49280"/>
                      <a:pt x="840000" y="110000"/>
                    </a:cubicBezTo>
                    <a:lnTo>
                      <a:pt x="840000" y="790000"/>
                    </a:lnTo>
                    <a:cubicBezTo>
                      <a:pt x="840000" y="850720"/>
                      <a:pt x="790720" y="900000"/>
                      <a:pt x="730000" y="900000"/>
                    </a:cubicBezTo>
                    <a:lnTo>
                      <a:pt x="110000" y="900000"/>
                    </a:lnTo>
                    <a:cubicBezTo>
                      <a:pt x="49280" y="900000"/>
                      <a:pt x="0" y="850720"/>
                      <a:pt x="0" y="790000"/>
                    </a:cubicBezTo>
                    <a:lnTo>
                      <a:pt x="0" y="110000"/>
                    </a:lnTo>
                    <a:cubicBezTo>
                      <a:pt x="0" y="49280"/>
                      <a:pt x="49280" y="0"/>
                      <a:pt x="110000" y="0"/>
                    </a:cubicBezTo>
                    <a:close/>
                  </a:path>
                </a:pathLst>
              </a:custGeom>
              <a:noFill/>
              <a:ln w="10000" cap="flat">
                <a:solidFill>
                  <a:srgbClr val="000000"/>
                </a:solidFill>
                <a:round/>
              </a:ln>
            </xdr:spPr>
            <xdr:txBody>
              <a:bodyPr wrap="square"/>
              <a:lstStyle/>
              <a:p>
                <a:endParaRPr lang="zh-CN" altLang="en-US"/>
              </a:p>
            </xdr:txBody>
          </xdr:sp>
        </xdr:grpSp>
        <xdr:sp>
          <xdr:nvSpPr>
            <xdr:cNvPr id="273" name="Text 610"/>
            <xdr:cNvSpPr txBox="1"/>
          </xdr:nvSpPr>
          <xdr:spPr>
            <a:xfrm>
              <a:off x="-4099620" y="3662000"/>
              <a:ext cx="750000" cy="220000"/>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sz="1000">
                  <a:solidFill>
                    <a:srgbClr val="000000"/>
                  </a:solidFill>
                  <a:latin typeface="微软雅黑" panose="020B0503020204020204" pitchFamily="34" charset="-122"/>
                </a:rPr>
                <a:t>消息队列</a:t>
              </a:r>
              <a:endParaRPr sz="1000">
                <a:solidFill>
                  <a:srgbClr val="000000"/>
                </a:solidFill>
                <a:latin typeface="微软雅黑" panose="020B0503020204020204" pitchFamily="34" charset="-122"/>
              </a:endParaRPr>
            </a:p>
          </xdr:txBody>
        </xdr:sp>
      </xdr:grpSp>
      <xdr:sp>
        <xdr:nvSpPr>
          <xdr:cNvPr id="271" name="Azure消息服务队列"/>
          <xdr:cNvSpPr/>
        </xdr:nvSpPr>
        <xdr:spPr>
          <a:xfrm>
            <a:off x="-3918257" y="3949554"/>
            <a:ext cx="477273" cy="478723"/>
          </a:xfrm>
          <a:custGeom>
            <a:avLst/>
            <a:gdLst>
              <a:gd name="connsiteX0" fmla="*/ 0 w 477273"/>
              <a:gd name="connsiteY0" fmla="*/ 239361 h 478723"/>
              <a:gd name="connsiteX1" fmla="*/ 238637 w 477273"/>
              <a:gd name="connsiteY1" fmla="*/ 0 h 478723"/>
              <a:gd name="connsiteX2" fmla="*/ 477273 w 477273"/>
              <a:gd name="connsiteY2" fmla="*/ 239361 h 478723"/>
              <a:gd name="connsiteX3" fmla="*/ 238637 w 477273"/>
              <a:gd name="connsiteY3" fmla="*/ 478723 h 478723"/>
            </a:gdLst>
            <a:ahLst/>
            <a:cxnLst>
              <a:cxn ang="0">
                <a:pos x="connsiteX0" y="connsiteY0"/>
              </a:cxn>
              <a:cxn ang="0">
                <a:pos x="connsiteX1" y="connsiteY1"/>
              </a:cxn>
              <a:cxn ang="0">
                <a:pos x="connsiteX2" y="connsiteY2"/>
              </a:cxn>
              <a:cxn ang="0">
                <a:pos x="connsiteX3" y="connsiteY3"/>
              </a:cxn>
            </a:cxnLst>
            <a:rect l="l" t="t" r="r" b="b"/>
            <a:pathLst>
              <a:path w="477273" h="478723">
                <a:moveTo>
                  <a:pt x="389709" y="250085"/>
                </a:moveTo>
                <a:cubicBezTo>
                  <a:pt x="398746" y="250085"/>
                  <a:pt x="407273" y="246510"/>
                  <a:pt x="413637" y="240127"/>
                </a:cubicBezTo>
                <a:lnTo>
                  <a:pt x="477273" y="176298"/>
                </a:lnTo>
                <a:lnTo>
                  <a:pt x="477273" y="172978"/>
                </a:lnTo>
                <a:lnTo>
                  <a:pt x="302018" y="172978"/>
                </a:lnTo>
                <a:lnTo>
                  <a:pt x="302018" y="176298"/>
                </a:lnTo>
                <a:lnTo>
                  <a:pt x="365655" y="240127"/>
                </a:lnTo>
                <a:cubicBezTo>
                  <a:pt x="372146" y="246510"/>
                  <a:pt x="380546" y="250085"/>
                  <a:pt x="389709" y="250085"/>
                </a:cubicBezTo>
                <a:close/>
              </a:path>
              <a:path w="477273" h="478723">
                <a:moveTo>
                  <a:pt x="419746" y="246127"/>
                </a:moveTo>
                <a:cubicBezTo>
                  <a:pt x="411728" y="254170"/>
                  <a:pt x="401037" y="258638"/>
                  <a:pt x="389709" y="258638"/>
                </a:cubicBezTo>
                <a:cubicBezTo>
                  <a:pt x="378382" y="258638"/>
                  <a:pt x="367691" y="254170"/>
                  <a:pt x="359673" y="246127"/>
                </a:cubicBezTo>
                <a:lnTo>
                  <a:pt x="302018" y="188425"/>
                </a:lnTo>
                <a:lnTo>
                  <a:pt x="302018" y="305745"/>
                </a:lnTo>
                <a:lnTo>
                  <a:pt x="477273" y="305745"/>
                </a:lnTo>
                <a:lnTo>
                  <a:pt x="477273" y="188425"/>
                </a:lnTo>
                <a:lnTo>
                  <a:pt x="419746" y="246127"/>
                </a:lnTo>
                <a:close/>
              </a:path>
              <a:path w="477273" h="478723">
                <a:moveTo>
                  <a:pt x="246400" y="250979"/>
                </a:moveTo>
                <a:lnTo>
                  <a:pt x="275800" y="250979"/>
                </a:lnTo>
                <a:lnTo>
                  <a:pt x="275800" y="227617"/>
                </a:lnTo>
                <a:lnTo>
                  <a:pt x="246400" y="227617"/>
                </a:lnTo>
                <a:lnTo>
                  <a:pt x="246400" y="250979"/>
                </a:lnTo>
                <a:close/>
              </a:path>
              <a:path w="477273" h="478723">
                <a:moveTo>
                  <a:pt x="200836" y="250979"/>
                </a:moveTo>
                <a:lnTo>
                  <a:pt x="232018" y="250979"/>
                </a:lnTo>
                <a:lnTo>
                  <a:pt x="232018" y="227617"/>
                </a:lnTo>
                <a:lnTo>
                  <a:pt x="200836" y="227617"/>
                </a:lnTo>
                <a:lnTo>
                  <a:pt x="200836" y="250979"/>
                </a:lnTo>
                <a:close/>
              </a:path>
              <a:path w="477273" h="478723">
                <a:moveTo>
                  <a:pt x="7891" y="0"/>
                </a:moveTo>
                <a:cubicBezTo>
                  <a:pt x="3182" y="0"/>
                  <a:pt x="0" y="3191"/>
                  <a:pt x="0" y="7915"/>
                </a:cubicBezTo>
                <a:lnTo>
                  <a:pt x="0" y="103659"/>
                </a:lnTo>
                <a:cubicBezTo>
                  <a:pt x="0" y="108511"/>
                  <a:pt x="3182" y="111702"/>
                  <a:pt x="7891" y="111702"/>
                </a:cubicBezTo>
                <a:lnTo>
                  <a:pt x="55618" y="111702"/>
                </a:lnTo>
                <a:cubicBezTo>
                  <a:pt x="60455" y="111702"/>
                  <a:pt x="63636" y="108511"/>
                  <a:pt x="63636" y="103659"/>
                </a:cubicBezTo>
                <a:lnTo>
                  <a:pt x="63636" y="63830"/>
                </a:lnTo>
                <a:lnTo>
                  <a:pt x="413637" y="63830"/>
                </a:lnTo>
                <a:lnTo>
                  <a:pt x="413637" y="103787"/>
                </a:lnTo>
                <a:cubicBezTo>
                  <a:pt x="413637" y="108511"/>
                  <a:pt x="416818" y="111702"/>
                  <a:pt x="423182" y="111702"/>
                </a:cubicBezTo>
                <a:lnTo>
                  <a:pt x="469255" y="111702"/>
                </a:lnTo>
                <a:cubicBezTo>
                  <a:pt x="474091" y="111702"/>
                  <a:pt x="477273" y="108511"/>
                  <a:pt x="477273" y="103787"/>
                </a:cubicBezTo>
                <a:lnTo>
                  <a:pt x="477273" y="8043"/>
                </a:lnTo>
                <a:cubicBezTo>
                  <a:pt x="477273" y="3191"/>
                  <a:pt x="474091" y="0"/>
                  <a:pt x="469382" y="0"/>
                </a:cubicBezTo>
                <a:lnTo>
                  <a:pt x="7891" y="0"/>
                </a:lnTo>
                <a:close/>
              </a:path>
              <a:path w="477273" h="478723">
                <a:moveTo>
                  <a:pt x="87564" y="250085"/>
                </a:moveTo>
                <a:cubicBezTo>
                  <a:pt x="96727" y="250085"/>
                  <a:pt x="105127" y="246510"/>
                  <a:pt x="111618" y="240127"/>
                </a:cubicBezTo>
                <a:lnTo>
                  <a:pt x="175255" y="176298"/>
                </a:lnTo>
                <a:lnTo>
                  <a:pt x="175255" y="172978"/>
                </a:lnTo>
                <a:lnTo>
                  <a:pt x="0" y="172978"/>
                </a:lnTo>
                <a:lnTo>
                  <a:pt x="0" y="176298"/>
                </a:lnTo>
                <a:lnTo>
                  <a:pt x="63636" y="240127"/>
                </a:lnTo>
                <a:cubicBezTo>
                  <a:pt x="70000" y="246510"/>
                  <a:pt x="78527" y="250085"/>
                  <a:pt x="87564" y="250085"/>
                </a:cubicBezTo>
                <a:close/>
              </a:path>
              <a:path w="477273" h="478723">
                <a:moveTo>
                  <a:pt x="117600" y="246127"/>
                </a:moveTo>
                <a:cubicBezTo>
                  <a:pt x="109582" y="254170"/>
                  <a:pt x="98891" y="258638"/>
                  <a:pt x="87564" y="258638"/>
                </a:cubicBezTo>
                <a:cubicBezTo>
                  <a:pt x="76236" y="258638"/>
                  <a:pt x="65545" y="254170"/>
                  <a:pt x="57527" y="246127"/>
                </a:cubicBezTo>
                <a:lnTo>
                  <a:pt x="0" y="188425"/>
                </a:lnTo>
                <a:lnTo>
                  <a:pt x="0" y="305745"/>
                </a:lnTo>
                <a:lnTo>
                  <a:pt x="175255" y="305745"/>
                </a:lnTo>
                <a:lnTo>
                  <a:pt x="175255" y="188425"/>
                </a:lnTo>
                <a:lnTo>
                  <a:pt x="117600" y="246127"/>
                </a:lnTo>
                <a:close/>
              </a:path>
              <a:path w="477273" h="478723">
                <a:moveTo>
                  <a:pt x="469382" y="478723"/>
                </a:moveTo>
                <a:cubicBezTo>
                  <a:pt x="474091" y="478723"/>
                  <a:pt x="477273" y="475531"/>
                  <a:pt x="477273" y="470808"/>
                </a:cubicBezTo>
                <a:lnTo>
                  <a:pt x="477273" y="376596"/>
                </a:lnTo>
                <a:cubicBezTo>
                  <a:pt x="477273" y="371872"/>
                  <a:pt x="474091" y="368680"/>
                  <a:pt x="469382" y="368680"/>
                </a:cubicBezTo>
                <a:lnTo>
                  <a:pt x="423182" y="368680"/>
                </a:lnTo>
                <a:cubicBezTo>
                  <a:pt x="418473" y="368680"/>
                  <a:pt x="415291" y="371872"/>
                  <a:pt x="415291" y="376596"/>
                </a:cubicBezTo>
                <a:lnTo>
                  <a:pt x="415291" y="414893"/>
                </a:lnTo>
                <a:lnTo>
                  <a:pt x="63636" y="414893"/>
                </a:lnTo>
                <a:lnTo>
                  <a:pt x="63636" y="375064"/>
                </a:lnTo>
                <a:cubicBezTo>
                  <a:pt x="63636" y="370212"/>
                  <a:pt x="60455" y="367021"/>
                  <a:pt x="54091" y="367021"/>
                </a:cubicBezTo>
                <a:lnTo>
                  <a:pt x="7891" y="367021"/>
                </a:lnTo>
                <a:cubicBezTo>
                  <a:pt x="3182" y="367021"/>
                  <a:pt x="0" y="370212"/>
                  <a:pt x="0" y="376596"/>
                </a:cubicBezTo>
                <a:lnTo>
                  <a:pt x="0" y="470808"/>
                </a:lnTo>
                <a:cubicBezTo>
                  <a:pt x="0" y="475531"/>
                  <a:pt x="3182" y="478723"/>
                  <a:pt x="7891" y="478723"/>
                </a:cubicBezTo>
                <a:lnTo>
                  <a:pt x="469382" y="478723"/>
                </a:lnTo>
                <a:close/>
              </a:path>
            </a:pathLst>
          </a:custGeom>
          <a:solidFill>
            <a:srgbClr val="323131"/>
          </a:solidFill>
          <a:ln w="10000" cap="flat">
            <a:solidFill>
              <a:srgbClr val="323131"/>
            </a:solidFill>
            <a:miter/>
          </a:ln>
        </xdr:spPr>
        <xdr:txBody>
          <a:bodyPr wrap="square"/>
          <a:lstStyle/>
          <a:p>
            <a:endParaRPr lang="zh-CN" altLang="en-US"/>
          </a:p>
        </xdr:txBody>
      </xdr:sp>
    </xdr:grpSp>
    <xdr:clientData/>
  </xdr:twoCellAnchor>
  <xdr:twoCellAnchor>
    <xdr:from>
      <xdr:col>54</xdr:col>
      <xdr:colOff>376189</xdr:colOff>
      <xdr:row>39</xdr:row>
      <xdr:rowOff>90549</xdr:rowOff>
    </xdr:from>
    <xdr:to>
      <xdr:col>55</xdr:col>
      <xdr:colOff>532630</xdr:colOff>
      <xdr:row>44</xdr:row>
      <xdr:rowOff>82873</xdr:rowOff>
    </xdr:to>
    <xdr:grpSp>
      <xdr:nvGrpSpPr>
        <xdr:cNvPr id="16" name="组合 15"/>
        <xdr:cNvGrpSpPr/>
      </xdr:nvGrpSpPr>
      <xdr:grpSpPr>
        <a:xfrm>
          <a:off x="18152110" y="7473950"/>
          <a:ext cx="750570" cy="950595"/>
          <a:chOff x="-3116950" y="3662000"/>
          <a:chExt cx="840000" cy="900000"/>
        </a:xfrm>
      </xdr:grpSpPr>
      <xdr:sp>
        <xdr:nvSpPr>
          <xdr:cNvPr id="265" name="组件"/>
          <xdr:cNvSpPr/>
        </xdr:nvSpPr>
        <xdr:spPr>
          <a:xfrm>
            <a:off x="-2927546" y="3952695"/>
            <a:ext cx="461192" cy="472441"/>
          </a:xfrm>
          <a:custGeom>
            <a:avLst/>
            <a:gdLst>
              <a:gd name="connsiteX0" fmla="*/ 0 w 461192"/>
              <a:gd name="connsiteY0" fmla="*/ 236221 h 472441"/>
              <a:gd name="connsiteX1" fmla="*/ 230596 w 461192"/>
              <a:gd name="connsiteY1" fmla="*/ 0 h 472441"/>
              <a:gd name="connsiteX2" fmla="*/ 461192 w 461192"/>
              <a:gd name="connsiteY2" fmla="*/ 236221 h 472441"/>
              <a:gd name="connsiteX3" fmla="*/ 230596 w 461192"/>
              <a:gd name="connsiteY3" fmla="*/ 472441 h 472441"/>
            </a:gdLst>
            <a:ahLst/>
            <a:cxnLst>
              <a:cxn ang="0">
                <a:pos x="connsiteX0" y="connsiteY0"/>
              </a:cxn>
              <a:cxn ang="0">
                <a:pos x="connsiteX1" y="connsiteY1"/>
              </a:cxn>
              <a:cxn ang="0">
                <a:pos x="connsiteX2" y="connsiteY2"/>
              </a:cxn>
              <a:cxn ang="0">
                <a:pos x="connsiteX3" y="connsiteY3"/>
              </a:cxn>
            </a:cxnLst>
            <a:rect l="l" t="t" r="r" b="b"/>
            <a:pathLst>
              <a:path w="461192" h="472441">
                <a:moveTo>
                  <a:pt x="346394" y="332684"/>
                </a:moveTo>
                <a:lnTo>
                  <a:pt x="346959" y="442157"/>
                </a:lnTo>
                <a:lnTo>
                  <a:pt x="273986" y="442157"/>
                </a:lnTo>
                <a:cubicBezTo>
                  <a:pt x="273987" y="442026"/>
                  <a:pt x="273987" y="441895"/>
                  <a:pt x="273987" y="441764"/>
                </a:cubicBezTo>
                <a:cubicBezTo>
                  <a:pt x="273987" y="395123"/>
                  <a:pt x="236285" y="357313"/>
                  <a:pt x="189778" y="357313"/>
                </a:cubicBezTo>
                <a:cubicBezTo>
                  <a:pt x="143271" y="357313"/>
                  <a:pt x="105569" y="395123"/>
                  <a:pt x="105569" y="441764"/>
                </a:cubicBezTo>
                <a:cubicBezTo>
                  <a:pt x="105569" y="441895"/>
                  <a:pt x="105569" y="442026"/>
                  <a:pt x="105570" y="442157"/>
                </a:cubicBezTo>
                <a:lnTo>
                  <a:pt x="30347" y="442157"/>
                </a:lnTo>
                <a:lnTo>
                  <a:pt x="30347" y="362617"/>
                </a:lnTo>
                <a:cubicBezTo>
                  <a:pt x="30428" y="362618"/>
                  <a:pt x="30508" y="362618"/>
                  <a:pt x="30589" y="362618"/>
                </a:cubicBezTo>
                <a:cubicBezTo>
                  <a:pt x="77096" y="362618"/>
                  <a:pt x="114798" y="324807"/>
                  <a:pt x="114798" y="278167"/>
                </a:cubicBezTo>
                <a:cubicBezTo>
                  <a:pt x="114798" y="231525"/>
                  <a:pt x="77096" y="193715"/>
                  <a:pt x="30589" y="193715"/>
                </a:cubicBezTo>
                <a:cubicBezTo>
                  <a:pt x="30508" y="193715"/>
                  <a:pt x="30428" y="193715"/>
                  <a:pt x="30347" y="193715"/>
                </a:cubicBezTo>
                <a:lnTo>
                  <a:pt x="30347" y="114176"/>
                </a:lnTo>
                <a:lnTo>
                  <a:pt x="121567" y="115128"/>
                </a:lnTo>
                <a:cubicBezTo>
                  <a:pt x="130236" y="115128"/>
                  <a:pt x="137263" y="108081"/>
                  <a:pt x="137263" y="99387"/>
                </a:cubicBezTo>
                <a:lnTo>
                  <a:pt x="139018" y="84452"/>
                </a:lnTo>
                <a:cubicBezTo>
                  <a:pt x="139018" y="56337"/>
                  <a:pt x="161744" y="33546"/>
                  <a:pt x="189778" y="33546"/>
                </a:cubicBezTo>
                <a:cubicBezTo>
                  <a:pt x="217812" y="33546"/>
                  <a:pt x="240538" y="56337"/>
                  <a:pt x="240538" y="84452"/>
                </a:cubicBezTo>
                <a:lnTo>
                  <a:pt x="240043" y="99387"/>
                </a:lnTo>
                <a:cubicBezTo>
                  <a:pt x="240043" y="108081"/>
                  <a:pt x="247070" y="115128"/>
                  <a:pt x="255739" y="115128"/>
                </a:cubicBezTo>
                <a:lnTo>
                  <a:pt x="346959" y="114176"/>
                </a:lnTo>
                <a:lnTo>
                  <a:pt x="346959" y="202329"/>
                </a:lnTo>
                <a:cubicBezTo>
                  <a:pt x="351194" y="210694"/>
                  <a:pt x="356272" y="213868"/>
                  <a:pt x="362090" y="213868"/>
                </a:cubicBezTo>
                <a:lnTo>
                  <a:pt x="376982" y="215628"/>
                </a:lnTo>
                <a:cubicBezTo>
                  <a:pt x="405017" y="215628"/>
                  <a:pt x="427743" y="238419"/>
                  <a:pt x="427743" y="266534"/>
                </a:cubicBezTo>
                <a:cubicBezTo>
                  <a:pt x="427743" y="294648"/>
                  <a:pt x="405017" y="317440"/>
                  <a:pt x="376982" y="317440"/>
                </a:cubicBezTo>
                <a:lnTo>
                  <a:pt x="362090" y="316943"/>
                </a:lnTo>
                <a:cubicBezTo>
                  <a:pt x="353421" y="316943"/>
                  <a:pt x="346394" y="323991"/>
                  <a:pt x="346394" y="332684"/>
                </a:cubicBezTo>
                <a:close/>
                <a:moveTo>
                  <a:pt x="377306" y="113407"/>
                </a:moveTo>
                <a:cubicBezTo>
                  <a:pt x="377306" y="97106"/>
                  <a:pt x="364130" y="83892"/>
                  <a:pt x="347876" y="83892"/>
                </a:cubicBezTo>
                <a:lnTo>
                  <a:pt x="273985" y="83892"/>
                </a:lnTo>
                <a:cubicBezTo>
                  <a:pt x="273685" y="37509"/>
                  <a:pt x="236098" y="0"/>
                  <a:pt x="189778" y="0"/>
                </a:cubicBezTo>
                <a:cubicBezTo>
                  <a:pt x="143457" y="0"/>
                  <a:pt x="105871" y="37509"/>
                  <a:pt x="105571" y="83892"/>
                </a:cubicBezTo>
                <a:lnTo>
                  <a:pt x="29430" y="83892"/>
                </a:lnTo>
                <a:cubicBezTo>
                  <a:pt x="13176" y="83892"/>
                  <a:pt x="0" y="97106"/>
                  <a:pt x="0" y="113407"/>
                </a:cubicBezTo>
                <a:lnTo>
                  <a:pt x="0" y="209760"/>
                </a:lnTo>
                <a:cubicBezTo>
                  <a:pt x="0" y="209765"/>
                  <a:pt x="0" y="209771"/>
                  <a:pt x="0" y="209777"/>
                </a:cubicBezTo>
                <a:cubicBezTo>
                  <a:pt x="0" y="219210"/>
                  <a:pt x="7506" y="225500"/>
                  <a:pt x="15696" y="225500"/>
                </a:cubicBezTo>
                <a:lnTo>
                  <a:pt x="30589" y="227261"/>
                </a:lnTo>
                <a:cubicBezTo>
                  <a:pt x="58623" y="227261"/>
                  <a:pt x="81348" y="250052"/>
                  <a:pt x="81348" y="278167"/>
                </a:cubicBezTo>
                <a:cubicBezTo>
                  <a:pt x="81348" y="306282"/>
                  <a:pt x="58623" y="329073"/>
                  <a:pt x="30589" y="329073"/>
                </a:cubicBezTo>
                <a:lnTo>
                  <a:pt x="15696" y="328576"/>
                </a:lnTo>
                <a:cubicBezTo>
                  <a:pt x="8044" y="328576"/>
                  <a:pt x="1671" y="334068"/>
                  <a:pt x="0" y="341335"/>
                </a:cubicBezTo>
                <a:lnTo>
                  <a:pt x="0" y="442927"/>
                </a:lnTo>
                <a:cubicBezTo>
                  <a:pt x="0" y="459227"/>
                  <a:pt x="13176" y="472441"/>
                  <a:pt x="29430" y="472441"/>
                </a:cubicBezTo>
                <a:lnTo>
                  <a:pt x="121567" y="472441"/>
                </a:lnTo>
                <a:cubicBezTo>
                  <a:pt x="130236" y="472441"/>
                  <a:pt x="137263" y="465394"/>
                  <a:pt x="137263" y="456700"/>
                </a:cubicBezTo>
                <a:lnTo>
                  <a:pt x="139018" y="441764"/>
                </a:lnTo>
                <a:cubicBezTo>
                  <a:pt x="139018" y="413649"/>
                  <a:pt x="161744" y="390858"/>
                  <a:pt x="189778" y="390858"/>
                </a:cubicBezTo>
                <a:cubicBezTo>
                  <a:pt x="217812" y="390858"/>
                  <a:pt x="240538" y="413649"/>
                  <a:pt x="240538" y="441764"/>
                </a:cubicBezTo>
                <a:lnTo>
                  <a:pt x="240043" y="456700"/>
                </a:lnTo>
                <a:cubicBezTo>
                  <a:pt x="240043" y="464121"/>
                  <a:pt x="245164" y="470342"/>
                  <a:pt x="252055" y="472441"/>
                </a:cubicBezTo>
                <a:lnTo>
                  <a:pt x="347876" y="472441"/>
                </a:lnTo>
                <a:cubicBezTo>
                  <a:pt x="364130" y="472441"/>
                  <a:pt x="377306" y="459227"/>
                  <a:pt x="377306" y="442927"/>
                </a:cubicBezTo>
                <a:lnTo>
                  <a:pt x="377306" y="350984"/>
                </a:lnTo>
                <a:cubicBezTo>
                  <a:pt x="423665" y="350809"/>
                  <a:pt x="461192" y="313066"/>
                  <a:pt x="461192" y="266534"/>
                </a:cubicBezTo>
                <a:cubicBezTo>
                  <a:pt x="461192" y="220001"/>
                  <a:pt x="423665" y="182258"/>
                  <a:pt x="377306" y="182083"/>
                </a:cubicBezTo>
                <a:lnTo>
                  <a:pt x="377306" y="113407"/>
                </a:lnTo>
                <a:close/>
              </a:path>
            </a:pathLst>
          </a:custGeom>
          <a:solidFill>
            <a:srgbClr val="323131"/>
          </a:solidFill>
          <a:ln w="10000" cap="flat">
            <a:solidFill>
              <a:srgbClr val="323131"/>
            </a:solidFill>
            <a:miter/>
          </a:ln>
        </xdr:spPr>
        <xdr:txBody>
          <a:bodyPr wrap="square"/>
          <a:lstStyle/>
          <a:p>
            <a:endParaRPr lang="zh-CN" altLang="en-US"/>
          </a:p>
        </xdr:txBody>
      </xdr:sp>
      <xdr:grpSp>
        <xdr:nvGrpSpPr>
          <xdr:cNvPr id="266" name="组合 265"/>
          <xdr:cNvGrpSpPr/>
        </xdr:nvGrpSpPr>
        <xdr:grpSpPr>
          <a:xfrm>
            <a:off x="-3116950" y="3662000"/>
            <a:ext cx="840000" cy="900000"/>
            <a:chOff x="-3116950" y="3662000"/>
            <a:chExt cx="840000" cy="900000"/>
          </a:xfrm>
        </xdr:grpSpPr>
        <xdr:grpSp>
          <xdr:nvGrpSpPr>
            <xdr:cNvPr id="267" name="商业模式容器"/>
            <xdr:cNvGrpSpPr/>
          </xdr:nvGrpSpPr>
          <xdr:grpSpPr>
            <a:xfrm>
              <a:off x="-3116950" y="3662000"/>
              <a:ext cx="840000" cy="900000"/>
              <a:chOff x="-3116950" y="3662000"/>
              <a:chExt cx="840000" cy="900000"/>
            </a:xfrm>
          </xdr:grpSpPr>
          <xdr:sp>
            <xdr:nvSpPr>
              <xdr:cNvPr id="269" name="任意多边形 268"/>
              <xdr:cNvSpPr/>
            </xdr:nvSpPr>
            <xdr:spPr>
              <a:xfrm>
                <a:off x="-3116950" y="3662000"/>
                <a:ext cx="840000" cy="900000"/>
              </a:xfrm>
              <a:custGeom>
                <a:avLst/>
                <a:gdLst/>
                <a:ahLst/>
                <a:cxnLst/>
                <a:rect l="l" t="t" r="r" b="b"/>
                <a:pathLst>
                  <a:path w="840000" h="900000">
                    <a:moveTo>
                      <a:pt x="110000" y="0"/>
                    </a:moveTo>
                    <a:lnTo>
                      <a:pt x="730000" y="0"/>
                    </a:lnTo>
                    <a:cubicBezTo>
                      <a:pt x="790720" y="0"/>
                      <a:pt x="840000" y="49280"/>
                      <a:pt x="840000" y="110000"/>
                    </a:cubicBezTo>
                    <a:lnTo>
                      <a:pt x="840000" y="790000"/>
                    </a:lnTo>
                    <a:cubicBezTo>
                      <a:pt x="840000" y="850720"/>
                      <a:pt x="790720" y="900000"/>
                      <a:pt x="730000" y="900000"/>
                    </a:cubicBezTo>
                    <a:lnTo>
                      <a:pt x="110000" y="900000"/>
                    </a:lnTo>
                    <a:cubicBezTo>
                      <a:pt x="49280" y="900000"/>
                      <a:pt x="0" y="850720"/>
                      <a:pt x="0" y="790000"/>
                    </a:cubicBezTo>
                    <a:lnTo>
                      <a:pt x="0" y="110000"/>
                    </a:lnTo>
                    <a:cubicBezTo>
                      <a:pt x="0" y="49280"/>
                      <a:pt x="49280" y="0"/>
                      <a:pt x="110000" y="0"/>
                    </a:cubicBezTo>
                    <a:close/>
                  </a:path>
                </a:pathLst>
              </a:custGeom>
              <a:noFill/>
              <a:ln w="10000" cap="flat">
                <a:solidFill>
                  <a:srgbClr val="000000"/>
                </a:solidFill>
                <a:round/>
              </a:ln>
            </xdr:spPr>
            <xdr:txBody>
              <a:bodyPr wrap="square"/>
              <a:lstStyle/>
              <a:p>
                <a:endParaRPr lang="zh-CN" altLang="en-US"/>
              </a:p>
            </xdr:txBody>
          </xdr:sp>
        </xdr:grpSp>
        <xdr:sp>
          <xdr:nvSpPr>
            <xdr:cNvPr id="268" name="Text 611"/>
            <xdr:cNvSpPr txBox="1"/>
          </xdr:nvSpPr>
          <xdr:spPr>
            <a:xfrm>
              <a:off x="-3116950" y="3662000"/>
              <a:ext cx="750000" cy="200000"/>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sz="1000">
                  <a:solidFill>
                    <a:srgbClr val="000000"/>
                  </a:solidFill>
                  <a:latin typeface="微软雅黑" panose="020B0503020204020204" pitchFamily="34" charset="-122"/>
                </a:rPr>
                <a:t>SDK</a:t>
              </a:r>
              <a:endParaRPr sz="1000">
                <a:solidFill>
                  <a:srgbClr val="000000"/>
                </a:solidFill>
                <a:latin typeface="微软雅黑" panose="020B0503020204020204" pitchFamily="34" charset="-122"/>
              </a:endParaRPr>
            </a:p>
          </xdr:txBody>
        </xdr:sp>
      </xdr:grpSp>
    </xdr:grpSp>
    <xdr:clientData/>
  </xdr:twoCellAnchor>
  <xdr:twoCellAnchor>
    <xdr:from>
      <xdr:col>55</xdr:col>
      <xdr:colOff>675310</xdr:colOff>
      <xdr:row>39</xdr:row>
      <xdr:rowOff>90549</xdr:rowOff>
    </xdr:from>
    <xdr:to>
      <xdr:col>57</xdr:col>
      <xdr:colOff>148192</xdr:colOff>
      <xdr:row>44</xdr:row>
      <xdr:rowOff>82873</xdr:rowOff>
    </xdr:to>
    <xdr:grpSp>
      <xdr:nvGrpSpPr>
        <xdr:cNvPr id="17" name="组合 16"/>
        <xdr:cNvGrpSpPr/>
      </xdr:nvGrpSpPr>
      <xdr:grpSpPr>
        <a:xfrm>
          <a:off x="18964910" y="7473950"/>
          <a:ext cx="742315" cy="950595"/>
          <a:chOff x="-2134270" y="3662000"/>
          <a:chExt cx="840000" cy="900000"/>
        </a:xfrm>
      </xdr:grpSpPr>
      <xdr:grpSp>
        <xdr:nvGrpSpPr>
          <xdr:cNvPr id="257" name="商业模式容器"/>
          <xdr:cNvGrpSpPr/>
        </xdr:nvGrpSpPr>
        <xdr:grpSpPr>
          <a:xfrm>
            <a:off x="-2134270" y="3662000"/>
            <a:ext cx="840000" cy="900000"/>
            <a:chOff x="-2134270" y="3662000"/>
            <a:chExt cx="840000" cy="900000"/>
          </a:xfrm>
        </xdr:grpSpPr>
        <xdr:sp>
          <xdr:nvSpPr>
            <xdr:cNvPr id="264" name="任意多边形 263"/>
            <xdr:cNvSpPr/>
          </xdr:nvSpPr>
          <xdr:spPr>
            <a:xfrm>
              <a:off x="-2134270" y="3662000"/>
              <a:ext cx="840000" cy="900000"/>
            </a:xfrm>
            <a:custGeom>
              <a:avLst/>
              <a:gdLst/>
              <a:ahLst/>
              <a:cxnLst/>
              <a:rect l="l" t="t" r="r" b="b"/>
              <a:pathLst>
                <a:path w="840000" h="900000">
                  <a:moveTo>
                    <a:pt x="110000" y="0"/>
                  </a:moveTo>
                  <a:lnTo>
                    <a:pt x="730000" y="0"/>
                  </a:lnTo>
                  <a:cubicBezTo>
                    <a:pt x="790720" y="0"/>
                    <a:pt x="840000" y="49280"/>
                    <a:pt x="840000" y="110000"/>
                  </a:cubicBezTo>
                  <a:lnTo>
                    <a:pt x="840000" y="790000"/>
                  </a:lnTo>
                  <a:cubicBezTo>
                    <a:pt x="840000" y="850720"/>
                    <a:pt x="790720" y="900000"/>
                    <a:pt x="730000" y="900000"/>
                  </a:cubicBezTo>
                  <a:lnTo>
                    <a:pt x="110000" y="900000"/>
                  </a:lnTo>
                  <a:cubicBezTo>
                    <a:pt x="49280" y="900000"/>
                    <a:pt x="0" y="850720"/>
                    <a:pt x="0" y="790000"/>
                  </a:cubicBezTo>
                  <a:lnTo>
                    <a:pt x="0" y="110000"/>
                  </a:lnTo>
                  <a:cubicBezTo>
                    <a:pt x="0" y="49280"/>
                    <a:pt x="49280" y="0"/>
                    <a:pt x="110000" y="0"/>
                  </a:cubicBezTo>
                  <a:close/>
                </a:path>
              </a:pathLst>
            </a:custGeom>
            <a:noFill/>
            <a:ln w="10000" cap="flat">
              <a:solidFill>
                <a:srgbClr val="000000"/>
              </a:solidFill>
              <a:round/>
            </a:ln>
          </xdr:spPr>
          <xdr:txBody>
            <a:bodyPr wrap="square"/>
            <a:lstStyle/>
            <a:p>
              <a:endParaRPr lang="zh-CN" altLang="en-US"/>
            </a:p>
          </xdr:txBody>
        </xdr:sp>
      </xdr:grpSp>
      <xdr:sp>
        <xdr:nvSpPr>
          <xdr:cNvPr id="258" name="Text 612"/>
          <xdr:cNvSpPr txBox="1"/>
        </xdr:nvSpPr>
        <xdr:spPr>
          <a:xfrm>
            <a:off x="-2133200" y="3662000"/>
            <a:ext cx="750000" cy="220000"/>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sz="1000">
                <a:solidFill>
                  <a:srgbClr val="000000"/>
                </a:solidFill>
                <a:latin typeface="微软雅黑" panose="020B0503020204020204" pitchFamily="34" charset="-122"/>
              </a:rPr>
              <a:t>代理</a:t>
            </a:r>
            <a:endParaRPr sz="1000">
              <a:solidFill>
                <a:srgbClr val="000000"/>
              </a:solidFill>
              <a:latin typeface="微软雅黑" panose="020B0503020204020204" pitchFamily="34" charset="-122"/>
            </a:endParaRPr>
          </a:p>
        </xdr:txBody>
      </xdr:sp>
      <xdr:grpSp>
        <xdr:nvGrpSpPr>
          <xdr:cNvPr id="259" name="活动目录联合代理服务器"/>
          <xdr:cNvGrpSpPr/>
        </xdr:nvGrpSpPr>
        <xdr:grpSpPr>
          <a:xfrm>
            <a:off x="-1901618" y="3952694"/>
            <a:ext cx="374678" cy="472441"/>
            <a:chOff x="-1901618" y="3952694"/>
            <a:chExt cx="374678" cy="472441"/>
          </a:xfrm>
        </xdr:grpSpPr>
        <xdr:sp>
          <xdr:nvSpPr>
            <xdr:cNvPr id="260" name="任意多边形 259"/>
            <xdr:cNvSpPr/>
          </xdr:nvSpPr>
          <xdr:spPr>
            <a:xfrm>
              <a:off x="-1901618" y="3972595"/>
              <a:ext cx="229254" cy="452540"/>
            </a:xfrm>
            <a:custGeom>
              <a:avLst/>
              <a:gdLst/>
              <a:ahLst/>
              <a:cxnLst/>
              <a:rect l="l" t="t" r="r" b="b"/>
              <a:pathLst>
                <a:path w="229254" h="452540">
                  <a:moveTo>
                    <a:pt x="171405" y="402379"/>
                  </a:moveTo>
                  <a:lnTo>
                    <a:pt x="44994" y="402379"/>
                  </a:lnTo>
                  <a:lnTo>
                    <a:pt x="44994" y="382751"/>
                  </a:lnTo>
                  <a:lnTo>
                    <a:pt x="172476" y="382751"/>
                  </a:lnTo>
                  <a:lnTo>
                    <a:pt x="172476" y="343494"/>
                  </a:lnTo>
                  <a:lnTo>
                    <a:pt x="44994" y="343494"/>
                  </a:lnTo>
                  <a:lnTo>
                    <a:pt x="44994" y="323866"/>
                  </a:lnTo>
                  <a:lnTo>
                    <a:pt x="170334" y="323866"/>
                  </a:lnTo>
                  <a:lnTo>
                    <a:pt x="127482" y="278067"/>
                  </a:lnTo>
                  <a:lnTo>
                    <a:pt x="193902" y="207187"/>
                  </a:lnTo>
                  <a:lnTo>
                    <a:pt x="229254" y="207187"/>
                  </a:lnTo>
                  <a:lnTo>
                    <a:pt x="229254" y="187559"/>
                  </a:lnTo>
                  <a:lnTo>
                    <a:pt x="183189" y="187559"/>
                  </a:lnTo>
                  <a:cubicBezTo>
                    <a:pt x="172476" y="187559"/>
                    <a:pt x="162835" y="182107"/>
                    <a:pt x="158550" y="174473"/>
                  </a:cubicBezTo>
                  <a:cubicBezTo>
                    <a:pt x="153193" y="165750"/>
                    <a:pt x="154264" y="154845"/>
                    <a:pt x="159621" y="145031"/>
                  </a:cubicBezTo>
                  <a:lnTo>
                    <a:pt x="228183" y="17447"/>
                  </a:lnTo>
                  <a:cubicBezTo>
                    <a:pt x="224969" y="7633"/>
                    <a:pt x="215327" y="0"/>
                    <a:pt x="204614" y="0"/>
                  </a:cubicBezTo>
                  <a:lnTo>
                    <a:pt x="25711" y="0"/>
                  </a:lnTo>
                  <a:cubicBezTo>
                    <a:pt x="11784" y="0"/>
                    <a:pt x="0" y="11995"/>
                    <a:pt x="0" y="26171"/>
                  </a:cubicBezTo>
                  <a:lnTo>
                    <a:pt x="0" y="452540"/>
                  </a:lnTo>
                  <a:lnTo>
                    <a:pt x="228183" y="452540"/>
                  </a:lnTo>
                  <a:lnTo>
                    <a:pt x="228183" y="401288"/>
                  </a:lnTo>
                  <a:lnTo>
                    <a:pt x="184260" y="401288"/>
                  </a:lnTo>
                  <a:lnTo>
                    <a:pt x="171405" y="401288"/>
                  </a:lnTo>
                  <a:lnTo>
                    <a:pt x="171405" y="402379"/>
                  </a:lnTo>
                  <a:close/>
                  <a:moveTo>
                    <a:pt x="44994" y="58885"/>
                  </a:moveTo>
                  <a:lnTo>
                    <a:pt x="184260" y="58885"/>
                  </a:lnTo>
                  <a:lnTo>
                    <a:pt x="184260" y="78513"/>
                  </a:lnTo>
                  <a:lnTo>
                    <a:pt x="44994" y="78513"/>
                  </a:lnTo>
                  <a:lnTo>
                    <a:pt x="44994" y="58885"/>
                  </a:lnTo>
                  <a:close/>
                </a:path>
              </a:pathLst>
            </a:custGeom>
            <a:solidFill>
              <a:srgbClr val="323131"/>
            </a:solidFill>
            <a:ln w="10000" cap="flat">
              <a:solidFill>
                <a:srgbClr val="323131"/>
              </a:solidFill>
              <a:miter/>
            </a:ln>
          </xdr:spPr>
          <xdr:txBody>
            <a:bodyPr wrap="square"/>
            <a:lstStyle/>
            <a:p>
              <a:endParaRPr lang="zh-CN" altLang="en-US"/>
            </a:p>
          </xdr:txBody>
        </xdr:sp>
        <xdr:sp>
          <xdr:nvSpPr>
            <xdr:cNvPr id="261" name="任意多边形 260"/>
            <xdr:cNvSpPr/>
          </xdr:nvSpPr>
          <xdr:spPr>
            <a:xfrm>
              <a:off x="-1748425" y="4200501"/>
              <a:ext cx="158549" cy="102503"/>
            </a:xfrm>
            <a:custGeom>
              <a:avLst/>
              <a:gdLst/>
              <a:ahLst/>
              <a:cxnLst/>
              <a:rect l="l" t="t" r="r" b="b"/>
              <a:pathLst>
                <a:path w="158549" h="102503">
                  <a:moveTo>
                    <a:pt x="42851" y="38166"/>
                  </a:moveTo>
                  <a:lnTo>
                    <a:pt x="80346" y="0"/>
                  </a:lnTo>
                  <a:lnTo>
                    <a:pt x="49279" y="0"/>
                  </a:lnTo>
                  <a:lnTo>
                    <a:pt x="0" y="51251"/>
                  </a:lnTo>
                  <a:lnTo>
                    <a:pt x="49279" y="102503"/>
                  </a:lnTo>
                  <a:lnTo>
                    <a:pt x="80346" y="102503"/>
                  </a:lnTo>
                  <a:lnTo>
                    <a:pt x="42851" y="64337"/>
                  </a:lnTo>
                  <a:lnTo>
                    <a:pt x="73918" y="64337"/>
                  </a:lnTo>
                  <a:lnTo>
                    <a:pt x="158549" y="64337"/>
                  </a:lnTo>
                  <a:lnTo>
                    <a:pt x="158549" y="38166"/>
                  </a:lnTo>
                  <a:lnTo>
                    <a:pt x="73918" y="38166"/>
                  </a:lnTo>
                  <a:lnTo>
                    <a:pt x="42851" y="38166"/>
                  </a:lnTo>
                  <a:close/>
                </a:path>
              </a:pathLst>
            </a:custGeom>
            <a:solidFill>
              <a:srgbClr val="323131"/>
            </a:solidFill>
            <a:ln w="10000" cap="flat">
              <a:solidFill>
                <a:srgbClr val="323131"/>
              </a:solidFill>
              <a:miter/>
            </a:ln>
          </xdr:spPr>
          <xdr:txBody>
            <a:bodyPr wrap="square"/>
            <a:lstStyle/>
            <a:p>
              <a:endParaRPr lang="zh-CN" altLang="en-US"/>
            </a:p>
          </xdr:txBody>
        </xdr:sp>
        <xdr:sp>
          <xdr:nvSpPr>
            <xdr:cNvPr id="262" name="任意多边形 261"/>
            <xdr:cNvSpPr/>
          </xdr:nvSpPr>
          <xdr:spPr>
            <a:xfrm>
              <a:off x="-1710931" y="4291009"/>
              <a:ext cx="155335" cy="102503"/>
            </a:xfrm>
            <a:custGeom>
              <a:avLst/>
              <a:gdLst/>
              <a:ahLst/>
              <a:cxnLst/>
              <a:rect l="l" t="t" r="r" b="b"/>
              <a:pathLst>
                <a:path w="155335" h="102503">
                  <a:moveTo>
                    <a:pt x="107128" y="0"/>
                  </a:moveTo>
                  <a:lnTo>
                    <a:pt x="74989" y="0"/>
                  </a:lnTo>
                  <a:lnTo>
                    <a:pt x="112484" y="38166"/>
                  </a:lnTo>
                  <a:lnTo>
                    <a:pt x="81417" y="38166"/>
                  </a:lnTo>
                  <a:lnTo>
                    <a:pt x="0" y="38166"/>
                  </a:lnTo>
                  <a:lnTo>
                    <a:pt x="0" y="64337"/>
                  </a:lnTo>
                  <a:lnTo>
                    <a:pt x="81417" y="64337"/>
                  </a:lnTo>
                  <a:lnTo>
                    <a:pt x="112484" y="64337"/>
                  </a:lnTo>
                  <a:lnTo>
                    <a:pt x="74989" y="102503"/>
                  </a:lnTo>
                  <a:lnTo>
                    <a:pt x="107128" y="102503"/>
                  </a:lnTo>
                  <a:lnTo>
                    <a:pt x="155335" y="51252"/>
                  </a:lnTo>
                  <a:lnTo>
                    <a:pt x="107128" y="0"/>
                  </a:lnTo>
                  <a:close/>
                </a:path>
              </a:pathLst>
            </a:custGeom>
            <a:solidFill>
              <a:srgbClr val="323131"/>
            </a:solidFill>
            <a:ln w="10000" cap="flat">
              <a:solidFill>
                <a:srgbClr val="323131"/>
              </a:solidFill>
              <a:miter/>
            </a:ln>
          </xdr:spPr>
          <xdr:txBody>
            <a:bodyPr wrap="square"/>
            <a:lstStyle/>
            <a:p>
              <a:endParaRPr lang="zh-CN" altLang="en-US"/>
            </a:p>
          </xdr:txBody>
        </xdr:sp>
        <xdr:sp>
          <xdr:nvSpPr>
            <xdr:cNvPr id="263" name="任意多边形 262"/>
            <xdr:cNvSpPr/>
          </xdr:nvSpPr>
          <xdr:spPr>
            <a:xfrm>
              <a:off x="-1727996" y="3952694"/>
              <a:ext cx="201056" cy="188922"/>
            </a:xfrm>
            <a:custGeom>
              <a:avLst/>
              <a:gdLst/>
              <a:ahLst/>
              <a:cxnLst/>
              <a:rect l="l" t="t" r="r" b="b"/>
              <a:pathLst>
                <a:path w="201056" h="188922">
                  <a:moveTo>
                    <a:pt x="108108" y="5725"/>
                  </a:moveTo>
                  <a:cubicBezTo>
                    <a:pt x="103823" y="-1908"/>
                    <a:pt x="97395" y="-1908"/>
                    <a:pt x="93110" y="5725"/>
                  </a:cubicBezTo>
                  <a:lnTo>
                    <a:pt x="2051" y="175837"/>
                  </a:lnTo>
                  <a:cubicBezTo>
                    <a:pt x="-2234" y="183470"/>
                    <a:pt x="0" y="188922"/>
                    <a:pt x="9550" y="188922"/>
                  </a:cubicBezTo>
                  <a:lnTo>
                    <a:pt x="191668" y="188922"/>
                  </a:lnTo>
                  <a:cubicBezTo>
                    <a:pt x="200238" y="188922"/>
                    <a:pt x="203451" y="183470"/>
                    <a:pt x="199167" y="175837"/>
                  </a:cubicBezTo>
                  <a:lnTo>
                    <a:pt x="108108" y="5725"/>
                  </a:lnTo>
                  <a:close/>
                  <a:moveTo>
                    <a:pt x="100528" y="50434"/>
                  </a:moveTo>
                  <a:cubicBezTo>
                    <a:pt x="110251" y="50434"/>
                    <a:pt x="118821" y="59157"/>
                    <a:pt x="118821" y="68971"/>
                  </a:cubicBezTo>
                  <a:cubicBezTo>
                    <a:pt x="118821" y="78786"/>
                    <a:pt x="110251" y="87509"/>
                    <a:pt x="100528" y="87509"/>
                  </a:cubicBezTo>
                  <a:cubicBezTo>
                    <a:pt x="90967" y="87509"/>
                    <a:pt x="82397" y="78786"/>
                    <a:pt x="82397" y="68971"/>
                  </a:cubicBezTo>
                  <a:cubicBezTo>
                    <a:pt x="82397" y="58067"/>
                    <a:pt x="90967" y="50434"/>
                    <a:pt x="100528" y="50434"/>
                  </a:cubicBezTo>
                  <a:close/>
                  <a:moveTo>
                    <a:pt x="138104" y="128947"/>
                  </a:moveTo>
                  <a:cubicBezTo>
                    <a:pt x="133819" y="130037"/>
                    <a:pt x="130605" y="131128"/>
                    <a:pt x="128462" y="133309"/>
                  </a:cubicBezTo>
                  <a:lnTo>
                    <a:pt x="105965" y="90781"/>
                  </a:lnTo>
                  <a:cubicBezTo>
                    <a:pt x="109179" y="89690"/>
                    <a:pt x="112393" y="88600"/>
                    <a:pt x="114536" y="85328"/>
                  </a:cubicBezTo>
                  <a:lnTo>
                    <a:pt x="138104" y="128947"/>
                  </a:lnTo>
                  <a:close/>
                  <a:moveTo>
                    <a:pt x="84540" y="86419"/>
                  </a:moveTo>
                  <a:cubicBezTo>
                    <a:pt x="86682" y="88600"/>
                    <a:pt x="89896" y="90781"/>
                    <a:pt x="93110" y="91871"/>
                  </a:cubicBezTo>
                  <a:lnTo>
                    <a:pt x="70613" y="134399"/>
                  </a:lnTo>
                  <a:cubicBezTo>
                    <a:pt x="68471" y="132218"/>
                    <a:pt x="65257" y="130037"/>
                    <a:pt x="60972" y="130037"/>
                  </a:cubicBezTo>
                  <a:lnTo>
                    <a:pt x="84540" y="86419"/>
                  </a:lnTo>
                  <a:close/>
                  <a:moveTo>
                    <a:pt x="57758" y="170384"/>
                  </a:moveTo>
                  <a:cubicBezTo>
                    <a:pt x="48116" y="170384"/>
                    <a:pt x="39546" y="161661"/>
                    <a:pt x="39546" y="151846"/>
                  </a:cubicBezTo>
                  <a:cubicBezTo>
                    <a:pt x="39546" y="142032"/>
                    <a:pt x="48116" y="133309"/>
                    <a:pt x="57758" y="133309"/>
                  </a:cubicBezTo>
                  <a:cubicBezTo>
                    <a:pt x="67399" y="133309"/>
                    <a:pt x="75970" y="142032"/>
                    <a:pt x="75970" y="151846"/>
                  </a:cubicBezTo>
                  <a:cubicBezTo>
                    <a:pt x="74898" y="162751"/>
                    <a:pt x="67399" y="170384"/>
                    <a:pt x="57758" y="170384"/>
                  </a:cubicBezTo>
                  <a:close/>
                  <a:moveTo>
                    <a:pt x="119892" y="157299"/>
                  </a:moveTo>
                  <a:lnTo>
                    <a:pt x="80255" y="157299"/>
                  </a:lnTo>
                  <a:cubicBezTo>
                    <a:pt x="81326" y="155118"/>
                    <a:pt x="81326" y="154027"/>
                    <a:pt x="81326" y="151846"/>
                  </a:cubicBezTo>
                  <a:cubicBezTo>
                    <a:pt x="81326" y="149666"/>
                    <a:pt x="81326" y="148575"/>
                    <a:pt x="80255" y="146394"/>
                  </a:cubicBezTo>
                  <a:lnTo>
                    <a:pt x="119892" y="146394"/>
                  </a:lnTo>
                  <a:cubicBezTo>
                    <a:pt x="118821" y="148575"/>
                    <a:pt x="118821" y="149666"/>
                    <a:pt x="118821" y="151846"/>
                  </a:cubicBezTo>
                  <a:cubicBezTo>
                    <a:pt x="118821" y="154027"/>
                    <a:pt x="118821" y="156208"/>
                    <a:pt x="119892" y="157299"/>
                  </a:cubicBezTo>
                  <a:close/>
                  <a:moveTo>
                    <a:pt x="142389" y="170384"/>
                  </a:moveTo>
                  <a:cubicBezTo>
                    <a:pt x="132747" y="170384"/>
                    <a:pt x="124177" y="161661"/>
                    <a:pt x="124177" y="151846"/>
                  </a:cubicBezTo>
                  <a:cubicBezTo>
                    <a:pt x="124177" y="142032"/>
                    <a:pt x="132747" y="133309"/>
                    <a:pt x="142389" y="133309"/>
                  </a:cubicBezTo>
                  <a:cubicBezTo>
                    <a:pt x="152030" y="133309"/>
                    <a:pt x="160601" y="142032"/>
                    <a:pt x="160601" y="151846"/>
                  </a:cubicBezTo>
                  <a:cubicBezTo>
                    <a:pt x="159529" y="162751"/>
                    <a:pt x="152030" y="170384"/>
                    <a:pt x="142389" y="170384"/>
                  </a:cubicBezTo>
                  <a:close/>
                </a:path>
              </a:pathLst>
            </a:custGeom>
            <a:solidFill>
              <a:srgbClr val="323131"/>
            </a:solidFill>
            <a:ln w="10000" cap="flat">
              <a:solidFill>
                <a:srgbClr val="323131"/>
              </a:solidFill>
              <a:miter/>
            </a:ln>
          </xdr:spPr>
          <xdr:txBody>
            <a:bodyPr wrap="square"/>
            <a:lstStyle/>
            <a:p>
              <a:endParaRPr lang="zh-CN" altLang="en-US"/>
            </a:p>
          </xdr:txBody>
        </xdr:sp>
      </xdr:grpSp>
    </xdr:grpSp>
    <xdr:clientData/>
  </xdr:twoCellAnchor>
  <xdr:twoCellAnchor>
    <xdr:from>
      <xdr:col>57</xdr:col>
      <xdr:colOff>290872</xdr:colOff>
      <xdr:row>39</xdr:row>
      <xdr:rowOff>90549</xdr:rowOff>
    </xdr:from>
    <xdr:to>
      <xdr:col>58</xdr:col>
      <xdr:colOff>447313</xdr:colOff>
      <xdr:row>44</xdr:row>
      <xdr:rowOff>82873</xdr:rowOff>
    </xdr:to>
    <xdr:grpSp>
      <xdr:nvGrpSpPr>
        <xdr:cNvPr id="18" name="组合 17"/>
        <xdr:cNvGrpSpPr/>
      </xdr:nvGrpSpPr>
      <xdr:grpSpPr>
        <a:xfrm>
          <a:off x="19850100" y="7473950"/>
          <a:ext cx="750570" cy="950595"/>
          <a:chOff x="-1151590" y="3662000"/>
          <a:chExt cx="840000" cy="900000"/>
        </a:xfrm>
      </xdr:grpSpPr>
      <xdr:grpSp>
        <xdr:nvGrpSpPr>
          <xdr:cNvPr id="244" name="商业模式容器"/>
          <xdr:cNvGrpSpPr/>
        </xdr:nvGrpSpPr>
        <xdr:grpSpPr>
          <a:xfrm>
            <a:off x="-1151590" y="3662000"/>
            <a:ext cx="840000" cy="900000"/>
            <a:chOff x="-1151590" y="3662000"/>
            <a:chExt cx="840000" cy="900000"/>
          </a:xfrm>
        </xdr:grpSpPr>
        <xdr:sp>
          <xdr:nvSpPr>
            <xdr:cNvPr id="256" name="任意多边形 255"/>
            <xdr:cNvSpPr/>
          </xdr:nvSpPr>
          <xdr:spPr>
            <a:xfrm>
              <a:off x="-1151590" y="3662000"/>
              <a:ext cx="840000" cy="900000"/>
            </a:xfrm>
            <a:custGeom>
              <a:avLst/>
              <a:gdLst/>
              <a:ahLst/>
              <a:cxnLst/>
              <a:rect l="l" t="t" r="r" b="b"/>
              <a:pathLst>
                <a:path w="840000" h="900000">
                  <a:moveTo>
                    <a:pt x="110000" y="0"/>
                  </a:moveTo>
                  <a:lnTo>
                    <a:pt x="730000" y="0"/>
                  </a:lnTo>
                  <a:cubicBezTo>
                    <a:pt x="790720" y="0"/>
                    <a:pt x="840000" y="49280"/>
                    <a:pt x="840000" y="110000"/>
                  </a:cubicBezTo>
                  <a:lnTo>
                    <a:pt x="840000" y="790000"/>
                  </a:lnTo>
                  <a:cubicBezTo>
                    <a:pt x="840000" y="850720"/>
                    <a:pt x="790720" y="900000"/>
                    <a:pt x="730000" y="900000"/>
                  </a:cubicBezTo>
                  <a:lnTo>
                    <a:pt x="110000" y="900000"/>
                  </a:lnTo>
                  <a:cubicBezTo>
                    <a:pt x="49280" y="900000"/>
                    <a:pt x="0" y="850720"/>
                    <a:pt x="0" y="790000"/>
                  </a:cubicBezTo>
                  <a:lnTo>
                    <a:pt x="0" y="110000"/>
                  </a:lnTo>
                  <a:cubicBezTo>
                    <a:pt x="0" y="49280"/>
                    <a:pt x="49280" y="0"/>
                    <a:pt x="110000" y="0"/>
                  </a:cubicBezTo>
                  <a:close/>
                </a:path>
              </a:pathLst>
            </a:custGeom>
            <a:noFill/>
            <a:ln w="10000" cap="flat">
              <a:solidFill>
                <a:srgbClr val="000000"/>
              </a:solidFill>
              <a:round/>
            </a:ln>
          </xdr:spPr>
          <xdr:txBody>
            <a:bodyPr wrap="square"/>
            <a:lstStyle/>
            <a:p>
              <a:endParaRPr lang="zh-CN" altLang="en-US"/>
            </a:p>
          </xdr:txBody>
        </xdr:sp>
      </xdr:grpSp>
      <xdr:grpSp>
        <xdr:nvGrpSpPr>
          <xdr:cNvPr id="245" name="自定义函数"/>
          <xdr:cNvGrpSpPr/>
        </xdr:nvGrpSpPr>
        <xdr:grpSpPr>
          <a:xfrm>
            <a:off x="-951519" y="3952694"/>
            <a:ext cx="439859" cy="472441"/>
            <a:chOff x="-951519" y="3952694"/>
            <a:chExt cx="439859" cy="472441"/>
          </a:xfrm>
        </xdr:grpSpPr>
        <xdr:grpSp>
          <xdr:nvGrpSpPr>
            <xdr:cNvPr id="247" name="组合 246"/>
            <xdr:cNvGrpSpPr/>
          </xdr:nvGrpSpPr>
          <xdr:grpSpPr>
            <a:xfrm>
              <a:off x="-951519" y="3952694"/>
              <a:ext cx="439859" cy="472441"/>
              <a:chOff x="-951519" y="3952694"/>
              <a:chExt cx="439859" cy="472441"/>
            </a:xfrm>
          </xdr:grpSpPr>
          <xdr:sp>
            <xdr:nvSpPr>
              <xdr:cNvPr id="253" name="任意多边形 252"/>
              <xdr:cNvSpPr/>
            </xdr:nvSpPr>
            <xdr:spPr>
              <a:xfrm>
                <a:off x="-951519" y="3962270"/>
                <a:ext cx="87325" cy="54267"/>
              </a:xfrm>
              <a:custGeom>
                <a:avLst/>
                <a:gdLst/>
                <a:ahLst/>
                <a:cxnLst/>
                <a:rect l="l" t="t" r="r" b="b"/>
                <a:pathLst>
                  <a:path w="87325" h="54267">
                    <a:moveTo>
                      <a:pt x="80856" y="44690"/>
                    </a:moveTo>
                    <a:cubicBezTo>
                      <a:pt x="74388" y="35114"/>
                      <a:pt x="67919" y="28729"/>
                      <a:pt x="61451" y="22345"/>
                    </a:cubicBezTo>
                    <a:cubicBezTo>
                      <a:pt x="45280" y="12769"/>
                      <a:pt x="29108" y="6384"/>
                      <a:pt x="29108" y="6384"/>
                    </a:cubicBezTo>
                    <a:lnTo>
                      <a:pt x="6469" y="0"/>
                    </a:lnTo>
                    <a:cubicBezTo>
                      <a:pt x="3234" y="6384"/>
                      <a:pt x="0" y="12769"/>
                      <a:pt x="0" y="19153"/>
                    </a:cubicBezTo>
                    <a:cubicBezTo>
                      <a:pt x="0" y="47882"/>
                      <a:pt x="9703" y="54267"/>
                      <a:pt x="9703" y="54267"/>
                    </a:cubicBezTo>
                    <a:lnTo>
                      <a:pt x="87325" y="54267"/>
                    </a:lnTo>
                    <a:cubicBezTo>
                      <a:pt x="84091" y="51075"/>
                      <a:pt x="84091" y="47882"/>
                      <a:pt x="80856" y="44690"/>
                    </a:cubicBezTo>
                    <a:close/>
                  </a:path>
                </a:pathLst>
              </a:custGeom>
              <a:solidFill>
                <a:srgbClr val="323131"/>
              </a:solidFill>
              <a:ln w="10000" cap="flat">
                <a:noFill/>
                <a:miter/>
              </a:ln>
            </xdr:spPr>
            <xdr:txBody>
              <a:bodyPr wrap="square"/>
              <a:lstStyle/>
              <a:p>
                <a:endParaRPr lang="zh-CN" altLang="en-US"/>
              </a:p>
            </xdr:txBody>
          </xdr:sp>
          <xdr:sp>
            <xdr:nvSpPr>
              <xdr:cNvPr id="254" name="任意多边形 253"/>
              <xdr:cNvSpPr/>
            </xdr:nvSpPr>
            <xdr:spPr>
              <a:xfrm>
                <a:off x="-919177" y="3952694"/>
                <a:ext cx="397814" cy="456481"/>
              </a:xfrm>
              <a:custGeom>
                <a:avLst/>
                <a:gdLst/>
                <a:ahLst/>
                <a:cxnLst/>
                <a:rect l="l" t="t" r="r" b="b"/>
                <a:pathLst>
                  <a:path w="397814" h="456481">
                    <a:moveTo>
                      <a:pt x="61451" y="446904"/>
                    </a:moveTo>
                    <a:cubicBezTo>
                      <a:pt x="67920" y="440520"/>
                      <a:pt x="71154" y="430944"/>
                      <a:pt x="71154" y="418175"/>
                    </a:cubicBezTo>
                    <a:lnTo>
                      <a:pt x="71154" y="402214"/>
                    </a:lnTo>
                    <a:lnTo>
                      <a:pt x="87325" y="402214"/>
                    </a:lnTo>
                    <a:lnTo>
                      <a:pt x="323426" y="402214"/>
                    </a:lnTo>
                    <a:cubicBezTo>
                      <a:pt x="323426" y="395830"/>
                      <a:pt x="323426" y="389445"/>
                      <a:pt x="323426" y="386253"/>
                    </a:cubicBezTo>
                    <a:cubicBezTo>
                      <a:pt x="323426" y="303257"/>
                      <a:pt x="397814" y="181954"/>
                      <a:pt x="397814" y="86189"/>
                    </a:cubicBezTo>
                    <a:cubicBezTo>
                      <a:pt x="397814" y="9577"/>
                      <a:pt x="323426" y="0"/>
                      <a:pt x="323426" y="0"/>
                    </a:cubicBezTo>
                    <a:lnTo>
                      <a:pt x="58216" y="0"/>
                    </a:lnTo>
                    <a:lnTo>
                      <a:pt x="0" y="0"/>
                    </a:lnTo>
                    <a:cubicBezTo>
                      <a:pt x="0" y="0"/>
                      <a:pt x="58216" y="12769"/>
                      <a:pt x="71154" y="63843"/>
                    </a:cubicBezTo>
                    <a:cubicBezTo>
                      <a:pt x="74388" y="70228"/>
                      <a:pt x="74388" y="76612"/>
                      <a:pt x="74388" y="86189"/>
                    </a:cubicBezTo>
                    <a:cubicBezTo>
                      <a:pt x="74388" y="181954"/>
                      <a:pt x="0" y="303257"/>
                      <a:pt x="0" y="386253"/>
                    </a:cubicBezTo>
                    <a:cubicBezTo>
                      <a:pt x="0" y="395830"/>
                      <a:pt x="0" y="405138"/>
                      <a:pt x="3723" y="417252"/>
                    </a:cubicBezTo>
                    <a:cubicBezTo>
                      <a:pt x="7679" y="429366"/>
                      <a:pt x="8839" y="430981"/>
                      <a:pt x="16171" y="440520"/>
                    </a:cubicBezTo>
                    <a:cubicBezTo>
                      <a:pt x="23504" y="450059"/>
                      <a:pt x="38811" y="456481"/>
                      <a:pt x="42045" y="456481"/>
                    </a:cubicBezTo>
                    <a:cubicBezTo>
                      <a:pt x="48514" y="456481"/>
                      <a:pt x="54982" y="453289"/>
                      <a:pt x="61451" y="446904"/>
                    </a:cubicBezTo>
                    <a:close/>
                  </a:path>
                </a:pathLst>
              </a:custGeom>
              <a:solidFill>
                <a:srgbClr val="323131"/>
              </a:solidFill>
              <a:ln w="10000" cap="flat">
                <a:noFill/>
                <a:miter/>
              </a:ln>
            </xdr:spPr>
            <xdr:txBody>
              <a:bodyPr wrap="square"/>
              <a:lstStyle/>
              <a:p>
                <a:endParaRPr lang="zh-CN" altLang="en-US"/>
              </a:p>
            </xdr:txBody>
          </xdr:sp>
          <xdr:sp>
            <xdr:nvSpPr>
              <xdr:cNvPr id="255" name="任意多边形 254"/>
              <xdr:cNvSpPr/>
            </xdr:nvSpPr>
            <xdr:spPr>
              <a:xfrm>
                <a:off x="-873897" y="4370868"/>
                <a:ext cx="362237" cy="54267"/>
              </a:xfrm>
              <a:custGeom>
                <a:avLst/>
                <a:gdLst/>
                <a:ahLst/>
                <a:cxnLst/>
                <a:rect l="l" t="t" r="r" b="b"/>
                <a:pathLst>
                  <a:path w="362237" h="54267">
                    <a:moveTo>
                      <a:pt x="42045" y="0"/>
                    </a:moveTo>
                    <a:cubicBezTo>
                      <a:pt x="42045" y="19153"/>
                      <a:pt x="35577" y="35114"/>
                      <a:pt x="29108" y="41498"/>
                    </a:cubicBezTo>
                    <a:cubicBezTo>
                      <a:pt x="19406" y="51075"/>
                      <a:pt x="0" y="54267"/>
                      <a:pt x="0" y="54267"/>
                    </a:cubicBezTo>
                    <a:lnTo>
                      <a:pt x="316957" y="54267"/>
                    </a:lnTo>
                    <a:lnTo>
                      <a:pt x="326660" y="54267"/>
                    </a:lnTo>
                    <a:cubicBezTo>
                      <a:pt x="336363" y="54267"/>
                      <a:pt x="346066" y="47883"/>
                      <a:pt x="352534" y="38306"/>
                    </a:cubicBezTo>
                    <a:cubicBezTo>
                      <a:pt x="359003" y="28730"/>
                      <a:pt x="362237" y="15961"/>
                      <a:pt x="362237" y="0"/>
                    </a:cubicBezTo>
                    <a:lnTo>
                      <a:pt x="281381" y="0"/>
                    </a:lnTo>
                    <a:lnTo>
                      <a:pt x="42045" y="0"/>
                    </a:lnTo>
                    <a:close/>
                  </a:path>
                </a:pathLst>
              </a:custGeom>
              <a:solidFill>
                <a:srgbClr val="323131"/>
              </a:solidFill>
              <a:ln w="10000" cap="flat">
                <a:noFill/>
                <a:miter/>
              </a:ln>
            </xdr:spPr>
            <xdr:txBody>
              <a:bodyPr wrap="square"/>
              <a:lstStyle/>
              <a:p>
                <a:endParaRPr lang="zh-CN" altLang="en-US"/>
              </a:p>
            </xdr:txBody>
          </xdr:sp>
        </xdr:grpSp>
        <xdr:grpSp>
          <xdr:nvGrpSpPr>
            <xdr:cNvPr id="248" name="组合 247"/>
            <xdr:cNvGrpSpPr/>
          </xdr:nvGrpSpPr>
          <xdr:grpSpPr>
            <a:xfrm>
              <a:off x="-823965" y="4111340"/>
              <a:ext cx="216098" cy="130101"/>
              <a:chOff x="-823965" y="4111340"/>
              <a:chExt cx="216098" cy="130101"/>
            </a:xfrm>
          </xdr:grpSpPr>
          <xdr:sp>
            <xdr:nvSpPr>
              <xdr:cNvPr id="249" name="任意多边形 248"/>
              <xdr:cNvSpPr/>
            </xdr:nvSpPr>
            <xdr:spPr>
              <a:xfrm>
                <a:off x="-823965" y="4113358"/>
                <a:ext cx="72041" cy="128083"/>
              </a:xfrm>
              <a:custGeom>
                <a:avLst/>
                <a:gdLst/>
                <a:ahLst/>
                <a:cxnLst/>
                <a:rect l="l" t="t" r="r" b="b"/>
                <a:pathLst>
                  <a:path w="72041" h="128083">
                    <a:moveTo>
                      <a:pt x="57829" y="0"/>
                    </a:moveTo>
                    <a:cubicBezTo>
                      <a:pt x="63189" y="0"/>
                      <a:pt x="70802" y="0"/>
                      <a:pt x="71811" y="2805"/>
                    </a:cubicBezTo>
                    <a:cubicBezTo>
                      <a:pt x="72819" y="5121"/>
                      <a:pt x="70256" y="11611"/>
                      <a:pt x="69247" y="11611"/>
                    </a:cubicBezTo>
                    <a:cubicBezTo>
                      <a:pt x="68239" y="11611"/>
                      <a:pt x="64784" y="10067"/>
                      <a:pt x="62263" y="10067"/>
                    </a:cubicBezTo>
                    <a:cubicBezTo>
                      <a:pt x="59742" y="10067"/>
                      <a:pt x="55732" y="8417"/>
                      <a:pt x="51537" y="14221"/>
                    </a:cubicBezTo>
                    <a:cubicBezTo>
                      <a:pt x="47342" y="20026"/>
                      <a:pt x="47895" y="28849"/>
                      <a:pt x="47138" y="31164"/>
                    </a:cubicBezTo>
                    <a:cubicBezTo>
                      <a:pt x="46382" y="33480"/>
                      <a:pt x="56198" y="32059"/>
                      <a:pt x="58062" y="32059"/>
                    </a:cubicBezTo>
                    <a:cubicBezTo>
                      <a:pt x="59926" y="32059"/>
                      <a:pt x="63019" y="32252"/>
                      <a:pt x="63189" y="33724"/>
                    </a:cubicBezTo>
                    <a:cubicBezTo>
                      <a:pt x="63358" y="35196"/>
                      <a:pt x="61759" y="41970"/>
                      <a:pt x="60750" y="41970"/>
                    </a:cubicBezTo>
                    <a:cubicBezTo>
                      <a:pt x="59742" y="41970"/>
                      <a:pt x="60033" y="43000"/>
                      <a:pt x="56717" y="43000"/>
                    </a:cubicBezTo>
                    <a:cubicBezTo>
                      <a:pt x="53401" y="43000"/>
                      <a:pt x="46068" y="43237"/>
                      <a:pt x="44080" y="43514"/>
                    </a:cubicBezTo>
                    <a:cubicBezTo>
                      <a:pt x="42340" y="47281"/>
                      <a:pt x="33933" y="104399"/>
                      <a:pt x="30501" y="110921"/>
                    </a:cubicBezTo>
                    <a:cubicBezTo>
                      <a:pt x="27069" y="117443"/>
                      <a:pt x="24040" y="124340"/>
                      <a:pt x="17049" y="126718"/>
                    </a:cubicBezTo>
                    <a:cubicBezTo>
                      <a:pt x="10058" y="129096"/>
                      <a:pt x="1512" y="127644"/>
                      <a:pt x="1765" y="127644"/>
                    </a:cubicBezTo>
                    <a:cubicBezTo>
                      <a:pt x="1765" y="127644"/>
                      <a:pt x="0" y="126357"/>
                      <a:pt x="0" y="124299"/>
                    </a:cubicBezTo>
                    <a:cubicBezTo>
                      <a:pt x="0" y="122241"/>
                      <a:pt x="0" y="117095"/>
                      <a:pt x="3277" y="117095"/>
                    </a:cubicBezTo>
                    <a:cubicBezTo>
                      <a:pt x="5798" y="117095"/>
                      <a:pt x="11141" y="120043"/>
                      <a:pt x="15377" y="115294"/>
                    </a:cubicBezTo>
                    <a:cubicBezTo>
                      <a:pt x="19612" y="110545"/>
                      <a:pt x="21426" y="103974"/>
                      <a:pt x="21426" y="101658"/>
                    </a:cubicBezTo>
                    <a:cubicBezTo>
                      <a:pt x="21426" y="99343"/>
                      <a:pt x="32518" y="43000"/>
                      <a:pt x="32266" y="43000"/>
                    </a:cubicBezTo>
                    <a:lnTo>
                      <a:pt x="24506" y="43000"/>
                    </a:lnTo>
                    <a:cubicBezTo>
                      <a:pt x="24506" y="43000"/>
                      <a:pt x="21679" y="41970"/>
                      <a:pt x="21679" y="40941"/>
                    </a:cubicBezTo>
                    <a:cubicBezTo>
                      <a:pt x="21679" y="39912"/>
                      <a:pt x="21477" y="32297"/>
                      <a:pt x="25460" y="31936"/>
                    </a:cubicBezTo>
                    <a:cubicBezTo>
                      <a:pt x="29443" y="31575"/>
                      <a:pt x="34787" y="31936"/>
                      <a:pt x="34787" y="31936"/>
                    </a:cubicBezTo>
                    <a:cubicBezTo>
                      <a:pt x="34787" y="31936"/>
                      <a:pt x="36390" y="15649"/>
                      <a:pt x="41845" y="8266"/>
                    </a:cubicBezTo>
                    <a:cubicBezTo>
                      <a:pt x="47299" y="0"/>
                      <a:pt x="52469" y="0"/>
                      <a:pt x="57829" y="0"/>
                    </a:cubicBezTo>
                    <a:close/>
                  </a:path>
                </a:pathLst>
              </a:custGeom>
              <a:solidFill>
                <a:srgbClr val="FFFFFF"/>
              </a:solidFill>
              <a:ln w="3333" cap="flat">
                <a:solidFill>
                  <a:srgbClr val="FFFFFF"/>
                </a:solidFill>
                <a:miter/>
              </a:ln>
            </xdr:spPr>
            <xdr:txBody>
              <a:bodyPr wrap="square"/>
              <a:lstStyle/>
              <a:p>
                <a:endParaRPr lang="zh-CN" altLang="en-US"/>
              </a:p>
            </xdr:txBody>
          </xdr:sp>
          <xdr:sp>
            <xdr:nvSpPr>
              <xdr:cNvPr id="250" name="任意多边形 249"/>
              <xdr:cNvSpPr/>
            </xdr:nvSpPr>
            <xdr:spPr>
              <a:xfrm>
                <a:off x="-756976" y="4111561"/>
                <a:ext cx="40322" cy="129106"/>
              </a:xfrm>
              <a:custGeom>
                <a:avLst/>
                <a:gdLst/>
                <a:ahLst/>
                <a:cxnLst/>
                <a:rect l="l" t="t" r="r" b="b"/>
                <a:pathLst>
                  <a:path w="40322" h="129106">
                    <a:moveTo>
                      <a:pt x="29934" y="1290"/>
                    </a:moveTo>
                    <a:cubicBezTo>
                      <a:pt x="27549" y="2792"/>
                      <a:pt x="10647" y="28404"/>
                      <a:pt x="3423" y="56944"/>
                    </a:cubicBezTo>
                    <a:cubicBezTo>
                      <a:pt x="-3801" y="85485"/>
                      <a:pt x="2258" y="122112"/>
                      <a:pt x="4821" y="125917"/>
                    </a:cubicBezTo>
                    <a:cubicBezTo>
                      <a:pt x="7385" y="129723"/>
                      <a:pt x="12511" y="129106"/>
                      <a:pt x="12511" y="129106"/>
                    </a:cubicBezTo>
                    <a:cubicBezTo>
                      <a:pt x="12511" y="129106"/>
                      <a:pt x="17046" y="127980"/>
                      <a:pt x="15944" y="124570"/>
                    </a:cubicBezTo>
                    <a:cubicBezTo>
                      <a:pt x="14841" y="121160"/>
                      <a:pt x="7625" y="88809"/>
                      <a:pt x="15188" y="60508"/>
                    </a:cubicBezTo>
                    <a:cubicBezTo>
                      <a:pt x="22750" y="32207"/>
                      <a:pt x="35679" y="7930"/>
                      <a:pt x="38843" y="4858"/>
                    </a:cubicBezTo>
                    <a:cubicBezTo>
                      <a:pt x="42007" y="1785"/>
                      <a:pt x="39496" y="0"/>
                      <a:pt x="36877" y="0"/>
                    </a:cubicBezTo>
                    <a:cubicBezTo>
                      <a:pt x="34257" y="0"/>
                      <a:pt x="32319" y="0"/>
                      <a:pt x="29934" y="1290"/>
                    </a:cubicBezTo>
                    <a:close/>
                  </a:path>
                </a:pathLst>
              </a:custGeom>
              <a:solidFill>
                <a:srgbClr val="FFFFFF"/>
              </a:solidFill>
              <a:ln w="3333" cap="flat">
                <a:solidFill>
                  <a:srgbClr val="FFFFFF"/>
                </a:solidFill>
                <a:miter/>
              </a:ln>
            </xdr:spPr>
            <xdr:txBody>
              <a:bodyPr wrap="square"/>
              <a:lstStyle/>
              <a:p>
                <a:endParaRPr lang="zh-CN" altLang="en-US"/>
              </a:p>
            </xdr:txBody>
          </xdr:sp>
          <xdr:sp>
            <xdr:nvSpPr>
              <xdr:cNvPr id="251" name="任意多边形 250"/>
              <xdr:cNvSpPr/>
            </xdr:nvSpPr>
            <xdr:spPr>
              <a:xfrm>
                <a:off x="-716285" y="4143740"/>
                <a:ext cx="63296" cy="72877"/>
              </a:xfrm>
              <a:custGeom>
                <a:avLst/>
                <a:gdLst/>
                <a:ahLst/>
                <a:cxnLst/>
                <a:rect l="l" t="t" r="r" b="b"/>
                <a:pathLst>
                  <a:path w="63296" h="72877">
                    <a:moveTo>
                      <a:pt x="11805" y="8243"/>
                    </a:moveTo>
                    <a:cubicBezTo>
                      <a:pt x="11805" y="9272"/>
                      <a:pt x="1646" y="59554"/>
                      <a:pt x="0" y="62564"/>
                    </a:cubicBezTo>
                    <a:cubicBezTo>
                      <a:pt x="0" y="65573"/>
                      <a:pt x="0" y="70888"/>
                      <a:pt x="2581" y="71791"/>
                    </a:cubicBezTo>
                    <a:cubicBezTo>
                      <a:pt x="5916" y="72695"/>
                      <a:pt x="11669" y="73504"/>
                      <a:pt x="12813" y="65418"/>
                    </a:cubicBezTo>
                    <a:cubicBezTo>
                      <a:pt x="13619" y="59723"/>
                      <a:pt x="15124" y="42432"/>
                      <a:pt x="21223" y="29028"/>
                    </a:cubicBezTo>
                    <a:cubicBezTo>
                      <a:pt x="24708" y="21369"/>
                      <a:pt x="30226" y="14585"/>
                      <a:pt x="34972" y="12855"/>
                    </a:cubicBezTo>
                    <a:cubicBezTo>
                      <a:pt x="48021" y="8099"/>
                      <a:pt x="51089" y="11942"/>
                      <a:pt x="50585" y="24034"/>
                    </a:cubicBezTo>
                    <a:cubicBezTo>
                      <a:pt x="50081" y="36126"/>
                      <a:pt x="42054" y="67675"/>
                      <a:pt x="42054" y="67675"/>
                    </a:cubicBezTo>
                    <a:cubicBezTo>
                      <a:pt x="42054" y="67675"/>
                      <a:pt x="40037" y="71791"/>
                      <a:pt x="44575" y="72563"/>
                    </a:cubicBezTo>
                    <a:cubicBezTo>
                      <a:pt x="49112" y="73335"/>
                      <a:pt x="53397" y="72877"/>
                      <a:pt x="54406" y="68961"/>
                    </a:cubicBezTo>
                    <a:cubicBezTo>
                      <a:pt x="55414" y="65102"/>
                      <a:pt x="62804" y="21699"/>
                      <a:pt x="63296" y="17634"/>
                    </a:cubicBezTo>
                    <a:cubicBezTo>
                      <a:pt x="63401" y="13569"/>
                      <a:pt x="59906" y="0"/>
                      <a:pt x="44071" y="0"/>
                    </a:cubicBezTo>
                    <a:cubicBezTo>
                      <a:pt x="28447" y="2153"/>
                      <a:pt x="21689" y="14996"/>
                      <a:pt x="21689" y="14996"/>
                    </a:cubicBezTo>
                    <a:lnTo>
                      <a:pt x="23148" y="5413"/>
                    </a:lnTo>
                    <a:cubicBezTo>
                      <a:pt x="23148" y="5413"/>
                      <a:pt x="24913" y="1554"/>
                      <a:pt x="21636" y="1554"/>
                    </a:cubicBezTo>
                    <a:cubicBezTo>
                      <a:pt x="18359" y="1554"/>
                      <a:pt x="13821" y="0"/>
                      <a:pt x="12813" y="3612"/>
                    </a:cubicBezTo>
                    <a:cubicBezTo>
                      <a:pt x="11805" y="6442"/>
                      <a:pt x="11805" y="8243"/>
                      <a:pt x="11805" y="8243"/>
                    </a:cubicBezTo>
                    <a:close/>
                  </a:path>
                </a:pathLst>
              </a:custGeom>
              <a:solidFill>
                <a:srgbClr val="FFFFFF"/>
              </a:solidFill>
              <a:ln w="3333" cap="flat">
                <a:solidFill>
                  <a:srgbClr val="FFFFFF"/>
                </a:solidFill>
                <a:miter/>
              </a:ln>
            </xdr:spPr>
            <xdr:txBody>
              <a:bodyPr wrap="square"/>
              <a:lstStyle/>
              <a:p>
                <a:endParaRPr lang="zh-CN" altLang="en-US"/>
              </a:p>
            </xdr:txBody>
          </xdr:sp>
          <xdr:sp>
            <xdr:nvSpPr>
              <xdr:cNvPr id="252" name="任意多边形 251"/>
              <xdr:cNvSpPr/>
            </xdr:nvSpPr>
            <xdr:spPr>
              <a:xfrm>
                <a:off x="-648139" y="4111340"/>
                <a:ext cx="40272" cy="129098"/>
              </a:xfrm>
              <a:custGeom>
                <a:avLst/>
                <a:gdLst/>
                <a:ahLst/>
                <a:cxnLst/>
                <a:rect l="l" t="t" r="r" b="b"/>
                <a:pathLst>
                  <a:path w="40272" h="129098">
                    <a:moveTo>
                      <a:pt x="24323" y="3823"/>
                    </a:moveTo>
                    <a:cubicBezTo>
                      <a:pt x="25584" y="8711"/>
                      <a:pt x="32138" y="34934"/>
                      <a:pt x="26340" y="61176"/>
                    </a:cubicBezTo>
                    <a:cubicBezTo>
                      <a:pt x="20542" y="87419"/>
                      <a:pt x="6817" y="116594"/>
                      <a:pt x="3411" y="120839"/>
                    </a:cubicBezTo>
                    <a:cubicBezTo>
                      <a:pt x="0" y="125083"/>
                      <a:pt x="-2145" y="129098"/>
                      <a:pt x="3401" y="129098"/>
                    </a:cubicBezTo>
                    <a:cubicBezTo>
                      <a:pt x="8947" y="129098"/>
                      <a:pt x="10313" y="128615"/>
                      <a:pt x="13736" y="123181"/>
                    </a:cubicBezTo>
                    <a:cubicBezTo>
                      <a:pt x="17160" y="117747"/>
                      <a:pt x="36292" y="82273"/>
                      <a:pt x="39064" y="60405"/>
                    </a:cubicBezTo>
                    <a:cubicBezTo>
                      <a:pt x="41837" y="38536"/>
                      <a:pt x="39064" y="25942"/>
                      <a:pt x="38365" y="20471"/>
                    </a:cubicBezTo>
                    <a:cubicBezTo>
                      <a:pt x="37666" y="15001"/>
                      <a:pt x="36268" y="1682"/>
                      <a:pt x="33239" y="0"/>
                    </a:cubicBezTo>
                    <a:cubicBezTo>
                      <a:pt x="30209" y="0"/>
                      <a:pt x="23063" y="-1066"/>
                      <a:pt x="24323" y="3823"/>
                    </a:cubicBezTo>
                    <a:close/>
                  </a:path>
                </a:pathLst>
              </a:custGeom>
              <a:solidFill>
                <a:srgbClr val="FFFFFF"/>
              </a:solidFill>
              <a:ln w="3333" cap="flat">
                <a:solidFill>
                  <a:srgbClr val="FFFFFF"/>
                </a:solidFill>
                <a:miter/>
              </a:ln>
            </xdr:spPr>
            <xdr:txBody>
              <a:bodyPr wrap="square"/>
              <a:lstStyle/>
              <a:p>
                <a:endParaRPr lang="zh-CN" altLang="en-US"/>
              </a:p>
            </xdr:txBody>
          </xdr:sp>
        </xdr:grpSp>
      </xdr:grpSp>
      <xdr:sp>
        <xdr:nvSpPr>
          <xdr:cNvPr id="246" name="Text 613"/>
          <xdr:cNvSpPr txBox="1"/>
        </xdr:nvSpPr>
        <xdr:spPr>
          <a:xfrm>
            <a:off x="-1143200" y="3662000"/>
            <a:ext cx="750000" cy="220000"/>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sz="1000">
                <a:solidFill>
                  <a:srgbClr val="000000"/>
                </a:solidFill>
                <a:latin typeface="微软雅黑" panose="020B0503020204020204" pitchFamily="34" charset="-122"/>
              </a:rPr>
              <a:t>逻辑</a:t>
            </a:r>
            <a:endParaRPr sz="1000">
              <a:solidFill>
                <a:srgbClr val="000000"/>
              </a:solidFill>
              <a:latin typeface="微软雅黑" panose="020B0503020204020204" pitchFamily="34" charset="-122"/>
            </a:endParaRPr>
          </a:p>
        </xdr:txBody>
      </xdr:sp>
    </xdr:grpSp>
    <xdr:clientData/>
  </xdr:twoCellAnchor>
  <xdr:twoCellAnchor>
    <xdr:from>
      <xdr:col>55</xdr:col>
      <xdr:colOff>36981</xdr:colOff>
      <xdr:row>15</xdr:row>
      <xdr:rowOff>39030</xdr:rowOff>
    </xdr:from>
    <xdr:to>
      <xdr:col>59</xdr:col>
      <xdr:colOff>29985</xdr:colOff>
      <xdr:row>29</xdr:row>
      <xdr:rowOff>0</xdr:rowOff>
    </xdr:to>
    <xdr:grpSp>
      <xdr:nvGrpSpPr>
        <xdr:cNvPr id="19" name="组合 18"/>
        <xdr:cNvGrpSpPr/>
      </xdr:nvGrpSpPr>
      <xdr:grpSpPr>
        <a:xfrm>
          <a:off x="18407380" y="3039110"/>
          <a:ext cx="2370455" cy="2504440"/>
          <a:chOff x="-2884659" y="-1858000"/>
          <a:chExt cx="2727239" cy="2090000"/>
        </a:xfrm>
      </xdr:grpSpPr>
      <xdr:grpSp>
        <xdr:nvGrpSpPr>
          <xdr:cNvPr id="217" name="容器"/>
          <xdr:cNvGrpSpPr/>
        </xdr:nvGrpSpPr>
        <xdr:grpSpPr>
          <a:xfrm>
            <a:off x="-2730490" y="-1858000"/>
            <a:ext cx="2418900" cy="1814170"/>
            <a:chOff x="-2730490" y="-1858000"/>
            <a:chExt cx="2418900" cy="1814170"/>
          </a:xfrm>
        </xdr:grpSpPr>
        <xdr:sp>
          <xdr:nvSpPr>
            <xdr:cNvPr id="243" name="任意多边形 242"/>
            <xdr:cNvSpPr/>
          </xdr:nvSpPr>
          <xdr:spPr>
            <a:xfrm>
              <a:off x="-2730490" y="-1858000"/>
              <a:ext cx="2418900" cy="1814170"/>
            </a:xfrm>
            <a:custGeom>
              <a:avLst/>
              <a:gdLst/>
              <a:ahLst/>
              <a:cxnLst/>
              <a:rect l="l" t="t" r="r" b="b"/>
              <a:pathLst>
                <a:path w="2418900" h="1814170">
                  <a:moveTo>
                    <a:pt x="110000" y="0"/>
                  </a:moveTo>
                  <a:lnTo>
                    <a:pt x="2308900" y="0"/>
                  </a:lnTo>
                  <a:cubicBezTo>
                    <a:pt x="2369620" y="0"/>
                    <a:pt x="2418900" y="49280"/>
                    <a:pt x="2418900" y="110000"/>
                  </a:cubicBezTo>
                  <a:lnTo>
                    <a:pt x="2418900" y="1704170"/>
                  </a:lnTo>
                  <a:cubicBezTo>
                    <a:pt x="2418900" y="1764890"/>
                    <a:pt x="2369620" y="1814170"/>
                    <a:pt x="2308900" y="1814170"/>
                  </a:cubicBezTo>
                  <a:lnTo>
                    <a:pt x="110000" y="1814170"/>
                  </a:lnTo>
                  <a:cubicBezTo>
                    <a:pt x="49280" y="1814170"/>
                    <a:pt x="0" y="1764890"/>
                    <a:pt x="0" y="1704170"/>
                  </a:cubicBezTo>
                  <a:lnTo>
                    <a:pt x="0" y="110000"/>
                  </a:lnTo>
                  <a:cubicBezTo>
                    <a:pt x="0" y="49280"/>
                    <a:pt x="49280" y="0"/>
                    <a:pt x="110000" y="0"/>
                  </a:cubicBezTo>
                  <a:close/>
                </a:path>
              </a:pathLst>
            </a:custGeom>
            <a:noFill/>
            <a:ln w="20000" cap="flat">
              <a:solidFill>
                <a:srgbClr val="191919"/>
              </a:solidFill>
              <a:custDash>
                <a:ds d="600000" sp="400000"/>
              </a:custDash>
              <a:round/>
            </a:ln>
          </xdr:spPr>
          <xdr:txBody>
            <a:bodyPr wrap="square"/>
            <a:lstStyle/>
            <a:p>
              <a:endParaRPr lang="zh-CN" altLang="en-US"/>
            </a:p>
          </xdr:txBody>
        </xdr:sp>
      </xdr:grpSp>
      <xdr:sp>
        <xdr:nvSpPr>
          <xdr:cNvPr id="218" name="Azure消息服务队列"/>
          <xdr:cNvSpPr/>
        </xdr:nvSpPr>
        <xdr:spPr>
          <a:xfrm>
            <a:off x="-2620881" y="-826260"/>
            <a:ext cx="472441" cy="472441"/>
          </a:xfrm>
          <a:custGeom>
            <a:avLst/>
            <a:gdLst>
              <a:gd name="connsiteX0" fmla="*/ 0 w 472441"/>
              <a:gd name="connsiteY0" fmla="*/ 236221 h 472441"/>
              <a:gd name="connsiteX1" fmla="*/ 236221 w 472441"/>
              <a:gd name="connsiteY1" fmla="*/ 0 h 472441"/>
              <a:gd name="connsiteX2" fmla="*/ 472441 w 472441"/>
              <a:gd name="connsiteY2" fmla="*/ 236221 h 472441"/>
              <a:gd name="connsiteX3" fmla="*/ 236221 w 472441"/>
              <a:gd name="connsiteY3" fmla="*/ 472441 h 472441"/>
              <a:gd name="rtl" fmla="*/ -263779 w 472441"/>
              <a:gd name="rtt" fmla="*/ 492441 h 472441"/>
              <a:gd name="rtr" fmla="*/ 736221 w 472441"/>
              <a:gd name="rtb" fmla="*/ 692441 h 472441"/>
            </a:gdLst>
            <a:ahLst/>
            <a:cxnLst>
              <a:cxn ang="0">
                <a:pos x="connsiteX0" y="connsiteY0"/>
              </a:cxn>
              <a:cxn ang="0">
                <a:pos x="connsiteX1" y="connsiteY1"/>
              </a:cxn>
              <a:cxn ang="0">
                <a:pos x="connsiteX2" y="connsiteY2"/>
              </a:cxn>
              <a:cxn ang="0">
                <a:pos x="connsiteX3" y="connsiteY3"/>
              </a:cxn>
            </a:cxnLst>
            <a:rect l="rtl" t="rtt" r="rtr" b="rtb"/>
            <a:pathLst>
              <a:path w="472441" h="472441">
                <a:moveTo>
                  <a:pt x="385764" y="246803"/>
                </a:moveTo>
                <a:cubicBezTo>
                  <a:pt x="394709" y="246803"/>
                  <a:pt x="403149" y="243275"/>
                  <a:pt x="409449" y="236976"/>
                </a:cubicBezTo>
                <a:lnTo>
                  <a:pt x="472441" y="173984"/>
                </a:lnTo>
                <a:lnTo>
                  <a:pt x="472441" y="170709"/>
                </a:lnTo>
                <a:lnTo>
                  <a:pt x="298961" y="170709"/>
                </a:lnTo>
                <a:lnTo>
                  <a:pt x="298961" y="173984"/>
                </a:lnTo>
                <a:lnTo>
                  <a:pt x="361953" y="236976"/>
                </a:lnTo>
                <a:cubicBezTo>
                  <a:pt x="368378" y="243275"/>
                  <a:pt x="376693" y="246803"/>
                  <a:pt x="385764" y="246803"/>
                </a:cubicBezTo>
                <a:close/>
              </a:path>
              <a:path w="472441" h="472441">
                <a:moveTo>
                  <a:pt x="415496" y="242898"/>
                </a:moveTo>
                <a:cubicBezTo>
                  <a:pt x="407559" y="250835"/>
                  <a:pt x="396977" y="255244"/>
                  <a:pt x="385764" y="255244"/>
                </a:cubicBezTo>
                <a:cubicBezTo>
                  <a:pt x="374551" y="255244"/>
                  <a:pt x="363969" y="250835"/>
                  <a:pt x="356032" y="242898"/>
                </a:cubicBezTo>
                <a:lnTo>
                  <a:pt x="298961" y="185953"/>
                </a:lnTo>
                <a:lnTo>
                  <a:pt x="298961" y="301732"/>
                </a:lnTo>
                <a:lnTo>
                  <a:pt x="472441" y="301732"/>
                </a:lnTo>
                <a:lnTo>
                  <a:pt x="472441" y="185953"/>
                </a:lnTo>
                <a:lnTo>
                  <a:pt x="415496" y="242898"/>
                </a:lnTo>
                <a:close/>
              </a:path>
              <a:path w="472441" h="472441">
                <a:moveTo>
                  <a:pt x="243906" y="247685"/>
                </a:moveTo>
                <a:lnTo>
                  <a:pt x="273008" y="247685"/>
                </a:lnTo>
                <a:lnTo>
                  <a:pt x="273008" y="224630"/>
                </a:lnTo>
                <a:lnTo>
                  <a:pt x="243906" y="224630"/>
                </a:lnTo>
                <a:lnTo>
                  <a:pt x="243906" y="247685"/>
                </a:lnTo>
                <a:close/>
              </a:path>
              <a:path w="472441" h="472441">
                <a:moveTo>
                  <a:pt x="198803" y="247685"/>
                </a:moveTo>
                <a:lnTo>
                  <a:pt x="229669" y="247685"/>
                </a:lnTo>
                <a:lnTo>
                  <a:pt x="229669" y="224630"/>
                </a:lnTo>
                <a:lnTo>
                  <a:pt x="198803" y="224630"/>
                </a:lnTo>
                <a:lnTo>
                  <a:pt x="198803" y="247685"/>
                </a:lnTo>
                <a:close/>
              </a:path>
              <a:path w="472441" h="472441">
                <a:moveTo>
                  <a:pt x="7811" y="0"/>
                </a:moveTo>
                <a:cubicBezTo>
                  <a:pt x="3150" y="0"/>
                  <a:pt x="0" y="3150"/>
                  <a:pt x="0" y="7811"/>
                </a:cubicBezTo>
                <a:lnTo>
                  <a:pt x="0" y="102299"/>
                </a:lnTo>
                <a:cubicBezTo>
                  <a:pt x="0" y="107087"/>
                  <a:pt x="3150" y="110236"/>
                  <a:pt x="7811" y="110236"/>
                </a:cubicBezTo>
                <a:lnTo>
                  <a:pt x="55055" y="110236"/>
                </a:lnTo>
                <a:cubicBezTo>
                  <a:pt x="59843" y="110236"/>
                  <a:pt x="62992" y="107087"/>
                  <a:pt x="62992" y="102299"/>
                </a:cubicBezTo>
                <a:lnTo>
                  <a:pt x="62992" y="62992"/>
                </a:lnTo>
                <a:lnTo>
                  <a:pt x="409449" y="62992"/>
                </a:lnTo>
                <a:lnTo>
                  <a:pt x="409449" y="102425"/>
                </a:lnTo>
                <a:cubicBezTo>
                  <a:pt x="409449" y="107087"/>
                  <a:pt x="412598" y="110236"/>
                  <a:pt x="418898" y="110236"/>
                </a:cubicBezTo>
                <a:lnTo>
                  <a:pt x="464504" y="110236"/>
                </a:lnTo>
                <a:cubicBezTo>
                  <a:pt x="469291" y="110236"/>
                  <a:pt x="472441" y="107087"/>
                  <a:pt x="472441" y="102425"/>
                </a:cubicBezTo>
                <a:lnTo>
                  <a:pt x="472441" y="7937"/>
                </a:lnTo>
                <a:cubicBezTo>
                  <a:pt x="472441" y="3150"/>
                  <a:pt x="469291" y="0"/>
                  <a:pt x="464630" y="0"/>
                </a:cubicBezTo>
                <a:lnTo>
                  <a:pt x="7811" y="0"/>
                </a:lnTo>
                <a:close/>
              </a:path>
              <a:path w="472441" h="472441">
                <a:moveTo>
                  <a:pt x="86677" y="246803"/>
                </a:moveTo>
                <a:cubicBezTo>
                  <a:pt x="95748" y="246803"/>
                  <a:pt x="104063" y="243275"/>
                  <a:pt x="110488" y="236976"/>
                </a:cubicBezTo>
                <a:lnTo>
                  <a:pt x="173480" y="173984"/>
                </a:lnTo>
                <a:lnTo>
                  <a:pt x="173480" y="170709"/>
                </a:lnTo>
                <a:lnTo>
                  <a:pt x="0" y="170709"/>
                </a:lnTo>
                <a:lnTo>
                  <a:pt x="0" y="173984"/>
                </a:lnTo>
                <a:lnTo>
                  <a:pt x="62992" y="236976"/>
                </a:lnTo>
                <a:cubicBezTo>
                  <a:pt x="69292" y="243275"/>
                  <a:pt x="77732" y="246803"/>
                  <a:pt x="86677" y="246803"/>
                </a:cubicBezTo>
                <a:close/>
              </a:path>
              <a:path w="472441" h="472441">
                <a:moveTo>
                  <a:pt x="116409" y="242898"/>
                </a:moveTo>
                <a:cubicBezTo>
                  <a:pt x="108472" y="250835"/>
                  <a:pt x="97890" y="255244"/>
                  <a:pt x="86677" y="255244"/>
                </a:cubicBezTo>
                <a:cubicBezTo>
                  <a:pt x="75464" y="255244"/>
                  <a:pt x="64882" y="250835"/>
                  <a:pt x="56945" y="242898"/>
                </a:cubicBezTo>
                <a:lnTo>
                  <a:pt x="0" y="185953"/>
                </a:lnTo>
                <a:lnTo>
                  <a:pt x="0" y="301732"/>
                </a:lnTo>
                <a:lnTo>
                  <a:pt x="173480" y="301732"/>
                </a:lnTo>
                <a:lnTo>
                  <a:pt x="173480" y="185953"/>
                </a:lnTo>
                <a:lnTo>
                  <a:pt x="116409" y="242898"/>
                </a:lnTo>
                <a:close/>
              </a:path>
              <a:path w="472441" h="472441">
                <a:moveTo>
                  <a:pt x="464630" y="472441"/>
                </a:moveTo>
                <a:cubicBezTo>
                  <a:pt x="469291" y="472441"/>
                  <a:pt x="472441" y="469291"/>
                  <a:pt x="472441" y="464630"/>
                </a:cubicBezTo>
                <a:lnTo>
                  <a:pt x="472441" y="371654"/>
                </a:lnTo>
                <a:cubicBezTo>
                  <a:pt x="472441" y="366992"/>
                  <a:pt x="469291" y="363842"/>
                  <a:pt x="464630" y="363842"/>
                </a:cubicBezTo>
                <a:lnTo>
                  <a:pt x="418898" y="363842"/>
                </a:lnTo>
                <a:cubicBezTo>
                  <a:pt x="414236" y="363842"/>
                  <a:pt x="411087" y="366992"/>
                  <a:pt x="411087" y="371654"/>
                </a:cubicBezTo>
                <a:lnTo>
                  <a:pt x="411087" y="409449"/>
                </a:lnTo>
                <a:lnTo>
                  <a:pt x="62992" y="409449"/>
                </a:lnTo>
                <a:lnTo>
                  <a:pt x="62992" y="370142"/>
                </a:lnTo>
                <a:cubicBezTo>
                  <a:pt x="62992" y="365354"/>
                  <a:pt x="59843" y="362205"/>
                  <a:pt x="53543" y="362205"/>
                </a:cubicBezTo>
                <a:lnTo>
                  <a:pt x="7811" y="362205"/>
                </a:lnTo>
                <a:cubicBezTo>
                  <a:pt x="3150" y="362205"/>
                  <a:pt x="0" y="365354"/>
                  <a:pt x="0" y="371654"/>
                </a:cubicBezTo>
                <a:lnTo>
                  <a:pt x="0" y="464630"/>
                </a:lnTo>
                <a:cubicBezTo>
                  <a:pt x="0" y="469291"/>
                  <a:pt x="3150" y="472441"/>
                  <a:pt x="7811" y="472441"/>
                </a:cubicBezTo>
                <a:lnTo>
                  <a:pt x="464630" y="472441"/>
                </a:lnTo>
                <a:close/>
              </a:path>
            </a:pathLst>
          </a:custGeom>
          <a:solidFill>
            <a:srgbClr val="323131"/>
          </a:solidFill>
          <a:ln w="10000" cap="flat">
            <a:noFill/>
            <a:miter/>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RocketMQ</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Broker0</a:t>
            </a:r>
            <a:endParaRPr sz="1000">
              <a:solidFill>
                <a:srgbClr val="0070C0"/>
              </a:solidFill>
              <a:latin typeface="宋体" panose="02010600030101010101" pitchFamily="7" charset="-122"/>
            </a:endParaRPr>
          </a:p>
        </xdr:txBody>
      </xdr:sp>
      <xdr:sp>
        <xdr:nvSpPr>
          <xdr:cNvPr id="219" name="Azure消息服务队列"/>
          <xdr:cNvSpPr/>
        </xdr:nvSpPr>
        <xdr:spPr>
          <a:xfrm>
            <a:off x="-1757261" y="-826260"/>
            <a:ext cx="472441" cy="472441"/>
          </a:xfrm>
          <a:custGeom>
            <a:avLst/>
            <a:gdLst>
              <a:gd name="connsiteX0" fmla="*/ 0 w 472441"/>
              <a:gd name="connsiteY0" fmla="*/ 236221 h 472441"/>
              <a:gd name="connsiteX1" fmla="*/ 236221 w 472441"/>
              <a:gd name="connsiteY1" fmla="*/ 0 h 472441"/>
              <a:gd name="connsiteX2" fmla="*/ 472441 w 472441"/>
              <a:gd name="connsiteY2" fmla="*/ 236221 h 472441"/>
              <a:gd name="connsiteX3" fmla="*/ 236221 w 472441"/>
              <a:gd name="connsiteY3" fmla="*/ 472441 h 472441"/>
              <a:gd name="rtl" fmla="*/ -263779 w 472441"/>
              <a:gd name="rtt" fmla="*/ 492441 h 472441"/>
              <a:gd name="rtr" fmla="*/ 736221 w 472441"/>
              <a:gd name="rtb" fmla="*/ 692441 h 472441"/>
            </a:gdLst>
            <a:ahLst/>
            <a:cxnLst>
              <a:cxn ang="0">
                <a:pos x="connsiteX0" y="connsiteY0"/>
              </a:cxn>
              <a:cxn ang="0">
                <a:pos x="connsiteX1" y="connsiteY1"/>
              </a:cxn>
              <a:cxn ang="0">
                <a:pos x="connsiteX2" y="connsiteY2"/>
              </a:cxn>
              <a:cxn ang="0">
                <a:pos x="connsiteX3" y="connsiteY3"/>
              </a:cxn>
            </a:cxnLst>
            <a:rect l="rtl" t="rtt" r="rtr" b="rtb"/>
            <a:pathLst>
              <a:path w="472441" h="472441">
                <a:moveTo>
                  <a:pt x="385764" y="246803"/>
                </a:moveTo>
                <a:cubicBezTo>
                  <a:pt x="394709" y="246803"/>
                  <a:pt x="403149" y="243275"/>
                  <a:pt x="409449" y="236976"/>
                </a:cubicBezTo>
                <a:lnTo>
                  <a:pt x="472441" y="173984"/>
                </a:lnTo>
                <a:lnTo>
                  <a:pt x="472441" y="170709"/>
                </a:lnTo>
                <a:lnTo>
                  <a:pt x="298961" y="170709"/>
                </a:lnTo>
                <a:lnTo>
                  <a:pt x="298961" y="173984"/>
                </a:lnTo>
                <a:lnTo>
                  <a:pt x="361953" y="236976"/>
                </a:lnTo>
                <a:cubicBezTo>
                  <a:pt x="368378" y="243275"/>
                  <a:pt x="376693" y="246803"/>
                  <a:pt x="385764" y="246803"/>
                </a:cubicBezTo>
                <a:close/>
              </a:path>
              <a:path w="472441" h="472441">
                <a:moveTo>
                  <a:pt x="415496" y="242898"/>
                </a:moveTo>
                <a:cubicBezTo>
                  <a:pt x="407559" y="250835"/>
                  <a:pt x="396977" y="255244"/>
                  <a:pt x="385764" y="255244"/>
                </a:cubicBezTo>
                <a:cubicBezTo>
                  <a:pt x="374551" y="255244"/>
                  <a:pt x="363969" y="250835"/>
                  <a:pt x="356032" y="242898"/>
                </a:cubicBezTo>
                <a:lnTo>
                  <a:pt x="298961" y="185953"/>
                </a:lnTo>
                <a:lnTo>
                  <a:pt x="298961" y="301732"/>
                </a:lnTo>
                <a:lnTo>
                  <a:pt x="472441" y="301732"/>
                </a:lnTo>
                <a:lnTo>
                  <a:pt x="472441" y="185953"/>
                </a:lnTo>
                <a:lnTo>
                  <a:pt x="415496" y="242898"/>
                </a:lnTo>
                <a:close/>
              </a:path>
              <a:path w="472441" h="472441">
                <a:moveTo>
                  <a:pt x="243906" y="247685"/>
                </a:moveTo>
                <a:lnTo>
                  <a:pt x="273008" y="247685"/>
                </a:lnTo>
                <a:lnTo>
                  <a:pt x="273008" y="224630"/>
                </a:lnTo>
                <a:lnTo>
                  <a:pt x="243906" y="224630"/>
                </a:lnTo>
                <a:lnTo>
                  <a:pt x="243906" y="247685"/>
                </a:lnTo>
                <a:close/>
              </a:path>
              <a:path w="472441" h="472441">
                <a:moveTo>
                  <a:pt x="198803" y="247685"/>
                </a:moveTo>
                <a:lnTo>
                  <a:pt x="229669" y="247685"/>
                </a:lnTo>
                <a:lnTo>
                  <a:pt x="229669" y="224630"/>
                </a:lnTo>
                <a:lnTo>
                  <a:pt x="198803" y="224630"/>
                </a:lnTo>
                <a:lnTo>
                  <a:pt x="198803" y="247685"/>
                </a:lnTo>
                <a:close/>
              </a:path>
              <a:path w="472441" h="472441">
                <a:moveTo>
                  <a:pt x="7811" y="0"/>
                </a:moveTo>
                <a:cubicBezTo>
                  <a:pt x="3150" y="0"/>
                  <a:pt x="0" y="3150"/>
                  <a:pt x="0" y="7811"/>
                </a:cubicBezTo>
                <a:lnTo>
                  <a:pt x="0" y="102299"/>
                </a:lnTo>
                <a:cubicBezTo>
                  <a:pt x="0" y="107087"/>
                  <a:pt x="3150" y="110236"/>
                  <a:pt x="7811" y="110236"/>
                </a:cubicBezTo>
                <a:lnTo>
                  <a:pt x="55055" y="110236"/>
                </a:lnTo>
                <a:cubicBezTo>
                  <a:pt x="59843" y="110236"/>
                  <a:pt x="62992" y="107087"/>
                  <a:pt x="62992" y="102299"/>
                </a:cubicBezTo>
                <a:lnTo>
                  <a:pt x="62992" y="62992"/>
                </a:lnTo>
                <a:lnTo>
                  <a:pt x="409449" y="62992"/>
                </a:lnTo>
                <a:lnTo>
                  <a:pt x="409449" y="102425"/>
                </a:lnTo>
                <a:cubicBezTo>
                  <a:pt x="409449" y="107087"/>
                  <a:pt x="412598" y="110236"/>
                  <a:pt x="418898" y="110236"/>
                </a:cubicBezTo>
                <a:lnTo>
                  <a:pt x="464504" y="110236"/>
                </a:lnTo>
                <a:cubicBezTo>
                  <a:pt x="469291" y="110236"/>
                  <a:pt x="472441" y="107087"/>
                  <a:pt x="472441" y="102425"/>
                </a:cubicBezTo>
                <a:lnTo>
                  <a:pt x="472441" y="7937"/>
                </a:lnTo>
                <a:cubicBezTo>
                  <a:pt x="472441" y="3150"/>
                  <a:pt x="469291" y="0"/>
                  <a:pt x="464630" y="0"/>
                </a:cubicBezTo>
                <a:lnTo>
                  <a:pt x="7811" y="0"/>
                </a:lnTo>
                <a:close/>
              </a:path>
              <a:path w="472441" h="472441">
                <a:moveTo>
                  <a:pt x="86677" y="246803"/>
                </a:moveTo>
                <a:cubicBezTo>
                  <a:pt x="95748" y="246803"/>
                  <a:pt x="104063" y="243275"/>
                  <a:pt x="110488" y="236976"/>
                </a:cubicBezTo>
                <a:lnTo>
                  <a:pt x="173480" y="173984"/>
                </a:lnTo>
                <a:lnTo>
                  <a:pt x="173480" y="170709"/>
                </a:lnTo>
                <a:lnTo>
                  <a:pt x="0" y="170709"/>
                </a:lnTo>
                <a:lnTo>
                  <a:pt x="0" y="173984"/>
                </a:lnTo>
                <a:lnTo>
                  <a:pt x="62992" y="236976"/>
                </a:lnTo>
                <a:cubicBezTo>
                  <a:pt x="69292" y="243275"/>
                  <a:pt x="77732" y="246803"/>
                  <a:pt x="86677" y="246803"/>
                </a:cubicBezTo>
                <a:close/>
              </a:path>
              <a:path w="472441" h="472441">
                <a:moveTo>
                  <a:pt x="116409" y="242898"/>
                </a:moveTo>
                <a:cubicBezTo>
                  <a:pt x="108472" y="250835"/>
                  <a:pt x="97890" y="255244"/>
                  <a:pt x="86677" y="255244"/>
                </a:cubicBezTo>
                <a:cubicBezTo>
                  <a:pt x="75464" y="255244"/>
                  <a:pt x="64882" y="250835"/>
                  <a:pt x="56945" y="242898"/>
                </a:cubicBezTo>
                <a:lnTo>
                  <a:pt x="0" y="185953"/>
                </a:lnTo>
                <a:lnTo>
                  <a:pt x="0" y="301732"/>
                </a:lnTo>
                <a:lnTo>
                  <a:pt x="173480" y="301732"/>
                </a:lnTo>
                <a:lnTo>
                  <a:pt x="173480" y="185953"/>
                </a:lnTo>
                <a:lnTo>
                  <a:pt x="116409" y="242898"/>
                </a:lnTo>
                <a:close/>
              </a:path>
              <a:path w="472441" h="472441">
                <a:moveTo>
                  <a:pt x="464630" y="472441"/>
                </a:moveTo>
                <a:cubicBezTo>
                  <a:pt x="469291" y="472441"/>
                  <a:pt x="472441" y="469291"/>
                  <a:pt x="472441" y="464630"/>
                </a:cubicBezTo>
                <a:lnTo>
                  <a:pt x="472441" y="371654"/>
                </a:lnTo>
                <a:cubicBezTo>
                  <a:pt x="472441" y="366992"/>
                  <a:pt x="469291" y="363842"/>
                  <a:pt x="464630" y="363842"/>
                </a:cubicBezTo>
                <a:lnTo>
                  <a:pt x="418898" y="363842"/>
                </a:lnTo>
                <a:cubicBezTo>
                  <a:pt x="414236" y="363842"/>
                  <a:pt x="411087" y="366992"/>
                  <a:pt x="411087" y="371654"/>
                </a:cubicBezTo>
                <a:lnTo>
                  <a:pt x="411087" y="409449"/>
                </a:lnTo>
                <a:lnTo>
                  <a:pt x="62992" y="409449"/>
                </a:lnTo>
                <a:lnTo>
                  <a:pt x="62992" y="370142"/>
                </a:lnTo>
                <a:cubicBezTo>
                  <a:pt x="62992" y="365354"/>
                  <a:pt x="59843" y="362205"/>
                  <a:pt x="53543" y="362205"/>
                </a:cubicBezTo>
                <a:lnTo>
                  <a:pt x="7811" y="362205"/>
                </a:lnTo>
                <a:cubicBezTo>
                  <a:pt x="3150" y="362205"/>
                  <a:pt x="0" y="365354"/>
                  <a:pt x="0" y="371654"/>
                </a:cubicBezTo>
                <a:lnTo>
                  <a:pt x="0" y="464630"/>
                </a:lnTo>
                <a:cubicBezTo>
                  <a:pt x="0" y="469291"/>
                  <a:pt x="3150" y="472441"/>
                  <a:pt x="7811" y="472441"/>
                </a:cubicBezTo>
                <a:lnTo>
                  <a:pt x="464630" y="472441"/>
                </a:lnTo>
                <a:close/>
              </a:path>
            </a:pathLst>
          </a:custGeom>
          <a:solidFill>
            <a:srgbClr val="323131"/>
          </a:solidFill>
          <a:ln w="10000" cap="flat">
            <a:noFill/>
            <a:miter/>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RocketMQ</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Broker1</a:t>
            </a:r>
            <a:endParaRPr sz="1000">
              <a:solidFill>
                <a:srgbClr val="0070C0"/>
              </a:solidFill>
              <a:latin typeface="宋体" panose="02010600030101010101" pitchFamily="7" charset="-122"/>
            </a:endParaRPr>
          </a:p>
        </xdr:txBody>
      </xdr:sp>
      <xdr:sp>
        <xdr:nvSpPr>
          <xdr:cNvPr id="220" name="Azure消息服务队列"/>
          <xdr:cNvSpPr/>
        </xdr:nvSpPr>
        <xdr:spPr>
          <a:xfrm>
            <a:off x="-893641" y="-826260"/>
            <a:ext cx="472441" cy="472441"/>
          </a:xfrm>
          <a:custGeom>
            <a:avLst/>
            <a:gdLst>
              <a:gd name="connsiteX0" fmla="*/ 0 w 472441"/>
              <a:gd name="connsiteY0" fmla="*/ 236221 h 472441"/>
              <a:gd name="connsiteX1" fmla="*/ 236221 w 472441"/>
              <a:gd name="connsiteY1" fmla="*/ 0 h 472441"/>
              <a:gd name="connsiteX2" fmla="*/ 472441 w 472441"/>
              <a:gd name="connsiteY2" fmla="*/ 236221 h 472441"/>
              <a:gd name="connsiteX3" fmla="*/ 236221 w 472441"/>
              <a:gd name="connsiteY3" fmla="*/ 472441 h 472441"/>
              <a:gd name="rtl" fmla="*/ -263779 w 472441"/>
              <a:gd name="rtt" fmla="*/ 492441 h 472441"/>
              <a:gd name="rtr" fmla="*/ 736221 w 472441"/>
              <a:gd name="rtb" fmla="*/ 692441 h 472441"/>
            </a:gdLst>
            <a:ahLst/>
            <a:cxnLst>
              <a:cxn ang="0">
                <a:pos x="connsiteX0" y="connsiteY0"/>
              </a:cxn>
              <a:cxn ang="0">
                <a:pos x="connsiteX1" y="connsiteY1"/>
              </a:cxn>
              <a:cxn ang="0">
                <a:pos x="connsiteX2" y="connsiteY2"/>
              </a:cxn>
              <a:cxn ang="0">
                <a:pos x="connsiteX3" y="connsiteY3"/>
              </a:cxn>
            </a:cxnLst>
            <a:rect l="rtl" t="rtt" r="rtr" b="rtb"/>
            <a:pathLst>
              <a:path w="472441" h="472441">
                <a:moveTo>
                  <a:pt x="385764" y="246803"/>
                </a:moveTo>
                <a:cubicBezTo>
                  <a:pt x="394709" y="246803"/>
                  <a:pt x="403149" y="243275"/>
                  <a:pt x="409449" y="236976"/>
                </a:cubicBezTo>
                <a:lnTo>
                  <a:pt x="472441" y="173984"/>
                </a:lnTo>
                <a:lnTo>
                  <a:pt x="472441" y="170709"/>
                </a:lnTo>
                <a:lnTo>
                  <a:pt x="298961" y="170709"/>
                </a:lnTo>
                <a:lnTo>
                  <a:pt x="298961" y="173984"/>
                </a:lnTo>
                <a:lnTo>
                  <a:pt x="361953" y="236976"/>
                </a:lnTo>
                <a:cubicBezTo>
                  <a:pt x="368378" y="243275"/>
                  <a:pt x="376693" y="246803"/>
                  <a:pt x="385764" y="246803"/>
                </a:cubicBezTo>
                <a:close/>
              </a:path>
              <a:path w="472441" h="472441">
                <a:moveTo>
                  <a:pt x="415496" y="242898"/>
                </a:moveTo>
                <a:cubicBezTo>
                  <a:pt x="407559" y="250835"/>
                  <a:pt x="396977" y="255244"/>
                  <a:pt x="385764" y="255244"/>
                </a:cubicBezTo>
                <a:cubicBezTo>
                  <a:pt x="374551" y="255244"/>
                  <a:pt x="363969" y="250835"/>
                  <a:pt x="356032" y="242898"/>
                </a:cubicBezTo>
                <a:lnTo>
                  <a:pt x="298961" y="185953"/>
                </a:lnTo>
                <a:lnTo>
                  <a:pt x="298961" y="301732"/>
                </a:lnTo>
                <a:lnTo>
                  <a:pt x="472441" y="301732"/>
                </a:lnTo>
                <a:lnTo>
                  <a:pt x="472441" y="185953"/>
                </a:lnTo>
                <a:lnTo>
                  <a:pt x="415496" y="242898"/>
                </a:lnTo>
                <a:close/>
              </a:path>
              <a:path w="472441" h="472441">
                <a:moveTo>
                  <a:pt x="243906" y="247685"/>
                </a:moveTo>
                <a:lnTo>
                  <a:pt x="273008" y="247685"/>
                </a:lnTo>
                <a:lnTo>
                  <a:pt x="273008" y="224630"/>
                </a:lnTo>
                <a:lnTo>
                  <a:pt x="243906" y="224630"/>
                </a:lnTo>
                <a:lnTo>
                  <a:pt x="243906" y="247685"/>
                </a:lnTo>
                <a:close/>
              </a:path>
              <a:path w="472441" h="472441">
                <a:moveTo>
                  <a:pt x="198803" y="247685"/>
                </a:moveTo>
                <a:lnTo>
                  <a:pt x="229669" y="247685"/>
                </a:lnTo>
                <a:lnTo>
                  <a:pt x="229669" y="224630"/>
                </a:lnTo>
                <a:lnTo>
                  <a:pt x="198803" y="224630"/>
                </a:lnTo>
                <a:lnTo>
                  <a:pt x="198803" y="247685"/>
                </a:lnTo>
                <a:close/>
              </a:path>
              <a:path w="472441" h="472441">
                <a:moveTo>
                  <a:pt x="7811" y="0"/>
                </a:moveTo>
                <a:cubicBezTo>
                  <a:pt x="3150" y="0"/>
                  <a:pt x="0" y="3150"/>
                  <a:pt x="0" y="7811"/>
                </a:cubicBezTo>
                <a:lnTo>
                  <a:pt x="0" y="102299"/>
                </a:lnTo>
                <a:cubicBezTo>
                  <a:pt x="0" y="107087"/>
                  <a:pt x="3150" y="110236"/>
                  <a:pt x="7811" y="110236"/>
                </a:cubicBezTo>
                <a:lnTo>
                  <a:pt x="55055" y="110236"/>
                </a:lnTo>
                <a:cubicBezTo>
                  <a:pt x="59843" y="110236"/>
                  <a:pt x="62992" y="107087"/>
                  <a:pt x="62992" y="102299"/>
                </a:cubicBezTo>
                <a:lnTo>
                  <a:pt x="62992" y="62992"/>
                </a:lnTo>
                <a:lnTo>
                  <a:pt x="409449" y="62992"/>
                </a:lnTo>
                <a:lnTo>
                  <a:pt x="409449" y="102425"/>
                </a:lnTo>
                <a:cubicBezTo>
                  <a:pt x="409449" y="107087"/>
                  <a:pt x="412598" y="110236"/>
                  <a:pt x="418898" y="110236"/>
                </a:cubicBezTo>
                <a:lnTo>
                  <a:pt x="464504" y="110236"/>
                </a:lnTo>
                <a:cubicBezTo>
                  <a:pt x="469291" y="110236"/>
                  <a:pt x="472441" y="107087"/>
                  <a:pt x="472441" y="102425"/>
                </a:cubicBezTo>
                <a:lnTo>
                  <a:pt x="472441" y="7937"/>
                </a:lnTo>
                <a:cubicBezTo>
                  <a:pt x="472441" y="3150"/>
                  <a:pt x="469291" y="0"/>
                  <a:pt x="464630" y="0"/>
                </a:cubicBezTo>
                <a:lnTo>
                  <a:pt x="7811" y="0"/>
                </a:lnTo>
                <a:close/>
              </a:path>
              <a:path w="472441" h="472441">
                <a:moveTo>
                  <a:pt x="86677" y="246803"/>
                </a:moveTo>
                <a:cubicBezTo>
                  <a:pt x="95748" y="246803"/>
                  <a:pt x="104063" y="243275"/>
                  <a:pt x="110488" y="236976"/>
                </a:cubicBezTo>
                <a:lnTo>
                  <a:pt x="173480" y="173984"/>
                </a:lnTo>
                <a:lnTo>
                  <a:pt x="173480" y="170709"/>
                </a:lnTo>
                <a:lnTo>
                  <a:pt x="0" y="170709"/>
                </a:lnTo>
                <a:lnTo>
                  <a:pt x="0" y="173984"/>
                </a:lnTo>
                <a:lnTo>
                  <a:pt x="62992" y="236976"/>
                </a:lnTo>
                <a:cubicBezTo>
                  <a:pt x="69292" y="243275"/>
                  <a:pt x="77732" y="246803"/>
                  <a:pt x="86677" y="246803"/>
                </a:cubicBezTo>
                <a:close/>
              </a:path>
              <a:path w="472441" h="472441">
                <a:moveTo>
                  <a:pt x="116409" y="242898"/>
                </a:moveTo>
                <a:cubicBezTo>
                  <a:pt x="108472" y="250835"/>
                  <a:pt x="97890" y="255244"/>
                  <a:pt x="86677" y="255244"/>
                </a:cubicBezTo>
                <a:cubicBezTo>
                  <a:pt x="75464" y="255244"/>
                  <a:pt x="64882" y="250835"/>
                  <a:pt x="56945" y="242898"/>
                </a:cubicBezTo>
                <a:lnTo>
                  <a:pt x="0" y="185953"/>
                </a:lnTo>
                <a:lnTo>
                  <a:pt x="0" y="301732"/>
                </a:lnTo>
                <a:lnTo>
                  <a:pt x="173480" y="301732"/>
                </a:lnTo>
                <a:lnTo>
                  <a:pt x="173480" y="185953"/>
                </a:lnTo>
                <a:lnTo>
                  <a:pt x="116409" y="242898"/>
                </a:lnTo>
                <a:close/>
              </a:path>
              <a:path w="472441" h="472441">
                <a:moveTo>
                  <a:pt x="464630" y="472441"/>
                </a:moveTo>
                <a:cubicBezTo>
                  <a:pt x="469291" y="472441"/>
                  <a:pt x="472441" y="469291"/>
                  <a:pt x="472441" y="464630"/>
                </a:cubicBezTo>
                <a:lnTo>
                  <a:pt x="472441" y="371654"/>
                </a:lnTo>
                <a:cubicBezTo>
                  <a:pt x="472441" y="366992"/>
                  <a:pt x="469291" y="363842"/>
                  <a:pt x="464630" y="363842"/>
                </a:cubicBezTo>
                <a:lnTo>
                  <a:pt x="418898" y="363842"/>
                </a:lnTo>
                <a:cubicBezTo>
                  <a:pt x="414236" y="363842"/>
                  <a:pt x="411087" y="366992"/>
                  <a:pt x="411087" y="371654"/>
                </a:cubicBezTo>
                <a:lnTo>
                  <a:pt x="411087" y="409449"/>
                </a:lnTo>
                <a:lnTo>
                  <a:pt x="62992" y="409449"/>
                </a:lnTo>
                <a:lnTo>
                  <a:pt x="62992" y="370142"/>
                </a:lnTo>
                <a:cubicBezTo>
                  <a:pt x="62992" y="365354"/>
                  <a:pt x="59843" y="362205"/>
                  <a:pt x="53543" y="362205"/>
                </a:cubicBezTo>
                <a:lnTo>
                  <a:pt x="7811" y="362205"/>
                </a:lnTo>
                <a:cubicBezTo>
                  <a:pt x="3150" y="362205"/>
                  <a:pt x="0" y="365354"/>
                  <a:pt x="0" y="371654"/>
                </a:cubicBezTo>
                <a:lnTo>
                  <a:pt x="0" y="464630"/>
                </a:lnTo>
                <a:cubicBezTo>
                  <a:pt x="0" y="469291"/>
                  <a:pt x="3150" y="472441"/>
                  <a:pt x="7811" y="472441"/>
                </a:cubicBezTo>
                <a:lnTo>
                  <a:pt x="464630" y="472441"/>
                </a:lnTo>
                <a:close/>
              </a:path>
            </a:pathLst>
          </a:custGeom>
          <a:solidFill>
            <a:srgbClr val="323131"/>
          </a:solidFill>
          <a:ln w="10000" cap="flat">
            <a:noFill/>
            <a:miter/>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RocketMQ</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Broker2</a:t>
            </a:r>
            <a:endParaRPr sz="1000">
              <a:solidFill>
                <a:srgbClr val="0070C0"/>
              </a:solidFill>
              <a:latin typeface="宋体" panose="02010600030101010101" pitchFamily="7" charset="-122"/>
            </a:endParaRPr>
          </a:p>
        </xdr:txBody>
      </xdr:sp>
      <xdr:grpSp>
        <xdr:nvGrpSpPr>
          <xdr:cNvPr id="221" name="域控制器"/>
          <xdr:cNvGrpSpPr/>
        </xdr:nvGrpSpPr>
        <xdr:grpSpPr>
          <a:xfrm>
            <a:off x="-2884659" y="-1763821"/>
            <a:ext cx="1000000" cy="692441"/>
            <a:chOff x="-2884659" y="-1763821"/>
            <a:chExt cx="1000000" cy="692441"/>
          </a:xfrm>
        </xdr:grpSpPr>
        <xdr:sp>
          <xdr:nvSpPr>
            <xdr:cNvPr id="240" name="任意多边形 239"/>
            <xdr:cNvSpPr/>
          </xdr:nvSpPr>
          <xdr:spPr>
            <a:xfrm>
              <a:off x="-2430838" y="-1475141"/>
              <a:ext cx="217235" cy="183761"/>
            </a:xfrm>
            <a:custGeom>
              <a:avLst/>
              <a:gdLst/>
              <a:ahLst/>
              <a:cxnLst/>
              <a:rect l="l" t="t" r="r" b="b"/>
              <a:pathLst>
                <a:path w="217235" h="183761">
                  <a:moveTo>
                    <a:pt x="9307" y="183761"/>
                  </a:moveTo>
                  <a:cubicBezTo>
                    <a:pt x="1335" y="183761"/>
                    <a:pt x="-2119" y="177973"/>
                    <a:pt x="1335" y="171109"/>
                  </a:cubicBezTo>
                  <a:lnTo>
                    <a:pt x="100312" y="5148"/>
                  </a:lnTo>
                  <a:cubicBezTo>
                    <a:pt x="104830" y="-1716"/>
                    <a:pt x="111738" y="-1716"/>
                    <a:pt x="116255" y="5148"/>
                  </a:cubicBezTo>
                  <a:lnTo>
                    <a:pt x="215232" y="171109"/>
                  </a:lnTo>
                  <a:cubicBezTo>
                    <a:pt x="219748" y="177973"/>
                    <a:pt x="216428" y="183761"/>
                    <a:pt x="207261" y="183761"/>
                  </a:cubicBezTo>
                  <a:lnTo>
                    <a:pt x="9307" y="183761"/>
                  </a:lnTo>
                  <a:close/>
                </a:path>
              </a:pathLst>
            </a:custGeom>
            <a:solidFill>
              <a:srgbClr val="323131"/>
            </a:solidFill>
            <a:ln w="10000" cap="flat">
              <a:noFill/>
              <a:miter/>
            </a:ln>
          </xdr:spPr>
          <xdr:txBody>
            <a:bodyPr wrap="square"/>
            <a:lstStyle/>
            <a:p>
              <a:endParaRPr lang="zh-CN" altLang="en-US"/>
            </a:p>
          </xdr:txBody>
        </xdr:sp>
        <xdr:sp>
          <xdr:nvSpPr>
            <xdr:cNvPr id="241" name="任意多边形 240"/>
            <xdr:cNvSpPr/>
          </xdr:nvSpPr>
          <xdr:spPr>
            <a:xfrm>
              <a:off x="-2555715" y="-1763821"/>
              <a:ext cx="227581" cy="472441"/>
            </a:xfrm>
            <a:custGeom>
              <a:avLst/>
              <a:gdLst/>
              <a:ahLst/>
              <a:cxnLst/>
              <a:rect l="l" t="t" r="r" b="b"/>
              <a:pathLst>
                <a:path w="227581" h="472441">
                  <a:moveTo>
                    <a:pt x="204730" y="0"/>
                  </a:moveTo>
                  <a:lnTo>
                    <a:pt x="22718" y="0"/>
                  </a:lnTo>
                  <a:cubicBezTo>
                    <a:pt x="10230" y="0"/>
                    <a:pt x="0" y="10364"/>
                    <a:pt x="0" y="23016"/>
                  </a:cubicBezTo>
                  <a:lnTo>
                    <a:pt x="0" y="472441"/>
                  </a:lnTo>
                  <a:lnTo>
                    <a:pt x="103494" y="472441"/>
                  </a:lnTo>
                  <a:cubicBezTo>
                    <a:pt x="101236" y="464365"/>
                    <a:pt x="103494" y="456289"/>
                    <a:pt x="106949" y="448213"/>
                  </a:cubicBezTo>
                  <a:lnTo>
                    <a:pt x="119437" y="426274"/>
                  </a:lnTo>
                  <a:lnTo>
                    <a:pt x="34144" y="426274"/>
                  </a:lnTo>
                  <a:lnTo>
                    <a:pt x="34144" y="403257"/>
                  </a:lnTo>
                  <a:lnTo>
                    <a:pt x="133121" y="403257"/>
                  </a:lnTo>
                  <a:lnTo>
                    <a:pt x="146805" y="380241"/>
                  </a:lnTo>
                  <a:lnTo>
                    <a:pt x="34144" y="380241"/>
                  </a:lnTo>
                  <a:lnTo>
                    <a:pt x="34144" y="357224"/>
                  </a:lnTo>
                  <a:lnTo>
                    <a:pt x="159294" y="357224"/>
                  </a:lnTo>
                  <a:lnTo>
                    <a:pt x="200213" y="284676"/>
                  </a:lnTo>
                  <a:cubicBezTo>
                    <a:pt x="204730" y="277811"/>
                    <a:pt x="210443" y="272023"/>
                    <a:pt x="216156" y="268524"/>
                  </a:cubicBezTo>
                  <a:cubicBezTo>
                    <a:pt x="219610" y="266236"/>
                    <a:pt x="222931" y="265025"/>
                    <a:pt x="227581" y="265025"/>
                  </a:cubicBezTo>
                  <a:lnTo>
                    <a:pt x="227581" y="21940"/>
                  </a:lnTo>
                  <a:cubicBezTo>
                    <a:pt x="227581" y="10364"/>
                    <a:pt x="217218" y="0"/>
                    <a:pt x="204730" y="0"/>
                  </a:cubicBezTo>
                  <a:close/>
                  <a:moveTo>
                    <a:pt x="193304" y="92200"/>
                  </a:moveTo>
                  <a:lnTo>
                    <a:pt x="34144" y="92200"/>
                  </a:lnTo>
                  <a:lnTo>
                    <a:pt x="34144" y="69184"/>
                  </a:lnTo>
                  <a:lnTo>
                    <a:pt x="193437" y="69184"/>
                  </a:lnTo>
                  <a:lnTo>
                    <a:pt x="193437" y="92200"/>
                  </a:lnTo>
                  <a:close/>
                </a:path>
              </a:pathLst>
            </a:custGeom>
            <a:solidFill>
              <a:srgbClr val="323131"/>
            </a:solidFill>
            <a:ln w="10000" cap="flat">
              <a:noFill/>
              <a:miter/>
            </a:ln>
          </xdr:spPr>
          <xdr:txBody>
            <a:bodyPr wrap="square"/>
            <a:lstStyle/>
            <a:p>
              <a:endParaRPr lang="zh-CN" altLang="en-US"/>
            </a:p>
          </xdr:txBody>
        </xdr:sp>
        <xdr:sp>
          <xdr:nvSpPr>
            <xdr:cNvPr id="242" name="Text 614"/>
            <xdr:cNvSpPr txBox="1"/>
          </xdr:nvSpPr>
          <xdr:spPr>
            <a:xfrm>
              <a:off x="-2884659" y="-1271380"/>
              <a:ext cx="1000000" cy="20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NameServer1</a:t>
              </a:r>
              <a:endParaRPr sz="1000">
                <a:solidFill>
                  <a:srgbClr val="0070C0"/>
                </a:solidFill>
                <a:latin typeface="宋体" panose="02010600030101010101" pitchFamily="7" charset="-122"/>
              </a:endParaRPr>
            </a:p>
          </xdr:txBody>
        </xdr:sp>
      </xdr:grpSp>
      <xdr:grpSp>
        <xdr:nvGrpSpPr>
          <xdr:cNvPr id="222" name="域控制器"/>
          <xdr:cNvGrpSpPr/>
        </xdr:nvGrpSpPr>
        <xdr:grpSpPr>
          <a:xfrm>
            <a:off x="-2021040" y="-1763821"/>
            <a:ext cx="1000000" cy="692441"/>
            <a:chOff x="-2021040" y="-1763821"/>
            <a:chExt cx="1000000" cy="692441"/>
          </a:xfrm>
        </xdr:grpSpPr>
        <xdr:sp>
          <xdr:nvSpPr>
            <xdr:cNvPr id="237" name="任意多边形 236"/>
            <xdr:cNvSpPr/>
          </xdr:nvSpPr>
          <xdr:spPr>
            <a:xfrm>
              <a:off x="-1567219" y="-1475141"/>
              <a:ext cx="217235" cy="183761"/>
            </a:xfrm>
            <a:custGeom>
              <a:avLst/>
              <a:gdLst/>
              <a:ahLst/>
              <a:cxnLst/>
              <a:rect l="l" t="t" r="r" b="b"/>
              <a:pathLst>
                <a:path w="217235" h="183761">
                  <a:moveTo>
                    <a:pt x="9307" y="183761"/>
                  </a:moveTo>
                  <a:cubicBezTo>
                    <a:pt x="1335" y="183761"/>
                    <a:pt x="-2119" y="177973"/>
                    <a:pt x="1335" y="171109"/>
                  </a:cubicBezTo>
                  <a:lnTo>
                    <a:pt x="100312" y="5148"/>
                  </a:lnTo>
                  <a:cubicBezTo>
                    <a:pt x="104830" y="-1716"/>
                    <a:pt x="111738" y="-1716"/>
                    <a:pt x="116255" y="5148"/>
                  </a:cubicBezTo>
                  <a:lnTo>
                    <a:pt x="215232" y="171109"/>
                  </a:lnTo>
                  <a:cubicBezTo>
                    <a:pt x="219748" y="177973"/>
                    <a:pt x="216428" y="183761"/>
                    <a:pt x="207261" y="183761"/>
                  </a:cubicBezTo>
                  <a:lnTo>
                    <a:pt x="9307" y="183761"/>
                  </a:lnTo>
                  <a:close/>
                </a:path>
              </a:pathLst>
            </a:custGeom>
            <a:solidFill>
              <a:srgbClr val="323131"/>
            </a:solidFill>
            <a:ln w="10000" cap="flat">
              <a:noFill/>
              <a:miter/>
            </a:ln>
          </xdr:spPr>
          <xdr:txBody>
            <a:bodyPr wrap="square"/>
            <a:lstStyle/>
            <a:p>
              <a:endParaRPr lang="zh-CN" altLang="en-US"/>
            </a:p>
          </xdr:txBody>
        </xdr:sp>
        <xdr:sp>
          <xdr:nvSpPr>
            <xdr:cNvPr id="238" name="任意多边形 237"/>
            <xdr:cNvSpPr/>
          </xdr:nvSpPr>
          <xdr:spPr>
            <a:xfrm>
              <a:off x="-1692096" y="-1763821"/>
              <a:ext cx="227581" cy="472441"/>
            </a:xfrm>
            <a:custGeom>
              <a:avLst/>
              <a:gdLst/>
              <a:ahLst/>
              <a:cxnLst/>
              <a:rect l="l" t="t" r="r" b="b"/>
              <a:pathLst>
                <a:path w="227581" h="472441">
                  <a:moveTo>
                    <a:pt x="204730" y="0"/>
                  </a:moveTo>
                  <a:lnTo>
                    <a:pt x="22718" y="0"/>
                  </a:lnTo>
                  <a:cubicBezTo>
                    <a:pt x="10230" y="0"/>
                    <a:pt x="0" y="10364"/>
                    <a:pt x="0" y="23016"/>
                  </a:cubicBezTo>
                  <a:lnTo>
                    <a:pt x="0" y="472441"/>
                  </a:lnTo>
                  <a:lnTo>
                    <a:pt x="103494" y="472441"/>
                  </a:lnTo>
                  <a:cubicBezTo>
                    <a:pt x="101236" y="464365"/>
                    <a:pt x="103494" y="456289"/>
                    <a:pt x="106949" y="448213"/>
                  </a:cubicBezTo>
                  <a:lnTo>
                    <a:pt x="119437" y="426274"/>
                  </a:lnTo>
                  <a:lnTo>
                    <a:pt x="34144" y="426274"/>
                  </a:lnTo>
                  <a:lnTo>
                    <a:pt x="34144" y="403257"/>
                  </a:lnTo>
                  <a:lnTo>
                    <a:pt x="133121" y="403257"/>
                  </a:lnTo>
                  <a:lnTo>
                    <a:pt x="146805" y="380241"/>
                  </a:lnTo>
                  <a:lnTo>
                    <a:pt x="34144" y="380241"/>
                  </a:lnTo>
                  <a:lnTo>
                    <a:pt x="34144" y="357224"/>
                  </a:lnTo>
                  <a:lnTo>
                    <a:pt x="159294" y="357224"/>
                  </a:lnTo>
                  <a:lnTo>
                    <a:pt x="200213" y="284676"/>
                  </a:lnTo>
                  <a:cubicBezTo>
                    <a:pt x="204730" y="277811"/>
                    <a:pt x="210443" y="272023"/>
                    <a:pt x="216156" y="268524"/>
                  </a:cubicBezTo>
                  <a:cubicBezTo>
                    <a:pt x="219610" y="266236"/>
                    <a:pt x="222931" y="265025"/>
                    <a:pt x="227581" y="265025"/>
                  </a:cubicBezTo>
                  <a:lnTo>
                    <a:pt x="227581" y="21940"/>
                  </a:lnTo>
                  <a:cubicBezTo>
                    <a:pt x="227581" y="10364"/>
                    <a:pt x="217218" y="0"/>
                    <a:pt x="204730" y="0"/>
                  </a:cubicBezTo>
                  <a:close/>
                  <a:moveTo>
                    <a:pt x="193304" y="92200"/>
                  </a:moveTo>
                  <a:lnTo>
                    <a:pt x="34144" y="92200"/>
                  </a:lnTo>
                  <a:lnTo>
                    <a:pt x="34144" y="69184"/>
                  </a:lnTo>
                  <a:lnTo>
                    <a:pt x="193437" y="69184"/>
                  </a:lnTo>
                  <a:lnTo>
                    <a:pt x="193437" y="92200"/>
                  </a:lnTo>
                  <a:close/>
                </a:path>
              </a:pathLst>
            </a:custGeom>
            <a:solidFill>
              <a:srgbClr val="323131"/>
            </a:solidFill>
            <a:ln w="10000" cap="flat">
              <a:noFill/>
              <a:miter/>
            </a:ln>
          </xdr:spPr>
          <xdr:txBody>
            <a:bodyPr wrap="square"/>
            <a:lstStyle/>
            <a:p>
              <a:endParaRPr lang="zh-CN" altLang="en-US"/>
            </a:p>
          </xdr:txBody>
        </xdr:sp>
        <xdr:sp>
          <xdr:nvSpPr>
            <xdr:cNvPr id="239" name="Text 615"/>
            <xdr:cNvSpPr txBox="1"/>
          </xdr:nvSpPr>
          <xdr:spPr>
            <a:xfrm>
              <a:off x="-2021040" y="-1271380"/>
              <a:ext cx="1000000" cy="20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NameServer2</a:t>
              </a:r>
              <a:endParaRPr sz="1000">
                <a:solidFill>
                  <a:srgbClr val="0070C0"/>
                </a:solidFill>
                <a:latin typeface="宋体" panose="02010600030101010101" pitchFamily="7" charset="-122"/>
              </a:endParaRPr>
            </a:p>
          </xdr:txBody>
        </xdr:sp>
      </xdr:grpSp>
      <xdr:grpSp>
        <xdr:nvGrpSpPr>
          <xdr:cNvPr id="223" name="域控制器"/>
          <xdr:cNvGrpSpPr/>
        </xdr:nvGrpSpPr>
        <xdr:grpSpPr>
          <a:xfrm>
            <a:off x="-1157420" y="-1763821"/>
            <a:ext cx="1000000" cy="692441"/>
            <a:chOff x="-1157420" y="-1763821"/>
            <a:chExt cx="1000000" cy="692441"/>
          </a:xfrm>
        </xdr:grpSpPr>
        <xdr:sp>
          <xdr:nvSpPr>
            <xdr:cNvPr id="234" name="任意多边形 233"/>
            <xdr:cNvSpPr/>
          </xdr:nvSpPr>
          <xdr:spPr>
            <a:xfrm>
              <a:off x="-703599" y="-1475141"/>
              <a:ext cx="217235" cy="183761"/>
            </a:xfrm>
            <a:custGeom>
              <a:avLst/>
              <a:gdLst/>
              <a:ahLst/>
              <a:cxnLst/>
              <a:rect l="l" t="t" r="r" b="b"/>
              <a:pathLst>
                <a:path w="217235" h="183761">
                  <a:moveTo>
                    <a:pt x="9307" y="183761"/>
                  </a:moveTo>
                  <a:cubicBezTo>
                    <a:pt x="1335" y="183761"/>
                    <a:pt x="-2119" y="177973"/>
                    <a:pt x="1335" y="171109"/>
                  </a:cubicBezTo>
                  <a:lnTo>
                    <a:pt x="100312" y="5148"/>
                  </a:lnTo>
                  <a:cubicBezTo>
                    <a:pt x="104830" y="-1716"/>
                    <a:pt x="111738" y="-1716"/>
                    <a:pt x="116255" y="5148"/>
                  </a:cubicBezTo>
                  <a:lnTo>
                    <a:pt x="215232" y="171109"/>
                  </a:lnTo>
                  <a:cubicBezTo>
                    <a:pt x="219748" y="177973"/>
                    <a:pt x="216428" y="183761"/>
                    <a:pt x="207261" y="183761"/>
                  </a:cubicBezTo>
                  <a:lnTo>
                    <a:pt x="9307" y="183761"/>
                  </a:lnTo>
                  <a:close/>
                </a:path>
              </a:pathLst>
            </a:custGeom>
            <a:solidFill>
              <a:srgbClr val="323131"/>
            </a:solidFill>
            <a:ln w="10000" cap="flat">
              <a:noFill/>
              <a:miter/>
            </a:ln>
          </xdr:spPr>
          <xdr:txBody>
            <a:bodyPr wrap="square"/>
            <a:lstStyle/>
            <a:p>
              <a:endParaRPr lang="zh-CN" altLang="en-US"/>
            </a:p>
          </xdr:txBody>
        </xdr:sp>
        <xdr:sp>
          <xdr:nvSpPr>
            <xdr:cNvPr id="235" name="任意多边形 234"/>
            <xdr:cNvSpPr/>
          </xdr:nvSpPr>
          <xdr:spPr>
            <a:xfrm>
              <a:off x="-828476" y="-1763821"/>
              <a:ext cx="227581" cy="472441"/>
            </a:xfrm>
            <a:custGeom>
              <a:avLst/>
              <a:gdLst/>
              <a:ahLst/>
              <a:cxnLst/>
              <a:rect l="l" t="t" r="r" b="b"/>
              <a:pathLst>
                <a:path w="227581" h="472441">
                  <a:moveTo>
                    <a:pt x="204730" y="0"/>
                  </a:moveTo>
                  <a:lnTo>
                    <a:pt x="22718" y="0"/>
                  </a:lnTo>
                  <a:cubicBezTo>
                    <a:pt x="10230" y="0"/>
                    <a:pt x="0" y="10364"/>
                    <a:pt x="0" y="23016"/>
                  </a:cubicBezTo>
                  <a:lnTo>
                    <a:pt x="0" y="472441"/>
                  </a:lnTo>
                  <a:lnTo>
                    <a:pt x="103494" y="472441"/>
                  </a:lnTo>
                  <a:cubicBezTo>
                    <a:pt x="101236" y="464365"/>
                    <a:pt x="103494" y="456289"/>
                    <a:pt x="106949" y="448213"/>
                  </a:cubicBezTo>
                  <a:lnTo>
                    <a:pt x="119437" y="426274"/>
                  </a:lnTo>
                  <a:lnTo>
                    <a:pt x="34144" y="426274"/>
                  </a:lnTo>
                  <a:lnTo>
                    <a:pt x="34144" y="403257"/>
                  </a:lnTo>
                  <a:lnTo>
                    <a:pt x="133121" y="403257"/>
                  </a:lnTo>
                  <a:lnTo>
                    <a:pt x="146805" y="380241"/>
                  </a:lnTo>
                  <a:lnTo>
                    <a:pt x="34144" y="380241"/>
                  </a:lnTo>
                  <a:lnTo>
                    <a:pt x="34144" y="357224"/>
                  </a:lnTo>
                  <a:lnTo>
                    <a:pt x="159294" y="357224"/>
                  </a:lnTo>
                  <a:lnTo>
                    <a:pt x="200213" y="284676"/>
                  </a:lnTo>
                  <a:cubicBezTo>
                    <a:pt x="204730" y="277811"/>
                    <a:pt x="210443" y="272023"/>
                    <a:pt x="216156" y="268524"/>
                  </a:cubicBezTo>
                  <a:cubicBezTo>
                    <a:pt x="219610" y="266236"/>
                    <a:pt x="222931" y="265025"/>
                    <a:pt x="227581" y="265025"/>
                  </a:cubicBezTo>
                  <a:lnTo>
                    <a:pt x="227581" y="21940"/>
                  </a:lnTo>
                  <a:cubicBezTo>
                    <a:pt x="227581" y="10364"/>
                    <a:pt x="217218" y="0"/>
                    <a:pt x="204730" y="0"/>
                  </a:cubicBezTo>
                  <a:close/>
                  <a:moveTo>
                    <a:pt x="193304" y="92200"/>
                  </a:moveTo>
                  <a:lnTo>
                    <a:pt x="34144" y="92200"/>
                  </a:lnTo>
                  <a:lnTo>
                    <a:pt x="34144" y="69184"/>
                  </a:lnTo>
                  <a:lnTo>
                    <a:pt x="193437" y="69184"/>
                  </a:lnTo>
                  <a:lnTo>
                    <a:pt x="193437" y="92200"/>
                  </a:lnTo>
                  <a:close/>
                </a:path>
              </a:pathLst>
            </a:custGeom>
            <a:solidFill>
              <a:srgbClr val="323131"/>
            </a:solidFill>
            <a:ln w="10000" cap="flat">
              <a:noFill/>
              <a:miter/>
            </a:ln>
          </xdr:spPr>
          <xdr:txBody>
            <a:bodyPr wrap="square"/>
            <a:lstStyle/>
            <a:p>
              <a:endParaRPr lang="zh-CN" altLang="en-US"/>
            </a:p>
          </xdr:txBody>
        </xdr:sp>
        <xdr:sp>
          <xdr:nvSpPr>
            <xdr:cNvPr id="236" name="Text 616"/>
            <xdr:cNvSpPr txBox="1"/>
          </xdr:nvSpPr>
          <xdr:spPr>
            <a:xfrm>
              <a:off x="-1157420" y="-1271380"/>
              <a:ext cx="1000000" cy="20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NameServer3</a:t>
              </a:r>
              <a:endParaRPr sz="1000">
                <a:solidFill>
                  <a:srgbClr val="0070C0"/>
                </a:solidFill>
                <a:latin typeface="宋体" panose="02010600030101010101" pitchFamily="7" charset="-122"/>
              </a:endParaRPr>
            </a:p>
          </xdr:txBody>
        </xdr:sp>
      </xdr:grpSp>
      <xdr:sp>
        <xdr:nvSpPr>
          <xdr:cNvPr id="224" name="ConnectLine"/>
          <xdr:cNvSpPr/>
        </xdr:nvSpPr>
        <xdr:spPr>
          <a:xfrm>
            <a:off x="-2384659" y="-1291380"/>
            <a:ext cx="1727240" cy="465119"/>
          </a:xfrm>
          <a:custGeom>
            <a:avLst/>
            <a:gdLst/>
            <a:ahLst/>
            <a:cxnLst/>
            <a:rect l="l" t="t" r="r" b="b"/>
            <a:pathLst>
              <a:path w="1727240" h="465119" fill="none">
                <a:moveTo>
                  <a:pt x="0" y="0"/>
                </a:moveTo>
                <a:lnTo>
                  <a:pt x="1727240" y="465119"/>
                </a:lnTo>
              </a:path>
            </a:pathLst>
          </a:custGeom>
          <a:noFill/>
          <a:ln w="10000" cap="flat">
            <a:solidFill>
              <a:srgbClr val="4C85D9"/>
            </a:solidFill>
            <a:miter/>
            <a:tailEnd type="stealth" w="med" len="med"/>
          </a:ln>
        </xdr:spPr>
        <xdr:txBody>
          <a:bodyPr wrap="square"/>
          <a:lstStyle/>
          <a:p>
            <a:endParaRPr lang="zh-CN" altLang="en-US"/>
          </a:p>
        </xdr:txBody>
      </xdr:sp>
      <xdr:sp>
        <xdr:nvSpPr>
          <xdr:cNvPr id="225" name="ConnectLine"/>
          <xdr:cNvSpPr/>
        </xdr:nvSpPr>
        <xdr:spPr>
          <a:xfrm>
            <a:off x="-2384659" y="-1291380"/>
            <a:ext cx="863619" cy="465119"/>
          </a:xfrm>
          <a:custGeom>
            <a:avLst/>
            <a:gdLst/>
            <a:ahLst/>
            <a:cxnLst/>
            <a:rect l="l" t="t" r="r" b="b"/>
            <a:pathLst>
              <a:path w="863619" h="465119" fill="none">
                <a:moveTo>
                  <a:pt x="0" y="0"/>
                </a:moveTo>
                <a:lnTo>
                  <a:pt x="863619" y="465119"/>
                </a:lnTo>
              </a:path>
            </a:pathLst>
          </a:custGeom>
          <a:noFill/>
          <a:ln w="10000" cap="flat">
            <a:solidFill>
              <a:srgbClr val="4C85D9"/>
            </a:solidFill>
            <a:miter/>
            <a:tailEnd type="stealth" w="med" len="med"/>
          </a:ln>
        </xdr:spPr>
        <xdr:txBody>
          <a:bodyPr wrap="square"/>
          <a:lstStyle/>
          <a:p>
            <a:endParaRPr lang="zh-CN" altLang="en-US"/>
          </a:p>
        </xdr:txBody>
      </xdr:sp>
      <xdr:sp>
        <xdr:nvSpPr>
          <xdr:cNvPr id="226" name="ConnectLine"/>
          <xdr:cNvSpPr/>
        </xdr:nvSpPr>
        <xdr:spPr>
          <a:xfrm>
            <a:off x="-2384660" y="-1291380"/>
            <a:ext cx="10000" cy="465119"/>
          </a:xfrm>
          <a:custGeom>
            <a:avLst/>
            <a:gdLst/>
            <a:ahLst/>
            <a:cxnLst/>
            <a:rect l="l" t="t" r="r" b="b"/>
            <a:pathLst>
              <a:path w="10000" h="465119" fill="none">
                <a:moveTo>
                  <a:pt x="0" y="0"/>
                </a:moveTo>
                <a:lnTo>
                  <a:pt x="0" y="465119"/>
                </a:lnTo>
              </a:path>
            </a:pathLst>
          </a:custGeom>
          <a:noFill/>
          <a:ln w="10000" cap="flat">
            <a:solidFill>
              <a:srgbClr val="4C85D9"/>
            </a:solidFill>
            <a:miter/>
            <a:tailEnd type="stealth" w="med" len="med"/>
          </a:ln>
        </xdr:spPr>
        <xdr:txBody>
          <a:bodyPr wrap="square"/>
          <a:lstStyle/>
          <a:p>
            <a:endParaRPr lang="zh-CN" altLang="en-US"/>
          </a:p>
        </xdr:txBody>
      </xdr:sp>
      <xdr:sp>
        <xdr:nvSpPr>
          <xdr:cNvPr id="227" name="ConnectLine"/>
          <xdr:cNvSpPr/>
        </xdr:nvSpPr>
        <xdr:spPr>
          <a:xfrm>
            <a:off x="-2384660" y="-1291380"/>
            <a:ext cx="863620" cy="465119"/>
          </a:xfrm>
          <a:custGeom>
            <a:avLst/>
            <a:gdLst/>
            <a:ahLst/>
            <a:cxnLst/>
            <a:rect l="l" t="t" r="r" b="b"/>
            <a:pathLst>
              <a:path w="863620" h="465119" fill="none">
                <a:moveTo>
                  <a:pt x="863620" y="0"/>
                </a:moveTo>
                <a:lnTo>
                  <a:pt x="0" y="465119"/>
                </a:lnTo>
              </a:path>
            </a:pathLst>
          </a:custGeom>
          <a:noFill/>
          <a:ln w="10000" cap="flat">
            <a:solidFill>
              <a:srgbClr val="4C85D9"/>
            </a:solidFill>
            <a:miter/>
            <a:tailEnd type="stealth" w="med" len="med"/>
          </a:ln>
        </xdr:spPr>
        <xdr:txBody>
          <a:bodyPr wrap="square"/>
          <a:lstStyle/>
          <a:p>
            <a:endParaRPr lang="zh-CN" altLang="en-US"/>
          </a:p>
        </xdr:txBody>
      </xdr:sp>
      <xdr:sp>
        <xdr:nvSpPr>
          <xdr:cNvPr id="228" name="ConnectLine"/>
          <xdr:cNvSpPr/>
        </xdr:nvSpPr>
        <xdr:spPr>
          <a:xfrm>
            <a:off x="-1521040" y="-1291380"/>
            <a:ext cx="10000" cy="465119"/>
          </a:xfrm>
          <a:custGeom>
            <a:avLst/>
            <a:gdLst/>
            <a:ahLst/>
            <a:cxnLst/>
            <a:rect l="l" t="t" r="r" b="b"/>
            <a:pathLst>
              <a:path w="10000" h="465119" fill="none">
                <a:moveTo>
                  <a:pt x="0" y="0"/>
                </a:moveTo>
                <a:lnTo>
                  <a:pt x="0" y="465119"/>
                </a:lnTo>
              </a:path>
            </a:pathLst>
          </a:custGeom>
          <a:noFill/>
          <a:ln w="10000" cap="flat">
            <a:solidFill>
              <a:srgbClr val="4C85D9"/>
            </a:solidFill>
            <a:miter/>
            <a:tailEnd type="stealth" w="med" len="med"/>
          </a:ln>
        </xdr:spPr>
        <xdr:txBody>
          <a:bodyPr wrap="square"/>
          <a:lstStyle/>
          <a:p>
            <a:endParaRPr lang="zh-CN" altLang="en-US"/>
          </a:p>
        </xdr:txBody>
      </xdr:sp>
      <xdr:sp>
        <xdr:nvSpPr>
          <xdr:cNvPr id="229" name="ConnectLine"/>
          <xdr:cNvSpPr/>
        </xdr:nvSpPr>
        <xdr:spPr>
          <a:xfrm>
            <a:off x="-1466040" y="-1293822"/>
            <a:ext cx="808621" cy="467560"/>
          </a:xfrm>
          <a:custGeom>
            <a:avLst/>
            <a:gdLst/>
            <a:ahLst/>
            <a:cxnLst/>
            <a:rect l="l" t="t" r="r" b="b"/>
            <a:pathLst>
              <a:path w="808621" h="467560" fill="none">
                <a:moveTo>
                  <a:pt x="0" y="0"/>
                </a:moveTo>
                <a:lnTo>
                  <a:pt x="808621" y="467560"/>
                </a:lnTo>
              </a:path>
            </a:pathLst>
          </a:custGeom>
          <a:noFill/>
          <a:ln w="10000" cap="flat">
            <a:solidFill>
              <a:srgbClr val="4C85D9"/>
            </a:solidFill>
            <a:miter/>
            <a:tailEnd type="stealth" w="med" len="med"/>
          </a:ln>
        </xdr:spPr>
        <xdr:txBody>
          <a:bodyPr wrap="square"/>
          <a:lstStyle/>
          <a:p>
            <a:endParaRPr lang="zh-CN" altLang="en-US"/>
          </a:p>
        </xdr:txBody>
      </xdr:sp>
      <xdr:sp>
        <xdr:nvSpPr>
          <xdr:cNvPr id="230" name="ConnectLine"/>
          <xdr:cNvSpPr/>
        </xdr:nvSpPr>
        <xdr:spPr>
          <a:xfrm>
            <a:off x="-2384660" y="-1291380"/>
            <a:ext cx="1727240" cy="465119"/>
          </a:xfrm>
          <a:custGeom>
            <a:avLst/>
            <a:gdLst/>
            <a:ahLst/>
            <a:cxnLst/>
            <a:rect l="l" t="t" r="r" b="b"/>
            <a:pathLst>
              <a:path w="1727240" h="465119" fill="none">
                <a:moveTo>
                  <a:pt x="1727240" y="0"/>
                </a:moveTo>
                <a:lnTo>
                  <a:pt x="0" y="465119"/>
                </a:lnTo>
              </a:path>
            </a:pathLst>
          </a:custGeom>
          <a:noFill/>
          <a:ln w="10000" cap="flat">
            <a:solidFill>
              <a:srgbClr val="4C85D9"/>
            </a:solidFill>
            <a:miter/>
            <a:tailEnd type="stealth" w="med" len="med"/>
          </a:ln>
        </xdr:spPr>
        <xdr:txBody>
          <a:bodyPr wrap="square"/>
          <a:lstStyle/>
          <a:p>
            <a:endParaRPr lang="zh-CN" altLang="en-US"/>
          </a:p>
        </xdr:txBody>
      </xdr:sp>
      <xdr:sp>
        <xdr:nvSpPr>
          <xdr:cNvPr id="231" name="ConnectLine"/>
          <xdr:cNvSpPr/>
        </xdr:nvSpPr>
        <xdr:spPr>
          <a:xfrm>
            <a:off x="-1521041" y="-1291380"/>
            <a:ext cx="863621" cy="465119"/>
          </a:xfrm>
          <a:custGeom>
            <a:avLst/>
            <a:gdLst/>
            <a:ahLst/>
            <a:cxnLst/>
            <a:rect l="l" t="t" r="r" b="b"/>
            <a:pathLst>
              <a:path w="863621" h="465119" fill="none">
                <a:moveTo>
                  <a:pt x="863621" y="0"/>
                </a:moveTo>
                <a:lnTo>
                  <a:pt x="0" y="465119"/>
                </a:lnTo>
              </a:path>
            </a:pathLst>
          </a:custGeom>
          <a:noFill/>
          <a:ln w="10000" cap="flat">
            <a:solidFill>
              <a:srgbClr val="4C85D9"/>
            </a:solidFill>
            <a:miter/>
            <a:tailEnd type="stealth" w="med" len="med"/>
          </a:ln>
        </xdr:spPr>
        <xdr:txBody>
          <a:bodyPr wrap="square"/>
          <a:lstStyle/>
          <a:p>
            <a:endParaRPr lang="zh-CN" altLang="en-US"/>
          </a:p>
        </xdr:txBody>
      </xdr:sp>
      <xdr:sp>
        <xdr:nvSpPr>
          <xdr:cNvPr id="232" name="ConnectLine"/>
          <xdr:cNvSpPr/>
        </xdr:nvSpPr>
        <xdr:spPr>
          <a:xfrm>
            <a:off x="-657420" y="-1291380"/>
            <a:ext cx="10000" cy="465119"/>
          </a:xfrm>
          <a:custGeom>
            <a:avLst/>
            <a:gdLst/>
            <a:ahLst/>
            <a:cxnLst/>
            <a:rect l="l" t="t" r="r" b="b"/>
            <a:pathLst>
              <a:path w="10000" h="465119" fill="none">
                <a:moveTo>
                  <a:pt x="0" y="0"/>
                </a:moveTo>
                <a:lnTo>
                  <a:pt x="0" y="465119"/>
                </a:lnTo>
              </a:path>
            </a:pathLst>
          </a:custGeom>
          <a:noFill/>
          <a:ln w="10000" cap="flat">
            <a:solidFill>
              <a:srgbClr val="4C85D9"/>
            </a:solidFill>
            <a:miter/>
            <a:tailEnd type="stealth" w="med" len="med"/>
          </a:ln>
        </xdr:spPr>
        <xdr:txBody>
          <a:bodyPr wrap="square"/>
          <a:lstStyle/>
          <a:p>
            <a:endParaRPr lang="zh-CN" altLang="en-US"/>
          </a:p>
        </xdr:txBody>
      </xdr:sp>
      <xdr:sp>
        <xdr:nvSpPr>
          <xdr:cNvPr id="233" name="Text 617"/>
          <xdr:cNvSpPr txBox="1"/>
        </xdr:nvSpPr>
        <xdr:spPr>
          <a:xfrm>
            <a:off x="-2123200" y="12000"/>
            <a:ext cx="1200000" cy="22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191919"/>
                </a:solidFill>
                <a:latin typeface="微软雅黑" panose="020B0503020204020204" pitchFamily="34" charset="-122"/>
              </a:rPr>
              <a:t>消息队列</a:t>
            </a:r>
            <a:endParaRPr sz="1000">
              <a:solidFill>
                <a:srgbClr val="191919"/>
              </a:solidFill>
              <a:latin typeface="微软雅黑" panose="020B0503020204020204" pitchFamily="34" charset="-122"/>
            </a:endParaRPr>
          </a:p>
        </xdr:txBody>
      </xdr:sp>
    </xdr:grpSp>
    <xdr:clientData/>
  </xdr:twoCellAnchor>
  <xdr:twoCellAnchor>
    <xdr:from>
      <xdr:col>58</xdr:col>
      <xdr:colOff>588503</xdr:colOff>
      <xdr:row>39</xdr:row>
      <xdr:rowOff>80549</xdr:rowOff>
    </xdr:from>
    <xdr:to>
      <xdr:col>60</xdr:col>
      <xdr:colOff>61386</xdr:colOff>
      <xdr:row>44</xdr:row>
      <xdr:rowOff>72873</xdr:rowOff>
    </xdr:to>
    <xdr:grpSp>
      <xdr:nvGrpSpPr>
        <xdr:cNvPr id="20" name="组合 19"/>
        <xdr:cNvGrpSpPr/>
      </xdr:nvGrpSpPr>
      <xdr:grpSpPr>
        <a:xfrm>
          <a:off x="20741640" y="7463790"/>
          <a:ext cx="661670" cy="950595"/>
          <a:chOff x="-170400" y="3652000"/>
          <a:chExt cx="840000" cy="900000"/>
        </a:xfrm>
      </xdr:grpSpPr>
      <xdr:grpSp>
        <xdr:nvGrpSpPr>
          <xdr:cNvPr id="199" name="商业模式容器"/>
          <xdr:cNvGrpSpPr/>
        </xdr:nvGrpSpPr>
        <xdr:grpSpPr>
          <a:xfrm>
            <a:off x="-170400" y="3652000"/>
            <a:ext cx="840000" cy="900000"/>
            <a:chOff x="-170400" y="3652000"/>
            <a:chExt cx="840000" cy="900000"/>
          </a:xfrm>
        </xdr:grpSpPr>
        <xdr:sp>
          <xdr:nvSpPr>
            <xdr:cNvPr id="216" name="任意多边形 215"/>
            <xdr:cNvSpPr/>
          </xdr:nvSpPr>
          <xdr:spPr>
            <a:xfrm>
              <a:off x="-170400" y="3652000"/>
              <a:ext cx="840000" cy="900000"/>
            </a:xfrm>
            <a:custGeom>
              <a:avLst/>
              <a:gdLst/>
              <a:ahLst/>
              <a:cxnLst/>
              <a:rect l="l" t="t" r="r" b="b"/>
              <a:pathLst>
                <a:path w="840000" h="900000">
                  <a:moveTo>
                    <a:pt x="110000" y="0"/>
                  </a:moveTo>
                  <a:lnTo>
                    <a:pt x="730000" y="0"/>
                  </a:lnTo>
                  <a:cubicBezTo>
                    <a:pt x="790720" y="0"/>
                    <a:pt x="840000" y="49280"/>
                    <a:pt x="840000" y="110000"/>
                  </a:cubicBezTo>
                  <a:lnTo>
                    <a:pt x="840000" y="790000"/>
                  </a:lnTo>
                  <a:cubicBezTo>
                    <a:pt x="840000" y="850720"/>
                    <a:pt x="790720" y="900000"/>
                    <a:pt x="730000" y="900000"/>
                  </a:cubicBezTo>
                  <a:lnTo>
                    <a:pt x="110000" y="900000"/>
                  </a:lnTo>
                  <a:cubicBezTo>
                    <a:pt x="49280" y="900000"/>
                    <a:pt x="0" y="850720"/>
                    <a:pt x="0" y="790000"/>
                  </a:cubicBezTo>
                  <a:lnTo>
                    <a:pt x="0" y="110000"/>
                  </a:lnTo>
                  <a:cubicBezTo>
                    <a:pt x="0" y="49280"/>
                    <a:pt x="49280" y="0"/>
                    <a:pt x="110000" y="0"/>
                  </a:cubicBezTo>
                  <a:close/>
                </a:path>
              </a:pathLst>
            </a:custGeom>
            <a:noFill/>
            <a:ln w="10000" cap="flat">
              <a:solidFill>
                <a:srgbClr val="000000"/>
              </a:solidFill>
              <a:round/>
            </a:ln>
          </xdr:spPr>
          <xdr:txBody>
            <a:bodyPr wrap="square"/>
            <a:lstStyle/>
            <a:p>
              <a:endParaRPr lang="zh-CN" altLang="en-US"/>
            </a:p>
          </xdr:txBody>
        </xdr:sp>
      </xdr:grpSp>
      <xdr:grpSp>
        <xdr:nvGrpSpPr>
          <xdr:cNvPr id="200" name="HDFS 集群"/>
          <xdr:cNvGrpSpPr/>
        </xdr:nvGrpSpPr>
        <xdr:grpSpPr>
          <a:xfrm>
            <a:off x="23649" y="3942671"/>
            <a:ext cx="451901" cy="472404"/>
            <a:chOff x="23649" y="3942671"/>
            <a:chExt cx="451901" cy="472404"/>
          </a:xfrm>
        </xdr:grpSpPr>
        <xdr:sp>
          <xdr:nvSpPr>
            <xdr:cNvPr id="202" name="任意多边形 201"/>
            <xdr:cNvSpPr/>
          </xdr:nvSpPr>
          <xdr:spPr>
            <a:xfrm>
              <a:off x="23649" y="4245488"/>
              <a:ext cx="142103" cy="35925"/>
            </a:xfrm>
            <a:custGeom>
              <a:avLst/>
              <a:gdLst/>
              <a:ahLst/>
              <a:cxnLst/>
              <a:rect l="l" t="t" r="r" b="b"/>
              <a:pathLst>
                <a:path w="142103" h="35925">
                  <a:moveTo>
                    <a:pt x="0" y="19424"/>
                  </a:moveTo>
                  <a:cubicBezTo>
                    <a:pt x="0" y="12263"/>
                    <a:pt x="0" y="0"/>
                    <a:pt x="0" y="0"/>
                  </a:cubicBezTo>
                  <a:lnTo>
                    <a:pt x="142103" y="0"/>
                  </a:lnTo>
                  <a:cubicBezTo>
                    <a:pt x="142103" y="0"/>
                    <a:pt x="142103" y="10310"/>
                    <a:pt x="142103" y="19424"/>
                  </a:cubicBezTo>
                  <a:cubicBezTo>
                    <a:pt x="142103" y="28537"/>
                    <a:pt x="110292" y="35925"/>
                    <a:pt x="71052" y="35925"/>
                  </a:cubicBezTo>
                  <a:cubicBezTo>
                    <a:pt x="31811" y="35925"/>
                    <a:pt x="0" y="28537"/>
                    <a:pt x="0" y="19424"/>
                  </a:cubicBezTo>
                  <a:close/>
                </a:path>
              </a:pathLst>
            </a:custGeom>
            <a:solidFill>
              <a:srgbClr val="323131"/>
            </a:solidFill>
            <a:ln w="2500" cap="flat">
              <a:solidFill>
                <a:srgbClr val="323131"/>
              </a:solidFill>
              <a:miter/>
            </a:ln>
          </xdr:spPr>
          <xdr:txBody>
            <a:bodyPr wrap="square"/>
            <a:lstStyle/>
            <a:p>
              <a:endParaRPr lang="zh-CN" altLang="en-US"/>
            </a:p>
          </xdr:txBody>
        </xdr:sp>
        <xdr:sp>
          <xdr:nvSpPr>
            <xdr:cNvPr id="203" name="任意多边形 202"/>
            <xdr:cNvSpPr/>
          </xdr:nvSpPr>
          <xdr:spPr>
            <a:xfrm>
              <a:off x="23649" y="4088744"/>
              <a:ext cx="142103" cy="37644"/>
            </a:xfrm>
            <a:custGeom>
              <a:avLst/>
              <a:gdLst/>
              <a:ahLst/>
              <a:cxnLst/>
              <a:rect l="l" t="t" r="r" b="b"/>
              <a:pathLst>
                <a:path w="142103" h="37644">
                  <a:moveTo>
                    <a:pt x="0" y="21143"/>
                  </a:moveTo>
                  <a:cubicBezTo>
                    <a:pt x="0" y="13982"/>
                    <a:pt x="0" y="0"/>
                    <a:pt x="0" y="0"/>
                  </a:cubicBezTo>
                  <a:lnTo>
                    <a:pt x="142103" y="0"/>
                  </a:lnTo>
                  <a:cubicBezTo>
                    <a:pt x="142103" y="0"/>
                    <a:pt x="142103" y="12029"/>
                    <a:pt x="142103" y="21143"/>
                  </a:cubicBezTo>
                  <a:cubicBezTo>
                    <a:pt x="142103" y="30256"/>
                    <a:pt x="110292" y="37644"/>
                    <a:pt x="71052" y="37644"/>
                  </a:cubicBezTo>
                  <a:cubicBezTo>
                    <a:pt x="31811" y="37644"/>
                    <a:pt x="0" y="30256"/>
                    <a:pt x="0" y="21143"/>
                  </a:cubicBezTo>
                  <a:close/>
                </a:path>
              </a:pathLst>
            </a:custGeom>
            <a:solidFill>
              <a:srgbClr val="323131"/>
            </a:solidFill>
            <a:ln w="2500" cap="flat">
              <a:solidFill>
                <a:srgbClr val="323131"/>
              </a:solidFill>
              <a:miter/>
            </a:ln>
          </xdr:spPr>
          <xdr:txBody>
            <a:bodyPr wrap="square"/>
            <a:lstStyle/>
            <a:p>
              <a:endParaRPr lang="zh-CN" altLang="en-US"/>
            </a:p>
          </xdr:txBody>
        </xdr:sp>
        <xdr:sp>
          <xdr:nvSpPr>
            <xdr:cNvPr id="204" name="任意多边形 203"/>
            <xdr:cNvSpPr/>
          </xdr:nvSpPr>
          <xdr:spPr>
            <a:xfrm>
              <a:off x="160724" y="4024903"/>
              <a:ext cx="228802" cy="151080"/>
            </a:xfrm>
            <a:custGeom>
              <a:avLst/>
              <a:gdLst/>
              <a:ahLst/>
              <a:cxnLst/>
              <a:rect l="l" t="t" r="r" b="b"/>
              <a:pathLst>
                <a:path w="228802" h="151080">
                  <a:moveTo>
                    <a:pt x="28376" y="136045"/>
                  </a:moveTo>
                  <a:lnTo>
                    <a:pt x="114758" y="35936"/>
                  </a:lnTo>
                  <a:lnTo>
                    <a:pt x="158761" y="35936"/>
                  </a:lnTo>
                  <a:lnTo>
                    <a:pt x="182643" y="85812"/>
                  </a:lnTo>
                  <a:lnTo>
                    <a:pt x="197553" y="77373"/>
                  </a:lnTo>
                  <a:lnTo>
                    <a:pt x="180312" y="35936"/>
                  </a:lnTo>
                  <a:lnTo>
                    <a:pt x="186058" y="32636"/>
                  </a:lnTo>
                  <a:lnTo>
                    <a:pt x="223772" y="61239"/>
                  </a:lnTo>
                  <a:lnTo>
                    <a:pt x="228802" y="27502"/>
                  </a:lnTo>
                  <a:lnTo>
                    <a:pt x="169895" y="0"/>
                  </a:lnTo>
                  <a:lnTo>
                    <a:pt x="100213" y="14854"/>
                  </a:lnTo>
                  <a:lnTo>
                    <a:pt x="0" y="143012"/>
                  </a:lnTo>
                  <a:lnTo>
                    <a:pt x="9339" y="151080"/>
                  </a:lnTo>
                  <a:lnTo>
                    <a:pt x="28376" y="136045"/>
                  </a:lnTo>
                  <a:close/>
                </a:path>
              </a:pathLst>
            </a:custGeom>
            <a:solidFill>
              <a:srgbClr val="323131"/>
            </a:solidFill>
            <a:ln w="2500" cap="flat">
              <a:solidFill>
                <a:srgbClr val="323131"/>
              </a:solidFill>
              <a:miter/>
            </a:ln>
          </xdr:spPr>
          <xdr:txBody>
            <a:bodyPr wrap="square"/>
            <a:lstStyle/>
            <a:p>
              <a:endParaRPr lang="zh-CN" altLang="en-US"/>
            </a:p>
          </xdr:txBody>
        </xdr:sp>
        <xdr:sp>
          <xdr:nvSpPr>
            <xdr:cNvPr id="205" name="任意多边形 204"/>
            <xdr:cNvSpPr/>
          </xdr:nvSpPr>
          <xdr:spPr>
            <a:xfrm>
              <a:off x="153546" y="4101949"/>
              <a:ext cx="322004" cy="203862"/>
            </a:xfrm>
            <a:custGeom>
              <a:avLst/>
              <a:gdLst/>
              <a:ahLst/>
              <a:cxnLst/>
              <a:rect l="l" t="t" r="r" b="b"/>
              <a:pathLst>
                <a:path w="322004" h="203862">
                  <a:moveTo>
                    <a:pt x="47048" y="94941"/>
                  </a:moveTo>
                  <a:lnTo>
                    <a:pt x="203293" y="38836"/>
                  </a:lnTo>
                  <a:lnTo>
                    <a:pt x="223049" y="79906"/>
                  </a:lnTo>
                  <a:lnTo>
                    <a:pt x="201138" y="130144"/>
                  </a:lnTo>
                  <a:lnTo>
                    <a:pt x="0" y="97141"/>
                  </a:lnTo>
                  <a:lnTo>
                    <a:pt x="29448" y="124643"/>
                  </a:lnTo>
                  <a:lnTo>
                    <a:pt x="186770" y="156179"/>
                  </a:lnTo>
                  <a:lnTo>
                    <a:pt x="172044" y="199816"/>
                  </a:lnTo>
                  <a:lnTo>
                    <a:pt x="186052" y="203862"/>
                  </a:lnTo>
                  <a:lnTo>
                    <a:pt x="206885" y="160212"/>
                  </a:lnTo>
                  <a:lnTo>
                    <a:pt x="229514" y="167547"/>
                  </a:lnTo>
                  <a:lnTo>
                    <a:pt x="230951" y="129777"/>
                  </a:lnTo>
                  <a:lnTo>
                    <a:pt x="220893" y="129777"/>
                  </a:lnTo>
                  <a:lnTo>
                    <a:pt x="228436" y="116576"/>
                  </a:lnTo>
                  <a:lnTo>
                    <a:pt x="261841" y="44703"/>
                  </a:lnTo>
                  <a:lnTo>
                    <a:pt x="306924" y="44703"/>
                  </a:lnTo>
                  <a:cubicBezTo>
                    <a:pt x="306924" y="44703"/>
                    <a:pt x="322004" y="45816"/>
                    <a:pt x="322004" y="29308"/>
                  </a:cubicBezTo>
                  <a:cubicBezTo>
                    <a:pt x="322004" y="12800"/>
                    <a:pt x="322004" y="8478"/>
                    <a:pt x="322004" y="8478"/>
                  </a:cubicBezTo>
                  <a:lnTo>
                    <a:pt x="264356" y="7666"/>
                  </a:lnTo>
                  <a:lnTo>
                    <a:pt x="223049" y="0"/>
                  </a:lnTo>
                  <a:lnTo>
                    <a:pt x="1852" y="79906"/>
                  </a:lnTo>
                  <a:lnTo>
                    <a:pt x="13644" y="94207"/>
                  </a:lnTo>
                  <a:lnTo>
                    <a:pt x="47048" y="94941"/>
                  </a:lnTo>
                  <a:close/>
                </a:path>
              </a:pathLst>
            </a:custGeom>
            <a:solidFill>
              <a:srgbClr val="323131"/>
            </a:solidFill>
            <a:ln w="2500" cap="flat">
              <a:solidFill>
                <a:srgbClr val="323131"/>
              </a:solidFill>
              <a:miter/>
            </a:ln>
          </xdr:spPr>
          <xdr:txBody>
            <a:bodyPr wrap="square"/>
            <a:lstStyle/>
            <a:p>
              <a:endParaRPr lang="zh-CN" altLang="en-US"/>
            </a:p>
          </xdr:txBody>
        </xdr:sp>
        <xdr:sp>
          <xdr:nvSpPr>
            <xdr:cNvPr id="206" name="任意多边形 205"/>
            <xdr:cNvSpPr/>
          </xdr:nvSpPr>
          <xdr:spPr>
            <a:xfrm>
              <a:off x="159646" y="4212290"/>
              <a:ext cx="245323" cy="140080"/>
            </a:xfrm>
            <a:custGeom>
              <a:avLst/>
              <a:gdLst/>
              <a:ahLst/>
              <a:cxnLst/>
              <a:rect l="l" t="t" r="r" b="b"/>
              <a:pathLst>
                <a:path w="245323" h="140080">
                  <a:moveTo>
                    <a:pt x="2873" y="26036"/>
                  </a:moveTo>
                  <a:lnTo>
                    <a:pt x="102368" y="140080"/>
                  </a:lnTo>
                  <a:lnTo>
                    <a:pt x="183902" y="131279"/>
                  </a:lnTo>
                  <a:lnTo>
                    <a:pt x="241731" y="82874"/>
                  </a:lnTo>
                  <a:lnTo>
                    <a:pt x="245323" y="54272"/>
                  </a:lnTo>
                  <a:lnTo>
                    <a:pt x="151935" y="114044"/>
                  </a:lnTo>
                  <a:lnTo>
                    <a:pt x="100212" y="104876"/>
                  </a:lnTo>
                  <a:lnTo>
                    <a:pt x="0" y="0"/>
                  </a:lnTo>
                  <a:lnTo>
                    <a:pt x="2873" y="26036"/>
                  </a:lnTo>
                  <a:close/>
                </a:path>
              </a:pathLst>
            </a:custGeom>
            <a:solidFill>
              <a:srgbClr val="323131"/>
            </a:solidFill>
            <a:ln w="2500" cap="flat">
              <a:solidFill>
                <a:srgbClr val="323131"/>
              </a:solidFill>
              <a:miter/>
            </a:ln>
          </xdr:spPr>
          <xdr:txBody>
            <a:bodyPr wrap="square"/>
            <a:lstStyle/>
            <a:p>
              <a:endParaRPr lang="zh-CN" altLang="en-US"/>
            </a:p>
          </xdr:txBody>
        </xdr:sp>
        <xdr:sp>
          <xdr:nvSpPr>
            <xdr:cNvPr id="207" name="任意多边形 206"/>
            <xdr:cNvSpPr/>
          </xdr:nvSpPr>
          <xdr:spPr>
            <a:xfrm>
              <a:off x="380665" y="4221470"/>
              <a:ext cx="94476" cy="83961"/>
            </a:xfrm>
            <a:custGeom>
              <a:avLst/>
              <a:gdLst/>
              <a:ahLst/>
              <a:cxnLst/>
              <a:rect l="l" t="t" r="r" b="b"/>
              <a:pathLst>
                <a:path w="94476" h="83961">
                  <a:moveTo>
                    <a:pt x="11539" y="0"/>
                  </a:moveTo>
                  <a:lnTo>
                    <a:pt x="82937" y="0"/>
                  </a:lnTo>
                  <a:cubicBezTo>
                    <a:pt x="89309" y="0"/>
                    <a:pt x="94476" y="5276"/>
                    <a:pt x="94476" y="11784"/>
                  </a:cubicBezTo>
                  <a:lnTo>
                    <a:pt x="94476" y="72177"/>
                  </a:lnTo>
                  <a:cubicBezTo>
                    <a:pt x="94476" y="78685"/>
                    <a:pt x="89309" y="83961"/>
                    <a:pt x="82937" y="83961"/>
                  </a:cubicBezTo>
                  <a:lnTo>
                    <a:pt x="11539" y="83961"/>
                  </a:lnTo>
                  <a:cubicBezTo>
                    <a:pt x="5166" y="83961"/>
                    <a:pt x="0" y="78685"/>
                    <a:pt x="0" y="72177"/>
                  </a:cubicBezTo>
                  <a:lnTo>
                    <a:pt x="0" y="11784"/>
                  </a:lnTo>
                  <a:cubicBezTo>
                    <a:pt x="0" y="5276"/>
                    <a:pt x="5166" y="0"/>
                    <a:pt x="11539" y="0"/>
                  </a:cubicBezTo>
                  <a:close/>
                </a:path>
              </a:pathLst>
            </a:custGeom>
            <a:solidFill>
              <a:srgbClr val="323131"/>
            </a:solidFill>
            <a:ln w="2500" cap="flat">
              <a:solidFill>
                <a:srgbClr val="323131"/>
              </a:solidFill>
              <a:miter/>
            </a:ln>
          </xdr:spPr>
          <xdr:txBody>
            <a:bodyPr wrap="square"/>
            <a:lstStyle/>
            <a:p>
              <a:endParaRPr lang="zh-CN" altLang="en-US"/>
            </a:p>
          </xdr:txBody>
        </xdr:sp>
        <xdr:sp>
          <xdr:nvSpPr>
            <xdr:cNvPr id="208" name="任意多边形 207"/>
            <xdr:cNvSpPr/>
          </xdr:nvSpPr>
          <xdr:spPr>
            <a:xfrm>
              <a:off x="258694" y="4317903"/>
              <a:ext cx="84855" cy="97172"/>
            </a:xfrm>
            <a:custGeom>
              <a:avLst/>
              <a:gdLst/>
              <a:ahLst/>
              <a:cxnLst/>
              <a:rect l="l" t="t" r="r" b="b"/>
              <a:pathLst>
                <a:path w="84855" h="97172">
                  <a:moveTo>
                    <a:pt x="13393" y="0"/>
                  </a:moveTo>
                  <a:lnTo>
                    <a:pt x="71427" y="0"/>
                  </a:lnTo>
                  <a:cubicBezTo>
                    <a:pt x="78824" y="0"/>
                    <a:pt x="84855" y="7351"/>
                    <a:pt x="84855" y="16419"/>
                  </a:cubicBezTo>
                  <a:lnTo>
                    <a:pt x="84855" y="80730"/>
                  </a:lnTo>
                  <a:cubicBezTo>
                    <a:pt x="84855" y="89799"/>
                    <a:pt x="78824" y="97172"/>
                    <a:pt x="71427" y="97172"/>
                  </a:cubicBezTo>
                  <a:lnTo>
                    <a:pt x="13393" y="97172"/>
                  </a:lnTo>
                  <a:cubicBezTo>
                    <a:pt x="5996" y="97172"/>
                    <a:pt x="0" y="89799"/>
                    <a:pt x="0" y="80730"/>
                  </a:cubicBezTo>
                  <a:lnTo>
                    <a:pt x="0" y="16419"/>
                  </a:lnTo>
                  <a:cubicBezTo>
                    <a:pt x="0" y="7351"/>
                    <a:pt x="5996" y="0"/>
                    <a:pt x="13393" y="0"/>
                  </a:cubicBezTo>
                  <a:close/>
                </a:path>
              </a:pathLst>
            </a:custGeom>
            <a:solidFill>
              <a:srgbClr val="323131"/>
            </a:solidFill>
            <a:ln w="2500" cap="flat">
              <a:solidFill>
                <a:srgbClr val="323131"/>
              </a:solidFill>
              <a:miter/>
            </a:ln>
          </xdr:spPr>
          <xdr:txBody>
            <a:bodyPr wrap="square"/>
            <a:lstStyle/>
            <a:p>
              <a:endParaRPr lang="zh-CN" altLang="en-US"/>
            </a:p>
          </xdr:txBody>
        </xdr:sp>
        <xdr:sp>
          <xdr:nvSpPr>
            <xdr:cNvPr id="209" name="任意多边形 208"/>
            <xdr:cNvSpPr/>
          </xdr:nvSpPr>
          <xdr:spPr>
            <a:xfrm>
              <a:off x="258694" y="4296822"/>
              <a:ext cx="84855" cy="97172"/>
            </a:xfrm>
            <a:custGeom>
              <a:avLst/>
              <a:gdLst/>
              <a:ahLst/>
              <a:cxnLst/>
              <a:rect l="l" t="t" r="r" b="b"/>
              <a:pathLst>
                <a:path w="84855" h="97172">
                  <a:moveTo>
                    <a:pt x="13393" y="0"/>
                  </a:moveTo>
                  <a:lnTo>
                    <a:pt x="71427" y="0"/>
                  </a:lnTo>
                  <a:cubicBezTo>
                    <a:pt x="78824" y="0"/>
                    <a:pt x="84855" y="7351"/>
                    <a:pt x="84855" y="16419"/>
                  </a:cubicBezTo>
                  <a:lnTo>
                    <a:pt x="84855" y="80730"/>
                  </a:lnTo>
                  <a:cubicBezTo>
                    <a:pt x="84855" y="89799"/>
                    <a:pt x="78824" y="97172"/>
                    <a:pt x="71427" y="97172"/>
                  </a:cubicBezTo>
                  <a:lnTo>
                    <a:pt x="13393" y="97172"/>
                  </a:lnTo>
                  <a:cubicBezTo>
                    <a:pt x="5996" y="97172"/>
                    <a:pt x="0" y="89799"/>
                    <a:pt x="0" y="80730"/>
                  </a:cubicBezTo>
                  <a:lnTo>
                    <a:pt x="0" y="16419"/>
                  </a:lnTo>
                  <a:cubicBezTo>
                    <a:pt x="0" y="7351"/>
                    <a:pt x="5996" y="0"/>
                    <a:pt x="13393" y="0"/>
                  </a:cubicBezTo>
                  <a:close/>
                </a:path>
              </a:pathLst>
            </a:custGeom>
            <a:solidFill>
              <a:srgbClr val="323131"/>
            </a:solidFill>
            <a:ln w="2500" cap="flat">
              <a:solidFill>
                <a:srgbClr val="323131"/>
              </a:solidFill>
              <a:miter/>
            </a:ln>
          </xdr:spPr>
          <xdr:txBody>
            <a:bodyPr wrap="square"/>
            <a:lstStyle/>
            <a:p>
              <a:endParaRPr lang="zh-CN" altLang="en-US"/>
            </a:p>
          </xdr:txBody>
        </xdr:sp>
        <xdr:sp>
          <xdr:nvSpPr>
            <xdr:cNvPr id="210" name="任意多边形 209"/>
            <xdr:cNvSpPr/>
          </xdr:nvSpPr>
          <xdr:spPr>
            <a:xfrm>
              <a:off x="380665" y="4200444"/>
              <a:ext cx="94476" cy="83961"/>
            </a:xfrm>
            <a:custGeom>
              <a:avLst/>
              <a:gdLst/>
              <a:ahLst/>
              <a:cxnLst/>
              <a:rect l="l" t="t" r="r" b="b"/>
              <a:pathLst>
                <a:path w="94476" h="83961">
                  <a:moveTo>
                    <a:pt x="11539" y="0"/>
                  </a:moveTo>
                  <a:lnTo>
                    <a:pt x="82937" y="0"/>
                  </a:lnTo>
                  <a:cubicBezTo>
                    <a:pt x="89309" y="0"/>
                    <a:pt x="94476" y="5276"/>
                    <a:pt x="94476" y="11784"/>
                  </a:cubicBezTo>
                  <a:lnTo>
                    <a:pt x="94476" y="72177"/>
                  </a:lnTo>
                  <a:cubicBezTo>
                    <a:pt x="94476" y="78685"/>
                    <a:pt x="89309" y="83961"/>
                    <a:pt x="82937" y="83961"/>
                  </a:cubicBezTo>
                  <a:lnTo>
                    <a:pt x="11539" y="83961"/>
                  </a:lnTo>
                  <a:cubicBezTo>
                    <a:pt x="5166" y="83961"/>
                    <a:pt x="0" y="78685"/>
                    <a:pt x="0" y="72177"/>
                  </a:cubicBezTo>
                  <a:lnTo>
                    <a:pt x="0" y="11784"/>
                  </a:lnTo>
                  <a:cubicBezTo>
                    <a:pt x="0" y="5276"/>
                    <a:pt x="5166" y="0"/>
                    <a:pt x="11539" y="0"/>
                  </a:cubicBezTo>
                  <a:close/>
                </a:path>
              </a:pathLst>
            </a:custGeom>
            <a:solidFill>
              <a:srgbClr val="323131"/>
            </a:solidFill>
            <a:ln w="2500" cap="flat">
              <a:solidFill>
                <a:srgbClr val="323131"/>
              </a:solidFill>
              <a:miter/>
            </a:ln>
          </xdr:spPr>
          <xdr:txBody>
            <a:bodyPr wrap="square"/>
            <a:lstStyle/>
            <a:p>
              <a:endParaRPr lang="zh-CN" altLang="en-US"/>
            </a:p>
          </xdr:txBody>
        </xdr:sp>
        <xdr:sp>
          <xdr:nvSpPr>
            <xdr:cNvPr id="211" name="任意多边形 210"/>
            <xdr:cNvSpPr/>
          </xdr:nvSpPr>
          <xdr:spPr>
            <a:xfrm>
              <a:off x="156830" y="4017634"/>
              <a:ext cx="283700" cy="317568"/>
            </a:xfrm>
            <a:custGeom>
              <a:avLst/>
              <a:gdLst/>
              <a:ahLst/>
              <a:cxnLst/>
              <a:rect l="l" t="t" r="r" b="b"/>
              <a:pathLst>
                <a:path w="283700" h="317568">
                  <a:moveTo>
                    <a:pt x="7913" y="124982"/>
                  </a:moveTo>
                  <a:lnTo>
                    <a:pt x="106622" y="12771"/>
                  </a:lnTo>
                  <a:lnTo>
                    <a:pt x="118652" y="22125"/>
                  </a:lnTo>
                  <a:lnTo>
                    <a:pt x="11079" y="149631"/>
                  </a:lnTo>
                  <a:lnTo>
                    <a:pt x="191389" y="85744"/>
                  </a:lnTo>
                  <a:lnTo>
                    <a:pt x="162655" y="21205"/>
                  </a:lnTo>
                  <a:lnTo>
                    <a:pt x="184565" y="0"/>
                  </a:lnTo>
                  <a:lnTo>
                    <a:pt x="228391" y="23039"/>
                  </a:lnTo>
                  <a:lnTo>
                    <a:pt x="224435" y="44675"/>
                  </a:lnTo>
                  <a:lnTo>
                    <a:pt x="190312" y="18639"/>
                  </a:lnTo>
                  <a:cubicBezTo>
                    <a:pt x="190312" y="18639"/>
                    <a:pt x="188875" y="27440"/>
                    <a:pt x="179896" y="26339"/>
                  </a:cubicBezTo>
                  <a:lnTo>
                    <a:pt x="206116" y="81344"/>
                  </a:lnTo>
                  <a:lnTo>
                    <a:pt x="225153" y="72544"/>
                  </a:lnTo>
                  <a:lnTo>
                    <a:pt x="225153" y="92791"/>
                  </a:lnTo>
                  <a:lnTo>
                    <a:pt x="214737" y="96379"/>
                  </a:lnTo>
                  <a:lnTo>
                    <a:pt x="230900" y="130116"/>
                  </a:lnTo>
                  <a:lnTo>
                    <a:pt x="242034" y="104080"/>
                  </a:lnTo>
                  <a:lnTo>
                    <a:pt x="257687" y="105730"/>
                  </a:lnTo>
                  <a:lnTo>
                    <a:pt x="242034" y="144050"/>
                  </a:lnTo>
                  <a:lnTo>
                    <a:pt x="259287" y="180743"/>
                  </a:lnTo>
                  <a:lnTo>
                    <a:pt x="259287" y="107013"/>
                  </a:lnTo>
                  <a:lnTo>
                    <a:pt x="283700" y="107013"/>
                  </a:lnTo>
                  <a:lnTo>
                    <a:pt x="283700" y="183654"/>
                  </a:lnTo>
                  <a:lnTo>
                    <a:pt x="238443" y="183654"/>
                  </a:lnTo>
                  <a:lnTo>
                    <a:pt x="231259" y="168619"/>
                  </a:lnTo>
                  <a:lnTo>
                    <a:pt x="210785" y="209323"/>
                  </a:lnTo>
                  <a:lnTo>
                    <a:pt x="224794" y="213356"/>
                  </a:lnTo>
                  <a:lnTo>
                    <a:pt x="224794" y="229491"/>
                  </a:lnTo>
                  <a:lnTo>
                    <a:pt x="203602" y="222890"/>
                  </a:lnTo>
                  <a:lnTo>
                    <a:pt x="174508" y="280830"/>
                  </a:lnTo>
                  <a:lnTo>
                    <a:pt x="184206" y="289630"/>
                  </a:lnTo>
                  <a:lnTo>
                    <a:pt x="226589" y="254794"/>
                  </a:lnTo>
                  <a:lnTo>
                    <a:pt x="235928" y="262861"/>
                  </a:lnTo>
                  <a:lnTo>
                    <a:pt x="169479" y="317568"/>
                  </a:lnTo>
                  <a:lnTo>
                    <a:pt x="102671" y="311266"/>
                  </a:lnTo>
                  <a:lnTo>
                    <a:pt x="5388" y="201988"/>
                  </a:lnTo>
                  <a:lnTo>
                    <a:pt x="8205" y="185854"/>
                  </a:lnTo>
                  <a:lnTo>
                    <a:pt x="105904" y="289630"/>
                  </a:lnTo>
                  <a:lnTo>
                    <a:pt x="156907" y="282663"/>
                  </a:lnTo>
                  <a:lnTo>
                    <a:pt x="187438" y="220324"/>
                  </a:lnTo>
                  <a:lnTo>
                    <a:pt x="7128" y="183654"/>
                  </a:lnTo>
                  <a:lnTo>
                    <a:pt x="7128" y="169352"/>
                  </a:lnTo>
                  <a:lnTo>
                    <a:pt x="194622" y="206389"/>
                  </a:lnTo>
                  <a:lnTo>
                    <a:pt x="222639" y="149184"/>
                  </a:lnTo>
                  <a:lnTo>
                    <a:pt x="200010" y="101513"/>
                  </a:lnTo>
                  <a:lnTo>
                    <a:pt x="0" y="171919"/>
                  </a:lnTo>
                  <a:lnTo>
                    <a:pt x="3536" y="155051"/>
                  </a:lnTo>
                  <a:lnTo>
                    <a:pt x="7913" y="124982"/>
                  </a:lnTo>
                  <a:close/>
                </a:path>
              </a:pathLst>
            </a:custGeom>
            <a:solidFill>
              <a:srgbClr val="323131"/>
            </a:solidFill>
            <a:ln w="2500" cap="flat">
              <a:solidFill>
                <a:srgbClr val="323131"/>
              </a:solidFill>
              <a:miter/>
            </a:ln>
          </xdr:spPr>
          <xdr:txBody>
            <a:bodyPr wrap="square"/>
            <a:lstStyle/>
            <a:p>
              <a:endParaRPr lang="zh-CN" altLang="en-US"/>
            </a:p>
          </xdr:txBody>
        </xdr:sp>
        <xdr:sp>
          <xdr:nvSpPr>
            <xdr:cNvPr id="212" name="任意多边形 211"/>
            <xdr:cNvSpPr/>
          </xdr:nvSpPr>
          <xdr:spPr>
            <a:xfrm>
              <a:off x="380256" y="4029576"/>
              <a:ext cx="95294" cy="97317"/>
            </a:xfrm>
            <a:custGeom>
              <a:avLst/>
              <a:gdLst/>
              <a:ahLst/>
              <a:cxnLst/>
              <a:rect l="l" t="t" r="r" b="b"/>
              <a:pathLst>
                <a:path w="95294" h="97317">
                  <a:moveTo>
                    <a:pt x="15040" y="0"/>
                  </a:moveTo>
                  <a:lnTo>
                    <a:pt x="80214" y="0"/>
                  </a:lnTo>
                  <a:cubicBezTo>
                    <a:pt x="88521" y="0"/>
                    <a:pt x="95294" y="7362"/>
                    <a:pt x="95294" y="16444"/>
                  </a:cubicBezTo>
                  <a:lnTo>
                    <a:pt x="95294" y="80851"/>
                  </a:lnTo>
                  <a:cubicBezTo>
                    <a:pt x="95294" y="89933"/>
                    <a:pt x="88521" y="97317"/>
                    <a:pt x="80214" y="97317"/>
                  </a:cubicBezTo>
                  <a:lnTo>
                    <a:pt x="15040" y="97317"/>
                  </a:lnTo>
                  <a:cubicBezTo>
                    <a:pt x="6734" y="97317"/>
                    <a:pt x="0" y="89933"/>
                    <a:pt x="0" y="80851"/>
                  </a:cubicBezTo>
                  <a:lnTo>
                    <a:pt x="0" y="16444"/>
                  </a:lnTo>
                  <a:cubicBezTo>
                    <a:pt x="0" y="7362"/>
                    <a:pt x="6734" y="0"/>
                    <a:pt x="15040" y="0"/>
                  </a:cubicBezTo>
                  <a:close/>
                </a:path>
              </a:pathLst>
            </a:custGeom>
            <a:solidFill>
              <a:srgbClr val="323131"/>
            </a:solidFill>
            <a:ln w="2500" cap="flat">
              <a:solidFill>
                <a:srgbClr val="323131"/>
              </a:solidFill>
              <a:miter/>
            </a:ln>
          </xdr:spPr>
          <xdr:txBody>
            <a:bodyPr wrap="square"/>
            <a:lstStyle/>
            <a:p>
              <a:endParaRPr lang="zh-CN" altLang="en-US"/>
            </a:p>
          </xdr:txBody>
        </xdr:sp>
        <xdr:sp>
          <xdr:nvSpPr>
            <xdr:cNvPr id="213" name="任意多边形 212"/>
            <xdr:cNvSpPr/>
          </xdr:nvSpPr>
          <xdr:spPr>
            <a:xfrm>
              <a:off x="23649" y="4126444"/>
              <a:ext cx="142103" cy="135536"/>
            </a:xfrm>
            <a:custGeom>
              <a:avLst/>
              <a:gdLst/>
              <a:ahLst/>
              <a:cxnLst/>
              <a:rect l="l" t="t" r="r" b="b"/>
              <a:pathLst>
                <a:path w="142103" h="135536">
                  <a:moveTo>
                    <a:pt x="0" y="119034"/>
                  </a:moveTo>
                  <a:cubicBezTo>
                    <a:pt x="0" y="114478"/>
                    <a:pt x="0" y="0"/>
                    <a:pt x="0" y="0"/>
                  </a:cubicBezTo>
                  <a:cubicBezTo>
                    <a:pt x="0" y="0"/>
                    <a:pt x="1122" y="16450"/>
                    <a:pt x="71052" y="16502"/>
                  </a:cubicBezTo>
                  <a:cubicBezTo>
                    <a:pt x="139858" y="16552"/>
                    <a:pt x="142103" y="0"/>
                    <a:pt x="142103" y="0"/>
                  </a:cubicBezTo>
                  <a:cubicBezTo>
                    <a:pt x="142103" y="0"/>
                    <a:pt x="142103" y="114478"/>
                    <a:pt x="142103" y="119034"/>
                  </a:cubicBezTo>
                  <a:cubicBezTo>
                    <a:pt x="142103" y="128148"/>
                    <a:pt x="110292" y="135536"/>
                    <a:pt x="71052" y="135536"/>
                  </a:cubicBezTo>
                  <a:cubicBezTo>
                    <a:pt x="31811" y="135536"/>
                    <a:pt x="0" y="128148"/>
                    <a:pt x="0" y="119034"/>
                  </a:cubicBezTo>
                  <a:close/>
                </a:path>
              </a:pathLst>
            </a:custGeom>
            <a:solidFill>
              <a:srgbClr val="323131"/>
            </a:solidFill>
            <a:ln w="2500" cap="flat">
              <a:solidFill>
                <a:srgbClr val="323131"/>
              </a:solidFill>
              <a:miter/>
            </a:ln>
          </xdr:spPr>
          <xdr:txBody>
            <a:bodyPr wrap="square"/>
            <a:lstStyle/>
            <a:p>
              <a:endParaRPr lang="zh-CN" altLang="en-US"/>
            </a:p>
          </xdr:txBody>
        </xdr:sp>
        <xdr:sp>
          <xdr:nvSpPr>
            <xdr:cNvPr id="214" name="任意多边形 213"/>
            <xdr:cNvSpPr/>
          </xdr:nvSpPr>
          <xdr:spPr>
            <a:xfrm>
              <a:off x="23649" y="4072212"/>
              <a:ext cx="142103" cy="33003"/>
            </a:xfrm>
            <a:custGeom>
              <a:avLst/>
              <a:gdLst/>
              <a:ahLst/>
              <a:cxnLst/>
              <a:rect l="l" t="t" r="r" b="b"/>
              <a:pathLst>
                <a:path w="142103" h="33003">
                  <a:moveTo>
                    <a:pt x="0" y="16502"/>
                  </a:moveTo>
                  <a:cubicBezTo>
                    <a:pt x="0" y="7388"/>
                    <a:pt x="31811" y="0"/>
                    <a:pt x="71052" y="0"/>
                  </a:cubicBezTo>
                  <a:cubicBezTo>
                    <a:pt x="110292" y="0"/>
                    <a:pt x="142103" y="7388"/>
                    <a:pt x="142103" y="16502"/>
                  </a:cubicBezTo>
                  <a:cubicBezTo>
                    <a:pt x="142103" y="25615"/>
                    <a:pt x="110292" y="33003"/>
                    <a:pt x="71052" y="33003"/>
                  </a:cubicBezTo>
                  <a:cubicBezTo>
                    <a:pt x="31811" y="33003"/>
                    <a:pt x="0" y="25615"/>
                    <a:pt x="0" y="16502"/>
                  </a:cubicBezTo>
                  <a:close/>
                </a:path>
              </a:pathLst>
            </a:custGeom>
            <a:solidFill>
              <a:srgbClr val="323131"/>
            </a:solidFill>
            <a:ln w="2500" cap="flat">
              <a:solidFill>
                <a:srgbClr val="323131"/>
              </a:solidFill>
              <a:miter/>
            </a:ln>
          </xdr:spPr>
          <xdr:txBody>
            <a:bodyPr wrap="square"/>
            <a:lstStyle/>
            <a:p>
              <a:endParaRPr lang="zh-CN" altLang="en-US"/>
            </a:p>
          </xdr:txBody>
        </xdr:sp>
        <xdr:sp>
          <xdr:nvSpPr>
            <xdr:cNvPr id="215" name="任意多边形 214"/>
            <xdr:cNvSpPr/>
          </xdr:nvSpPr>
          <xdr:spPr>
            <a:xfrm>
              <a:off x="260041" y="3942671"/>
              <a:ext cx="82161" cy="97890"/>
            </a:xfrm>
            <a:custGeom>
              <a:avLst/>
              <a:gdLst/>
              <a:ahLst/>
              <a:cxnLst/>
              <a:rect l="l" t="t" r="r" b="b"/>
              <a:pathLst>
                <a:path w="82161" h="97890">
                  <a:moveTo>
                    <a:pt x="12968" y="0"/>
                  </a:moveTo>
                  <a:lnTo>
                    <a:pt x="69160" y="0"/>
                  </a:lnTo>
                  <a:cubicBezTo>
                    <a:pt x="76322" y="0"/>
                    <a:pt x="82161" y="7405"/>
                    <a:pt x="82161" y="16541"/>
                  </a:cubicBezTo>
                  <a:lnTo>
                    <a:pt x="82161" y="81327"/>
                  </a:lnTo>
                  <a:cubicBezTo>
                    <a:pt x="82161" y="90463"/>
                    <a:pt x="76322" y="97890"/>
                    <a:pt x="69160" y="97890"/>
                  </a:cubicBezTo>
                  <a:lnTo>
                    <a:pt x="12968" y="97890"/>
                  </a:lnTo>
                  <a:cubicBezTo>
                    <a:pt x="5806" y="97890"/>
                    <a:pt x="0" y="90463"/>
                    <a:pt x="0" y="81327"/>
                  </a:cubicBezTo>
                  <a:lnTo>
                    <a:pt x="0" y="16541"/>
                  </a:lnTo>
                  <a:cubicBezTo>
                    <a:pt x="0" y="7405"/>
                    <a:pt x="5806" y="0"/>
                    <a:pt x="12968" y="0"/>
                  </a:cubicBezTo>
                  <a:close/>
                </a:path>
              </a:pathLst>
            </a:custGeom>
            <a:solidFill>
              <a:srgbClr val="323131"/>
            </a:solidFill>
            <a:ln w="2500" cap="flat">
              <a:solidFill>
                <a:srgbClr val="323131"/>
              </a:solidFill>
              <a:miter/>
            </a:ln>
          </xdr:spPr>
          <xdr:txBody>
            <a:bodyPr wrap="square"/>
            <a:lstStyle/>
            <a:p>
              <a:endParaRPr lang="zh-CN" altLang="en-US"/>
            </a:p>
          </xdr:txBody>
        </xdr:sp>
      </xdr:grpSp>
      <xdr:sp>
        <xdr:nvSpPr>
          <xdr:cNvPr id="201" name="Text 618"/>
          <xdr:cNvSpPr txBox="1"/>
        </xdr:nvSpPr>
        <xdr:spPr>
          <a:xfrm>
            <a:off x="-163200" y="3652000"/>
            <a:ext cx="750000" cy="200000"/>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sz="1000">
                <a:solidFill>
                  <a:srgbClr val="000000"/>
                </a:solidFill>
                <a:latin typeface="微软雅黑" panose="020B0503020204020204" pitchFamily="34" charset="-122"/>
              </a:rPr>
              <a:t>HDFS</a:t>
            </a:r>
            <a:endParaRPr sz="1000">
              <a:solidFill>
                <a:srgbClr val="000000"/>
              </a:solidFill>
              <a:latin typeface="微软雅黑" panose="020B0503020204020204" pitchFamily="34" charset="-122"/>
            </a:endParaRPr>
          </a:p>
        </xdr:txBody>
      </xdr:sp>
    </xdr:grpSp>
    <xdr:clientData/>
  </xdr:twoCellAnchor>
  <xdr:twoCellAnchor>
    <xdr:from>
      <xdr:col>60</xdr:col>
      <xdr:colOff>202586</xdr:colOff>
      <xdr:row>39</xdr:row>
      <xdr:rowOff>90549</xdr:rowOff>
    </xdr:from>
    <xdr:to>
      <xdr:col>61</xdr:col>
      <xdr:colOff>359027</xdr:colOff>
      <xdr:row>44</xdr:row>
      <xdr:rowOff>82873</xdr:rowOff>
    </xdr:to>
    <xdr:grpSp>
      <xdr:nvGrpSpPr>
        <xdr:cNvPr id="21" name="组合 20"/>
        <xdr:cNvGrpSpPr/>
      </xdr:nvGrpSpPr>
      <xdr:grpSpPr>
        <a:xfrm>
          <a:off x="21544915" y="7473950"/>
          <a:ext cx="750570" cy="950595"/>
          <a:chOff x="810800" y="3662000"/>
          <a:chExt cx="840000" cy="900000"/>
        </a:xfrm>
      </xdr:grpSpPr>
      <xdr:grpSp>
        <xdr:nvGrpSpPr>
          <xdr:cNvPr id="193" name="商业模式容器"/>
          <xdr:cNvGrpSpPr/>
        </xdr:nvGrpSpPr>
        <xdr:grpSpPr>
          <a:xfrm>
            <a:off x="810800" y="3662000"/>
            <a:ext cx="840000" cy="900000"/>
            <a:chOff x="810800" y="3662000"/>
            <a:chExt cx="840000" cy="900000"/>
          </a:xfrm>
        </xdr:grpSpPr>
        <xdr:sp>
          <xdr:nvSpPr>
            <xdr:cNvPr id="198" name="任意多边形 197"/>
            <xdr:cNvSpPr/>
          </xdr:nvSpPr>
          <xdr:spPr>
            <a:xfrm>
              <a:off x="810800" y="3662000"/>
              <a:ext cx="840000" cy="900000"/>
            </a:xfrm>
            <a:custGeom>
              <a:avLst/>
              <a:gdLst/>
              <a:ahLst/>
              <a:cxnLst/>
              <a:rect l="l" t="t" r="r" b="b"/>
              <a:pathLst>
                <a:path w="840000" h="900000">
                  <a:moveTo>
                    <a:pt x="110000" y="0"/>
                  </a:moveTo>
                  <a:lnTo>
                    <a:pt x="730000" y="0"/>
                  </a:lnTo>
                  <a:cubicBezTo>
                    <a:pt x="790720" y="0"/>
                    <a:pt x="840000" y="49280"/>
                    <a:pt x="840000" y="110000"/>
                  </a:cubicBezTo>
                  <a:lnTo>
                    <a:pt x="840000" y="790000"/>
                  </a:lnTo>
                  <a:cubicBezTo>
                    <a:pt x="840000" y="850720"/>
                    <a:pt x="790720" y="900000"/>
                    <a:pt x="730000" y="900000"/>
                  </a:cubicBezTo>
                  <a:lnTo>
                    <a:pt x="110000" y="900000"/>
                  </a:lnTo>
                  <a:cubicBezTo>
                    <a:pt x="49280" y="900000"/>
                    <a:pt x="0" y="850720"/>
                    <a:pt x="0" y="790000"/>
                  </a:cubicBezTo>
                  <a:lnTo>
                    <a:pt x="0" y="110000"/>
                  </a:lnTo>
                  <a:cubicBezTo>
                    <a:pt x="0" y="49280"/>
                    <a:pt x="49280" y="0"/>
                    <a:pt x="110000" y="0"/>
                  </a:cubicBezTo>
                  <a:close/>
                </a:path>
              </a:pathLst>
            </a:custGeom>
            <a:noFill/>
            <a:ln w="10000" cap="flat">
              <a:solidFill>
                <a:srgbClr val="000000"/>
              </a:solidFill>
              <a:round/>
            </a:ln>
          </xdr:spPr>
          <xdr:txBody>
            <a:bodyPr wrap="square"/>
            <a:lstStyle/>
            <a:p>
              <a:endParaRPr lang="zh-CN" altLang="en-US"/>
            </a:p>
          </xdr:txBody>
        </xdr:sp>
      </xdr:grpSp>
      <xdr:grpSp>
        <xdr:nvGrpSpPr>
          <xdr:cNvPr id="194" name="搜索数据 1"/>
          <xdr:cNvGrpSpPr/>
        </xdr:nvGrpSpPr>
        <xdr:grpSpPr>
          <a:xfrm>
            <a:off x="1020826" y="3952696"/>
            <a:ext cx="419919" cy="472441"/>
            <a:chOff x="1020826" y="3952696"/>
            <a:chExt cx="419919" cy="472441"/>
          </a:xfrm>
        </xdr:grpSpPr>
        <xdr:sp>
          <xdr:nvSpPr>
            <xdr:cNvPr id="196" name="任意多边形 195"/>
            <xdr:cNvSpPr/>
          </xdr:nvSpPr>
          <xdr:spPr>
            <a:xfrm>
              <a:off x="1241596" y="4161210"/>
              <a:ext cx="199149" cy="212942"/>
            </a:xfrm>
            <a:custGeom>
              <a:avLst/>
              <a:gdLst/>
              <a:ahLst/>
              <a:cxnLst/>
              <a:rect l="l" t="t" r="r" b="b"/>
              <a:pathLst>
                <a:path w="199149" h="212942">
                  <a:moveTo>
                    <a:pt x="22477" y="156042"/>
                  </a:moveTo>
                  <a:cubicBezTo>
                    <a:pt x="-11626" y="115856"/>
                    <a:pt x="-6325" y="55944"/>
                    <a:pt x="34318" y="22224"/>
                  </a:cubicBezTo>
                  <a:cubicBezTo>
                    <a:pt x="74961" y="-11495"/>
                    <a:pt x="135556" y="-6254"/>
                    <a:pt x="169660" y="33932"/>
                  </a:cubicBezTo>
                  <a:cubicBezTo>
                    <a:pt x="200725" y="70538"/>
                    <a:pt x="199149" y="123512"/>
                    <a:pt x="167836" y="158147"/>
                  </a:cubicBezTo>
                  <a:lnTo>
                    <a:pt x="198518" y="194300"/>
                  </a:lnTo>
                  <a:cubicBezTo>
                    <a:pt x="199475" y="195428"/>
                    <a:pt x="199149" y="197110"/>
                    <a:pt x="198186" y="198056"/>
                  </a:cubicBezTo>
                  <a:lnTo>
                    <a:pt x="180995" y="212318"/>
                  </a:lnTo>
                  <a:cubicBezTo>
                    <a:pt x="179855" y="213265"/>
                    <a:pt x="178154" y="212942"/>
                    <a:pt x="177197" y="211990"/>
                  </a:cubicBezTo>
                  <a:lnTo>
                    <a:pt x="146515" y="175836"/>
                  </a:lnTo>
                  <a:cubicBezTo>
                    <a:pt x="106590" y="200258"/>
                    <a:pt x="53543" y="192648"/>
                    <a:pt x="22477" y="156042"/>
                  </a:cubicBezTo>
                  <a:close/>
                  <a:moveTo>
                    <a:pt x="146924" y="154912"/>
                  </a:moveTo>
                  <a:cubicBezTo>
                    <a:pt x="180397" y="127142"/>
                    <a:pt x="184763" y="77799"/>
                    <a:pt x="156676" y="44703"/>
                  </a:cubicBezTo>
                  <a:cubicBezTo>
                    <a:pt x="128589" y="11607"/>
                    <a:pt x="78685" y="7235"/>
                    <a:pt x="45212" y="35061"/>
                  </a:cubicBezTo>
                  <a:cubicBezTo>
                    <a:pt x="11740" y="62832"/>
                    <a:pt x="7373" y="112174"/>
                    <a:pt x="35460" y="145270"/>
                  </a:cubicBezTo>
                  <a:cubicBezTo>
                    <a:pt x="63548" y="178366"/>
                    <a:pt x="113452" y="182683"/>
                    <a:pt x="146924" y="154912"/>
                  </a:cubicBezTo>
                  <a:close/>
                </a:path>
              </a:pathLst>
            </a:custGeom>
            <a:solidFill>
              <a:srgbClr val="717070"/>
            </a:solidFill>
            <a:ln w="10000" cap="flat">
              <a:solidFill>
                <a:srgbClr val="717070"/>
              </a:solidFill>
              <a:miter/>
            </a:ln>
          </xdr:spPr>
          <xdr:txBody>
            <a:bodyPr wrap="square"/>
            <a:lstStyle/>
            <a:p>
              <a:endParaRPr lang="zh-CN" altLang="en-US"/>
            </a:p>
          </xdr:txBody>
        </xdr:sp>
        <xdr:sp>
          <xdr:nvSpPr>
            <xdr:cNvPr id="197" name="任意多边形 196"/>
            <xdr:cNvSpPr/>
          </xdr:nvSpPr>
          <xdr:spPr>
            <a:xfrm>
              <a:off x="1020826" y="3952696"/>
              <a:ext cx="355452" cy="472441"/>
            </a:xfrm>
            <a:custGeom>
              <a:avLst/>
              <a:gdLst/>
              <a:ahLst/>
              <a:cxnLst/>
              <a:rect l="l" t="t" r="r" b="b"/>
              <a:pathLst>
                <a:path w="355452" h="472441">
                  <a:moveTo>
                    <a:pt x="355452" y="59735"/>
                  </a:moveTo>
                  <a:lnTo>
                    <a:pt x="355452" y="165434"/>
                  </a:lnTo>
                  <a:cubicBezTo>
                    <a:pt x="355452" y="165771"/>
                    <a:pt x="355452" y="166109"/>
                    <a:pt x="355452" y="166448"/>
                  </a:cubicBezTo>
                  <a:cubicBezTo>
                    <a:pt x="355452" y="176748"/>
                    <a:pt x="341983" y="186247"/>
                    <a:pt x="319294" y="193860"/>
                  </a:cubicBezTo>
                  <a:cubicBezTo>
                    <a:pt x="317871" y="193807"/>
                    <a:pt x="316442" y="193780"/>
                    <a:pt x="315007" y="193780"/>
                  </a:cubicBezTo>
                  <a:cubicBezTo>
                    <a:pt x="296555" y="193780"/>
                    <a:pt x="279157" y="198234"/>
                    <a:pt x="263850" y="206115"/>
                  </a:cubicBezTo>
                  <a:cubicBezTo>
                    <a:pt x="238336" y="209727"/>
                    <a:pt x="208972" y="211785"/>
                    <a:pt x="177726" y="211785"/>
                  </a:cubicBezTo>
                  <a:cubicBezTo>
                    <a:pt x="79583" y="211785"/>
                    <a:pt x="0" y="191486"/>
                    <a:pt x="0" y="166448"/>
                  </a:cubicBezTo>
                  <a:cubicBezTo>
                    <a:pt x="0" y="166109"/>
                    <a:pt x="0" y="165771"/>
                    <a:pt x="0" y="165434"/>
                  </a:cubicBezTo>
                  <a:lnTo>
                    <a:pt x="0" y="59735"/>
                  </a:lnTo>
                  <a:cubicBezTo>
                    <a:pt x="12563" y="81906"/>
                    <a:pt x="87347" y="98939"/>
                    <a:pt x="177726" y="98939"/>
                  </a:cubicBezTo>
                  <a:cubicBezTo>
                    <a:pt x="268105" y="98939"/>
                    <a:pt x="342890" y="81906"/>
                    <a:pt x="355452" y="59735"/>
                  </a:cubicBezTo>
                  <a:close/>
                  <a:moveTo>
                    <a:pt x="347368" y="198521"/>
                  </a:moveTo>
                  <a:cubicBezTo>
                    <a:pt x="350109" y="199346"/>
                    <a:pt x="352805" y="200274"/>
                    <a:pt x="355452" y="201299"/>
                  </a:cubicBezTo>
                  <a:lnTo>
                    <a:pt x="355452" y="190063"/>
                  </a:lnTo>
                  <a:cubicBezTo>
                    <a:pt x="353799" y="192980"/>
                    <a:pt x="351069" y="195808"/>
                    <a:pt x="347368" y="198521"/>
                  </a:cubicBezTo>
                  <a:close/>
                  <a:moveTo>
                    <a:pt x="210882" y="341325"/>
                  </a:moveTo>
                  <a:cubicBezTo>
                    <a:pt x="206488" y="329520"/>
                    <a:pt x="204089" y="316761"/>
                    <a:pt x="204089" y="303448"/>
                  </a:cubicBezTo>
                  <a:cubicBezTo>
                    <a:pt x="204089" y="273635"/>
                    <a:pt x="216121" y="246600"/>
                    <a:pt x="235645" y="226832"/>
                  </a:cubicBezTo>
                  <a:cubicBezTo>
                    <a:pt x="217473" y="228411"/>
                    <a:pt x="197992" y="229267"/>
                    <a:pt x="177726" y="229267"/>
                  </a:cubicBezTo>
                  <a:cubicBezTo>
                    <a:pt x="87347" y="229267"/>
                    <a:pt x="12563" y="212234"/>
                    <a:pt x="0" y="190063"/>
                  </a:cubicBezTo>
                  <a:lnTo>
                    <a:pt x="0" y="295762"/>
                  </a:lnTo>
                  <a:cubicBezTo>
                    <a:pt x="0" y="296099"/>
                    <a:pt x="0" y="296437"/>
                    <a:pt x="0" y="296776"/>
                  </a:cubicBezTo>
                  <a:cubicBezTo>
                    <a:pt x="0" y="321815"/>
                    <a:pt x="79583" y="342113"/>
                    <a:pt x="177726" y="342113"/>
                  </a:cubicBezTo>
                  <a:cubicBezTo>
                    <a:pt x="189057" y="342113"/>
                    <a:pt x="200140" y="341842"/>
                    <a:pt x="210882" y="341325"/>
                  </a:cubicBezTo>
                  <a:close/>
                  <a:moveTo>
                    <a:pt x="355452" y="405597"/>
                  </a:moveTo>
                  <a:cubicBezTo>
                    <a:pt x="342921" y="410452"/>
                    <a:pt x="329278" y="413117"/>
                    <a:pt x="315007" y="413117"/>
                  </a:cubicBezTo>
                  <a:cubicBezTo>
                    <a:pt x="273992" y="413117"/>
                    <a:pt x="238177" y="391106"/>
                    <a:pt x="218985" y="358380"/>
                  </a:cubicBezTo>
                  <a:cubicBezTo>
                    <a:pt x="205737" y="359175"/>
                    <a:pt x="191924" y="359595"/>
                    <a:pt x="177726" y="359595"/>
                  </a:cubicBezTo>
                  <a:cubicBezTo>
                    <a:pt x="87347" y="359595"/>
                    <a:pt x="12563" y="342562"/>
                    <a:pt x="0" y="320392"/>
                  </a:cubicBezTo>
                  <a:lnTo>
                    <a:pt x="0" y="426091"/>
                  </a:lnTo>
                  <a:cubicBezTo>
                    <a:pt x="0" y="426427"/>
                    <a:pt x="0" y="426765"/>
                    <a:pt x="0" y="427104"/>
                  </a:cubicBezTo>
                  <a:cubicBezTo>
                    <a:pt x="0" y="452143"/>
                    <a:pt x="79583" y="472441"/>
                    <a:pt x="177726" y="472441"/>
                  </a:cubicBezTo>
                  <a:cubicBezTo>
                    <a:pt x="275869" y="472441"/>
                    <a:pt x="355452" y="452143"/>
                    <a:pt x="355452" y="427104"/>
                  </a:cubicBezTo>
                  <a:cubicBezTo>
                    <a:pt x="355452" y="426765"/>
                    <a:pt x="355452" y="426427"/>
                    <a:pt x="355452" y="426091"/>
                  </a:cubicBezTo>
                  <a:lnTo>
                    <a:pt x="355452" y="405597"/>
                  </a:lnTo>
                  <a:close/>
                  <a:moveTo>
                    <a:pt x="177726" y="80470"/>
                  </a:moveTo>
                  <a:cubicBezTo>
                    <a:pt x="272502" y="80470"/>
                    <a:pt x="349333" y="62456"/>
                    <a:pt x="349333" y="40235"/>
                  </a:cubicBezTo>
                  <a:cubicBezTo>
                    <a:pt x="349333" y="18014"/>
                    <a:pt x="272502" y="0"/>
                    <a:pt x="177726" y="0"/>
                  </a:cubicBezTo>
                  <a:cubicBezTo>
                    <a:pt x="82950" y="0"/>
                    <a:pt x="6119" y="18014"/>
                    <a:pt x="6119" y="40235"/>
                  </a:cubicBezTo>
                  <a:cubicBezTo>
                    <a:pt x="6119" y="62456"/>
                    <a:pt x="82950" y="80470"/>
                    <a:pt x="177726" y="80470"/>
                  </a:cubicBezTo>
                  <a:close/>
                </a:path>
              </a:pathLst>
            </a:custGeom>
            <a:solidFill>
              <a:srgbClr val="323131"/>
            </a:solidFill>
            <a:ln w="10000" cap="flat">
              <a:solidFill>
                <a:srgbClr val="323131"/>
              </a:solidFill>
              <a:miter/>
            </a:ln>
          </xdr:spPr>
          <xdr:txBody>
            <a:bodyPr wrap="square"/>
            <a:lstStyle/>
            <a:p>
              <a:endParaRPr lang="zh-CN" altLang="en-US"/>
            </a:p>
          </xdr:txBody>
        </xdr:sp>
      </xdr:grpSp>
      <xdr:sp>
        <xdr:nvSpPr>
          <xdr:cNvPr id="195" name="Text 619"/>
          <xdr:cNvSpPr txBox="1"/>
        </xdr:nvSpPr>
        <xdr:spPr>
          <a:xfrm>
            <a:off x="816800" y="3662000"/>
            <a:ext cx="750000" cy="200000"/>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sz="1000">
                <a:solidFill>
                  <a:srgbClr val="000000"/>
                </a:solidFill>
                <a:latin typeface="微软雅黑" panose="020B0503020204020204" pitchFamily="34" charset="-122"/>
              </a:rPr>
              <a:t>EFK</a:t>
            </a:r>
            <a:endParaRPr sz="1000">
              <a:solidFill>
                <a:srgbClr val="000000"/>
              </a:solidFill>
              <a:latin typeface="微软雅黑" panose="020B0503020204020204" pitchFamily="34" charset="-122"/>
            </a:endParaRPr>
          </a:p>
        </xdr:txBody>
      </xdr:sp>
    </xdr:grpSp>
    <xdr:clientData/>
  </xdr:twoCellAnchor>
  <xdr:twoCellAnchor>
    <xdr:from>
      <xdr:col>61</xdr:col>
      <xdr:colOff>500217</xdr:colOff>
      <xdr:row>39</xdr:row>
      <xdr:rowOff>90549</xdr:rowOff>
    </xdr:from>
    <xdr:to>
      <xdr:col>62</xdr:col>
      <xdr:colOff>656658</xdr:colOff>
      <xdr:row>44</xdr:row>
      <xdr:rowOff>82873</xdr:rowOff>
    </xdr:to>
    <xdr:grpSp>
      <xdr:nvGrpSpPr>
        <xdr:cNvPr id="22" name="组合 21"/>
        <xdr:cNvGrpSpPr/>
      </xdr:nvGrpSpPr>
      <xdr:grpSpPr>
        <a:xfrm>
          <a:off x="22436455" y="7473950"/>
          <a:ext cx="688975" cy="950595"/>
          <a:chOff x="1791990" y="3662000"/>
          <a:chExt cx="840000" cy="900000"/>
        </a:xfrm>
      </xdr:grpSpPr>
      <xdr:grpSp>
        <xdr:nvGrpSpPr>
          <xdr:cNvPr id="177" name="商业模式容器"/>
          <xdr:cNvGrpSpPr/>
        </xdr:nvGrpSpPr>
        <xdr:grpSpPr>
          <a:xfrm>
            <a:off x="1791990" y="3662000"/>
            <a:ext cx="840000" cy="900000"/>
            <a:chOff x="1791990" y="3662000"/>
            <a:chExt cx="840000" cy="900000"/>
          </a:xfrm>
        </xdr:grpSpPr>
        <xdr:sp>
          <xdr:nvSpPr>
            <xdr:cNvPr id="192" name="任意多边形 191"/>
            <xdr:cNvSpPr/>
          </xdr:nvSpPr>
          <xdr:spPr>
            <a:xfrm>
              <a:off x="1791990" y="3662000"/>
              <a:ext cx="840000" cy="900000"/>
            </a:xfrm>
            <a:custGeom>
              <a:avLst/>
              <a:gdLst/>
              <a:ahLst/>
              <a:cxnLst/>
              <a:rect l="l" t="t" r="r" b="b"/>
              <a:pathLst>
                <a:path w="840000" h="900000">
                  <a:moveTo>
                    <a:pt x="110000" y="0"/>
                  </a:moveTo>
                  <a:lnTo>
                    <a:pt x="730000" y="0"/>
                  </a:lnTo>
                  <a:cubicBezTo>
                    <a:pt x="790720" y="0"/>
                    <a:pt x="840000" y="49280"/>
                    <a:pt x="840000" y="110000"/>
                  </a:cubicBezTo>
                  <a:lnTo>
                    <a:pt x="840000" y="790000"/>
                  </a:lnTo>
                  <a:cubicBezTo>
                    <a:pt x="840000" y="850720"/>
                    <a:pt x="790720" y="900000"/>
                    <a:pt x="730000" y="900000"/>
                  </a:cubicBezTo>
                  <a:lnTo>
                    <a:pt x="110000" y="900000"/>
                  </a:lnTo>
                  <a:cubicBezTo>
                    <a:pt x="49280" y="900000"/>
                    <a:pt x="0" y="850720"/>
                    <a:pt x="0" y="790000"/>
                  </a:cubicBezTo>
                  <a:lnTo>
                    <a:pt x="0" y="110000"/>
                  </a:lnTo>
                  <a:cubicBezTo>
                    <a:pt x="0" y="49280"/>
                    <a:pt x="49280" y="0"/>
                    <a:pt x="110000" y="0"/>
                  </a:cubicBezTo>
                  <a:close/>
                </a:path>
              </a:pathLst>
            </a:custGeom>
            <a:noFill/>
            <a:ln w="10000" cap="flat">
              <a:solidFill>
                <a:srgbClr val="000000"/>
              </a:solidFill>
              <a:round/>
            </a:ln>
          </xdr:spPr>
          <xdr:txBody>
            <a:bodyPr wrap="square"/>
            <a:lstStyle/>
            <a:p>
              <a:endParaRPr lang="zh-CN" altLang="en-US"/>
            </a:p>
          </xdr:txBody>
        </xdr:sp>
      </xdr:grpSp>
      <xdr:grpSp>
        <xdr:nvGrpSpPr>
          <xdr:cNvPr id="178" name="Azure 应用网关"/>
          <xdr:cNvGrpSpPr/>
        </xdr:nvGrpSpPr>
        <xdr:grpSpPr>
          <a:xfrm>
            <a:off x="1975770" y="3952696"/>
            <a:ext cx="595266" cy="472441"/>
            <a:chOff x="1975770" y="3952696"/>
            <a:chExt cx="595266" cy="472441"/>
          </a:xfrm>
        </xdr:grpSpPr>
        <xdr:sp>
          <xdr:nvSpPr>
            <xdr:cNvPr id="180" name="任意多边形 179"/>
            <xdr:cNvSpPr/>
          </xdr:nvSpPr>
          <xdr:spPr>
            <a:xfrm>
              <a:off x="1975770" y="3952696"/>
              <a:ext cx="472441" cy="472441"/>
            </a:xfrm>
            <a:custGeom>
              <a:avLst/>
              <a:gdLst/>
              <a:ahLst/>
              <a:cxnLst/>
              <a:rect l="l" t="t" r="r" b="b"/>
              <a:pathLst>
                <a:path w="472441" h="472441">
                  <a:moveTo>
                    <a:pt x="370292" y="316380"/>
                  </a:moveTo>
                  <a:lnTo>
                    <a:pt x="282330" y="316380"/>
                  </a:lnTo>
                  <a:lnTo>
                    <a:pt x="313542" y="285167"/>
                  </a:lnTo>
                  <a:lnTo>
                    <a:pt x="253955" y="225580"/>
                  </a:lnTo>
                  <a:lnTo>
                    <a:pt x="253955" y="368873"/>
                  </a:lnTo>
                  <a:lnTo>
                    <a:pt x="297936" y="368873"/>
                  </a:lnTo>
                  <a:lnTo>
                    <a:pt x="235511" y="431298"/>
                  </a:lnTo>
                  <a:lnTo>
                    <a:pt x="173086" y="368873"/>
                  </a:lnTo>
                  <a:lnTo>
                    <a:pt x="217067" y="368873"/>
                  </a:lnTo>
                  <a:lnTo>
                    <a:pt x="217067" y="226998"/>
                  </a:lnTo>
                  <a:lnTo>
                    <a:pt x="157480" y="286586"/>
                  </a:lnTo>
                  <a:lnTo>
                    <a:pt x="188692" y="317798"/>
                  </a:lnTo>
                  <a:lnTo>
                    <a:pt x="100731" y="317798"/>
                  </a:lnTo>
                  <a:lnTo>
                    <a:pt x="100731" y="229836"/>
                  </a:lnTo>
                  <a:lnTo>
                    <a:pt x="131943" y="261049"/>
                  </a:lnTo>
                  <a:lnTo>
                    <a:pt x="207136" y="185855"/>
                  </a:lnTo>
                  <a:cubicBezTo>
                    <a:pt x="195786" y="181599"/>
                    <a:pt x="187274" y="173086"/>
                    <a:pt x="178761" y="163155"/>
                  </a:cubicBezTo>
                  <a:cubicBezTo>
                    <a:pt x="154643" y="130524"/>
                    <a:pt x="160318" y="85124"/>
                    <a:pt x="192949" y="61006"/>
                  </a:cubicBezTo>
                  <a:cubicBezTo>
                    <a:pt x="205717" y="51075"/>
                    <a:pt x="221323" y="45400"/>
                    <a:pt x="236930" y="45400"/>
                  </a:cubicBezTo>
                  <a:cubicBezTo>
                    <a:pt x="258211" y="45400"/>
                    <a:pt x="280911" y="55331"/>
                    <a:pt x="295098" y="73774"/>
                  </a:cubicBezTo>
                  <a:cubicBezTo>
                    <a:pt x="319217" y="106406"/>
                    <a:pt x="313542" y="151805"/>
                    <a:pt x="280911" y="175924"/>
                  </a:cubicBezTo>
                  <a:cubicBezTo>
                    <a:pt x="276655" y="180180"/>
                    <a:pt x="270980" y="183018"/>
                    <a:pt x="266724" y="184436"/>
                  </a:cubicBezTo>
                  <a:lnTo>
                    <a:pt x="341917" y="259630"/>
                  </a:lnTo>
                  <a:lnTo>
                    <a:pt x="373129" y="228417"/>
                  </a:lnTo>
                  <a:lnTo>
                    <a:pt x="373129" y="316380"/>
                  </a:lnTo>
                  <a:lnTo>
                    <a:pt x="370292" y="316380"/>
                  </a:lnTo>
                  <a:close/>
                  <a:moveTo>
                    <a:pt x="235511" y="472441"/>
                  </a:moveTo>
                  <a:cubicBezTo>
                    <a:pt x="246861" y="472441"/>
                    <a:pt x="258211" y="468185"/>
                    <a:pt x="266724" y="459672"/>
                  </a:cubicBezTo>
                  <a:lnTo>
                    <a:pt x="459672" y="268142"/>
                  </a:lnTo>
                  <a:cubicBezTo>
                    <a:pt x="468185" y="259630"/>
                    <a:pt x="472441" y="248280"/>
                    <a:pt x="472441" y="236930"/>
                  </a:cubicBezTo>
                  <a:cubicBezTo>
                    <a:pt x="472441" y="224161"/>
                    <a:pt x="468185" y="214230"/>
                    <a:pt x="459672" y="205717"/>
                  </a:cubicBezTo>
                  <a:lnTo>
                    <a:pt x="266724" y="12769"/>
                  </a:lnTo>
                  <a:cubicBezTo>
                    <a:pt x="258211" y="4256"/>
                    <a:pt x="246861" y="0"/>
                    <a:pt x="235511" y="0"/>
                  </a:cubicBezTo>
                  <a:cubicBezTo>
                    <a:pt x="224161" y="0"/>
                    <a:pt x="212811" y="4256"/>
                    <a:pt x="204299" y="12769"/>
                  </a:cubicBezTo>
                  <a:lnTo>
                    <a:pt x="12769" y="204299"/>
                  </a:lnTo>
                  <a:cubicBezTo>
                    <a:pt x="4256" y="212811"/>
                    <a:pt x="0" y="224161"/>
                    <a:pt x="0" y="235511"/>
                  </a:cubicBezTo>
                  <a:cubicBezTo>
                    <a:pt x="0" y="246861"/>
                    <a:pt x="4256" y="258211"/>
                    <a:pt x="12769" y="266724"/>
                  </a:cubicBezTo>
                  <a:lnTo>
                    <a:pt x="204299" y="458254"/>
                  </a:lnTo>
                  <a:cubicBezTo>
                    <a:pt x="212811" y="466766"/>
                    <a:pt x="224161" y="472441"/>
                    <a:pt x="235511" y="472441"/>
                  </a:cubicBezTo>
                  <a:close/>
                  <a:moveTo>
                    <a:pt x="195786" y="165993"/>
                  </a:moveTo>
                  <a:cubicBezTo>
                    <a:pt x="207136" y="175924"/>
                    <a:pt x="221323" y="180180"/>
                    <a:pt x="235511" y="180180"/>
                  </a:cubicBezTo>
                  <a:cubicBezTo>
                    <a:pt x="248280" y="180180"/>
                    <a:pt x="262467" y="175924"/>
                    <a:pt x="273817" y="167411"/>
                  </a:cubicBezTo>
                  <a:cubicBezTo>
                    <a:pt x="275236" y="165993"/>
                    <a:pt x="278074" y="164574"/>
                    <a:pt x="279492" y="163155"/>
                  </a:cubicBezTo>
                  <a:cubicBezTo>
                    <a:pt x="273817" y="163155"/>
                    <a:pt x="265305" y="163155"/>
                    <a:pt x="255374" y="160318"/>
                  </a:cubicBezTo>
                  <a:cubicBezTo>
                    <a:pt x="253955" y="161736"/>
                    <a:pt x="253955" y="163155"/>
                    <a:pt x="252536" y="163155"/>
                  </a:cubicBezTo>
                  <a:cubicBezTo>
                    <a:pt x="246861" y="167411"/>
                    <a:pt x="239768" y="165993"/>
                    <a:pt x="234092" y="160318"/>
                  </a:cubicBezTo>
                  <a:cubicBezTo>
                    <a:pt x="232673" y="157480"/>
                    <a:pt x="231255" y="154643"/>
                    <a:pt x="231255" y="151805"/>
                  </a:cubicBezTo>
                  <a:cubicBezTo>
                    <a:pt x="225580" y="148968"/>
                    <a:pt x="218486" y="144712"/>
                    <a:pt x="212811" y="140455"/>
                  </a:cubicBezTo>
                  <a:cubicBezTo>
                    <a:pt x="211392" y="139037"/>
                    <a:pt x="208555" y="137618"/>
                    <a:pt x="207136" y="136199"/>
                  </a:cubicBezTo>
                  <a:cubicBezTo>
                    <a:pt x="204299" y="137618"/>
                    <a:pt x="201461" y="137618"/>
                    <a:pt x="198624" y="137618"/>
                  </a:cubicBezTo>
                  <a:cubicBezTo>
                    <a:pt x="195786" y="148968"/>
                    <a:pt x="194367" y="158899"/>
                    <a:pt x="195786" y="165993"/>
                  </a:cubicBezTo>
                  <a:close/>
                  <a:moveTo>
                    <a:pt x="195786" y="165993"/>
                  </a:moveTo>
                  <a:cubicBezTo>
                    <a:pt x="194367" y="165993"/>
                    <a:pt x="194367" y="165993"/>
                    <a:pt x="195786" y="165993"/>
                  </a:cubicBezTo>
                  <a:cubicBezTo>
                    <a:pt x="194367" y="165993"/>
                    <a:pt x="194367" y="165993"/>
                    <a:pt x="195786" y="165993"/>
                  </a:cubicBezTo>
                  <a:close/>
                  <a:moveTo>
                    <a:pt x="183018" y="153224"/>
                  </a:moveTo>
                  <a:cubicBezTo>
                    <a:pt x="184436" y="154643"/>
                    <a:pt x="184436" y="153224"/>
                    <a:pt x="183018" y="153224"/>
                  </a:cubicBezTo>
                  <a:close/>
                  <a:moveTo>
                    <a:pt x="183018" y="153224"/>
                  </a:moveTo>
                  <a:cubicBezTo>
                    <a:pt x="183018" y="146130"/>
                    <a:pt x="184436" y="139037"/>
                    <a:pt x="187274" y="131943"/>
                  </a:cubicBezTo>
                  <a:lnTo>
                    <a:pt x="185855" y="130524"/>
                  </a:lnTo>
                  <a:cubicBezTo>
                    <a:pt x="180180" y="123430"/>
                    <a:pt x="180180" y="113499"/>
                    <a:pt x="185855" y="107824"/>
                  </a:cubicBezTo>
                  <a:cubicBezTo>
                    <a:pt x="181599" y="97893"/>
                    <a:pt x="181599" y="87962"/>
                    <a:pt x="183018" y="82287"/>
                  </a:cubicBezTo>
                  <a:cubicBezTo>
                    <a:pt x="168830" y="102149"/>
                    <a:pt x="167411" y="130524"/>
                    <a:pt x="183018" y="153224"/>
                  </a:cubicBezTo>
                  <a:close/>
                  <a:moveTo>
                    <a:pt x="190111" y="72356"/>
                  </a:moveTo>
                  <a:cubicBezTo>
                    <a:pt x="188692" y="78031"/>
                    <a:pt x="188692" y="87962"/>
                    <a:pt x="194367" y="99312"/>
                  </a:cubicBezTo>
                  <a:cubicBezTo>
                    <a:pt x="197205" y="97893"/>
                    <a:pt x="201461" y="97893"/>
                    <a:pt x="204299" y="99312"/>
                  </a:cubicBezTo>
                  <a:cubicBezTo>
                    <a:pt x="205717" y="97893"/>
                    <a:pt x="205717" y="97893"/>
                    <a:pt x="207136" y="96474"/>
                  </a:cubicBezTo>
                  <a:cubicBezTo>
                    <a:pt x="212811" y="90799"/>
                    <a:pt x="218486" y="85124"/>
                    <a:pt x="224161" y="80868"/>
                  </a:cubicBezTo>
                  <a:cubicBezTo>
                    <a:pt x="217067" y="73774"/>
                    <a:pt x="211392" y="66681"/>
                    <a:pt x="207136" y="59587"/>
                  </a:cubicBezTo>
                  <a:cubicBezTo>
                    <a:pt x="202880" y="61006"/>
                    <a:pt x="200042" y="63843"/>
                    <a:pt x="197205" y="66681"/>
                  </a:cubicBezTo>
                  <a:cubicBezTo>
                    <a:pt x="194367" y="68100"/>
                    <a:pt x="191530" y="70937"/>
                    <a:pt x="190111" y="72356"/>
                  </a:cubicBezTo>
                  <a:close/>
                  <a:moveTo>
                    <a:pt x="207136" y="59587"/>
                  </a:moveTo>
                  <a:cubicBezTo>
                    <a:pt x="215649" y="56750"/>
                    <a:pt x="215649" y="56750"/>
                    <a:pt x="215649" y="55331"/>
                  </a:cubicBezTo>
                  <a:cubicBezTo>
                    <a:pt x="207136" y="59587"/>
                    <a:pt x="207136" y="59587"/>
                    <a:pt x="207136" y="59587"/>
                  </a:cubicBezTo>
                  <a:close/>
                  <a:moveTo>
                    <a:pt x="215649" y="56750"/>
                  </a:moveTo>
                  <a:cubicBezTo>
                    <a:pt x="221323" y="63843"/>
                    <a:pt x="226998" y="69518"/>
                    <a:pt x="232673" y="76612"/>
                  </a:cubicBezTo>
                  <a:cubicBezTo>
                    <a:pt x="249699" y="68100"/>
                    <a:pt x="265305" y="66681"/>
                    <a:pt x="275236" y="68100"/>
                  </a:cubicBezTo>
                  <a:cubicBezTo>
                    <a:pt x="263886" y="58168"/>
                    <a:pt x="249699" y="53912"/>
                    <a:pt x="235511" y="53912"/>
                  </a:cubicBezTo>
                  <a:cubicBezTo>
                    <a:pt x="228417" y="53912"/>
                    <a:pt x="222742" y="55331"/>
                    <a:pt x="215649" y="56750"/>
                  </a:cubicBezTo>
                  <a:close/>
                  <a:moveTo>
                    <a:pt x="275236" y="68100"/>
                  </a:moveTo>
                  <a:cubicBezTo>
                    <a:pt x="278074" y="70937"/>
                    <a:pt x="280911" y="73774"/>
                    <a:pt x="285167" y="78031"/>
                  </a:cubicBezTo>
                  <a:cubicBezTo>
                    <a:pt x="282330" y="73774"/>
                    <a:pt x="279492" y="70937"/>
                    <a:pt x="275236" y="68100"/>
                  </a:cubicBezTo>
                  <a:close/>
                  <a:moveTo>
                    <a:pt x="285167" y="78031"/>
                  </a:moveTo>
                  <a:cubicBezTo>
                    <a:pt x="283749" y="78031"/>
                    <a:pt x="268142" y="76612"/>
                    <a:pt x="245443" y="89381"/>
                  </a:cubicBezTo>
                  <a:cubicBezTo>
                    <a:pt x="252536" y="96474"/>
                    <a:pt x="259630" y="103568"/>
                    <a:pt x="266724" y="109243"/>
                  </a:cubicBezTo>
                  <a:cubicBezTo>
                    <a:pt x="272399" y="106406"/>
                    <a:pt x="279492" y="107824"/>
                    <a:pt x="283749" y="113499"/>
                  </a:cubicBezTo>
                  <a:cubicBezTo>
                    <a:pt x="286586" y="117755"/>
                    <a:pt x="288005" y="122012"/>
                    <a:pt x="285167" y="126268"/>
                  </a:cubicBezTo>
                  <a:cubicBezTo>
                    <a:pt x="290842" y="130524"/>
                    <a:pt x="293680" y="133362"/>
                    <a:pt x="296517" y="134780"/>
                  </a:cubicBezTo>
                  <a:cubicBezTo>
                    <a:pt x="300773" y="114918"/>
                    <a:pt x="297936" y="95056"/>
                    <a:pt x="285167" y="78031"/>
                  </a:cubicBezTo>
                  <a:close/>
                  <a:moveTo>
                    <a:pt x="296517" y="133362"/>
                  </a:moveTo>
                  <a:cubicBezTo>
                    <a:pt x="296517" y="134780"/>
                    <a:pt x="296517" y="133362"/>
                    <a:pt x="296517" y="133362"/>
                  </a:cubicBezTo>
                  <a:close/>
                  <a:moveTo>
                    <a:pt x="296517" y="136199"/>
                  </a:moveTo>
                  <a:cubicBezTo>
                    <a:pt x="296517" y="137618"/>
                    <a:pt x="296517" y="137618"/>
                    <a:pt x="295098" y="139037"/>
                  </a:cubicBezTo>
                  <a:cubicBezTo>
                    <a:pt x="295098" y="137618"/>
                    <a:pt x="295098" y="136199"/>
                    <a:pt x="296517" y="136199"/>
                  </a:cubicBezTo>
                  <a:close/>
                  <a:moveTo>
                    <a:pt x="295098" y="139037"/>
                  </a:moveTo>
                  <a:cubicBezTo>
                    <a:pt x="292261" y="137618"/>
                    <a:pt x="288005" y="134780"/>
                    <a:pt x="282330" y="130524"/>
                  </a:cubicBezTo>
                  <a:cubicBezTo>
                    <a:pt x="282330" y="130524"/>
                    <a:pt x="282330" y="130524"/>
                    <a:pt x="280911" y="130524"/>
                  </a:cubicBezTo>
                  <a:cubicBezTo>
                    <a:pt x="275236" y="134780"/>
                    <a:pt x="266724" y="133362"/>
                    <a:pt x="262467" y="127687"/>
                  </a:cubicBezTo>
                  <a:cubicBezTo>
                    <a:pt x="259630" y="123430"/>
                    <a:pt x="258211" y="117755"/>
                    <a:pt x="261049" y="113499"/>
                  </a:cubicBezTo>
                  <a:cubicBezTo>
                    <a:pt x="252536" y="107824"/>
                    <a:pt x="245443" y="100731"/>
                    <a:pt x="236930" y="93637"/>
                  </a:cubicBezTo>
                  <a:cubicBezTo>
                    <a:pt x="231255" y="97893"/>
                    <a:pt x="225580" y="102149"/>
                    <a:pt x="219905" y="106406"/>
                  </a:cubicBezTo>
                  <a:cubicBezTo>
                    <a:pt x="218486" y="107824"/>
                    <a:pt x="218486" y="107824"/>
                    <a:pt x="217067" y="109243"/>
                  </a:cubicBezTo>
                  <a:cubicBezTo>
                    <a:pt x="219905" y="114918"/>
                    <a:pt x="219905" y="122012"/>
                    <a:pt x="215649" y="127687"/>
                  </a:cubicBezTo>
                  <a:cubicBezTo>
                    <a:pt x="217067" y="129105"/>
                    <a:pt x="218486" y="129105"/>
                    <a:pt x="219905" y="130524"/>
                  </a:cubicBezTo>
                  <a:cubicBezTo>
                    <a:pt x="225580" y="134780"/>
                    <a:pt x="231255" y="139037"/>
                    <a:pt x="236930" y="141874"/>
                  </a:cubicBezTo>
                  <a:cubicBezTo>
                    <a:pt x="242605" y="137618"/>
                    <a:pt x="249699" y="139037"/>
                    <a:pt x="253955" y="144712"/>
                  </a:cubicBezTo>
                  <a:cubicBezTo>
                    <a:pt x="255374" y="146130"/>
                    <a:pt x="255374" y="147549"/>
                    <a:pt x="256792" y="150386"/>
                  </a:cubicBezTo>
                  <a:cubicBezTo>
                    <a:pt x="272399" y="154643"/>
                    <a:pt x="283749" y="153224"/>
                    <a:pt x="288005" y="151805"/>
                  </a:cubicBezTo>
                  <a:cubicBezTo>
                    <a:pt x="290842" y="147549"/>
                    <a:pt x="293680" y="143293"/>
                    <a:pt x="295098" y="139037"/>
                  </a:cubicBezTo>
                  <a:close/>
                  <a:moveTo>
                    <a:pt x="295098" y="137618"/>
                  </a:moveTo>
                  <a:cubicBezTo>
                    <a:pt x="295098" y="139037"/>
                    <a:pt x="295098" y="139037"/>
                    <a:pt x="295098" y="137618"/>
                  </a:cubicBezTo>
                  <a:cubicBezTo>
                    <a:pt x="295098" y="139037"/>
                    <a:pt x="295098" y="139037"/>
                    <a:pt x="295098" y="137618"/>
                  </a:cubicBezTo>
                  <a:close/>
                  <a:moveTo>
                    <a:pt x="288005" y="151805"/>
                  </a:moveTo>
                  <a:cubicBezTo>
                    <a:pt x="288005" y="151805"/>
                    <a:pt x="288005" y="153224"/>
                    <a:pt x="286586" y="153224"/>
                  </a:cubicBezTo>
                  <a:cubicBezTo>
                    <a:pt x="286586" y="153224"/>
                    <a:pt x="288005" y="153224"/>
                    <a:pt x="288005" y="151805"/>
                  </a:cubicBezTo>
                  <a:close/>
                  <a:moveTo>
                    <a:pt x="236930" y="93637"/>
                  </a:moveTo>
                  <a:cubicBezTo>
                    <a:pt x="236930" y="93637"/>
                    <a:pt x="235511" y="93637"/>
                    <a:pt x="236930" y="93637"/>
                  </a:cubicBezTo>
                  <a:cubicBezTo>
                    <a:pt x="235511" y="93637"/>
                    <a:pt x="236930" y="93637"/>
                    <a:pt x="236930" y="93637"/>
                  </a:cubicBezTo>
                  <a:close/>
                  <a:moveTo>
                    <a:pt x="236930" y="93637"/>
                  </a:moveTo>
                  <a:close/>
                </a:path>
              </a:pathLst>
            </a:custGeom>
            <a:solidFill>
              <a:srgbClr val="323131"/>
            </a:solidFill>
            <a:ln w="10000" cap="flat">
              <a:noFill/>
              <a:miter/>
            </a:ln>
          </xdr:spPr>
          <xdr:txBody>
            <a:bodyPr wrap="square"/>
            <a:lstStyle/>
            <a:p>
              <a:endParaRPr lang="zh-CN" altLang="en-US"/>
            </a:p>
          </xdr:txBody>
        </xdr:sp>
        <xdr:sp>
          <xdr:nvSpPr>
            <xdr:cNvPr id="181" name="任意多边形 180"/>
            <xdr:cNvSpPr/>
          </xdr:nvSpPr>
          <xdr:spPr>
            <a:xfrm>
              <a:off x="1975770" y="3952696"/>
              <a:ext cx="472441" cy="472441"/>
            </a:xfrm>
            <a:custGeom>
              <a:avLst/>
              <a:gdLst/>
              <a:ahLst/>
              <a:cxnLst/>
              <a:rect l="l" t="t" r="r" b="b"/>
              <a:pathLst>
                <a:path w="472441" h="472441">
                  <a:moveTo>
                    <a:pt x="235511" y="472441"/>
                  </a:moveTo>
                  <a:cubicBezTo>
                    <a:pt x="246861" y="472441"/>
                    <a:pt x="258211" y="468185"/>
                    <a:pt x="266724" y="459672"/>
                  </a:cubicBezTo>
                  <a:lnTo>
                    <a:pt x="459672" y="268142"/>
                  </a:lnTo>
                  <a:cubicBezTo>
                    <a:pt x="468185" y="259630"/>
                    <a:pt x="472441" y="248280"/>
                    <a:pt x="472441" y="236930"/>
                  </a:cubicBezTo>
                  <a:cubicBezTo>
                    <a:pt x="472441" y="224161"/>
                    <a:pt x="468185" y="214230"/>
                    <a:pt x="459672" y="205717"/>
                  </a:cubicBezTo>
                  <a:lnTo>
                    <a:pt x="266724" y="12769"/>
                  </a:lnTo>
                  <a:cubicBezTo>
                    <a:pt x="258211" y="4256"/>
                    <a:pt x="246861" y="0"/>
                    <a:pt x="235511" y="0"/>
                  </a:cubicBezTo>
                  <a:cubicBezTo>
                    <a:pt x="224161" y="0"/>
                    <a:pt x="212811" y="4256"/>
                    <a:pt x="204299" y="12769"/>
                  </a:cubicBezTo>
                  <a:lnTo>
                    <a:pt x="12769" y="204299"/>
                  </a:lnTo>
                  <a:cubicBezTo>
                    <a:pt x="4256" y="212811"/>
                    <a:pt x="0" y="224161"/>
                    <a:pt x="0" y="235511"/>
                  </a:cubicBezTo>
                  <a:cubicBezTo>
                    <a:pt x="0" y="246861"/>
                    <a:pt x="4256" y="258211"/>
                    <a:pt x="12769" y="266724"/>
                  </a:cubicBezTo>
                  <a:lnTo>
                    <a:pt x="204299" y="458254"/>
                  </a:lnTo>
                  <a:cubicBezTo>
                    <a:pt x="212811" y="466766"/>
                    <a:pt x="224161" y="472441"/>
                    <a:pt x="235511" y="472441"/>
                  </a:cubicBezTo>
                  <a:close/>
                </a:path>
              </a:pathLst>
            </a:custGeom>
            <a:noFill/>
            <a:ln w="10000" cap="flat">
              <a:noFill/>
              <a:miter/>
            </a:ln>
          </xdr:spPr>
          <xdr:txBody>
            <a:bodyPr wrap="square"/>
            <a:lstStyle/>
            <a:p>
              <a:endParaRPr lang="zh-CN" altLang="en-US"/>
            </a:p>
          </xdr:txBody>
        </xdr:sp>
        <xdr:sp>
          <xdr:nvSpPr>
            <xdr:cNvPr id="182" name="任意多边形 181"/>
            <xdr:cNvSpPr/>
          </xdr:nvSpPr>
          <xdr:spPr>
            <a:xfrm>
              <a:off x="2171000" y="4088895"/>
              <a:ext cx="84262" cy="43981"/>
            </a:xfrm>
            <a:custGeom>
              <a:avLst/>
              <a:gdLst/>
              <a:ahLst/>
              <a:cxnLst/>
              <a:rect l="l" t="t" r="r" b="b"/>
              <a:pathLst>
                <a:path w="84262" h="43981">
                  <a:moveTo>
                    <a:pt x="0" y="29794"/>
                  </a:moveTo>
                  <a:cubicBezTo>
                    <a:pt x="11907" y="39725"/>
                    <a:pt x="26094" y="43981"/>
                    <a:pt x="40281" y="43981"/>
                  </a:cubicBezTo>
                  <a:cubicBezTo>
                    <a:pt x="53050" y="43981"/>
                    <a:pt x="67237" y="39725"/>
                    <a:pt x="78587" y="31212"/>
                  </a:cubicBezTo>
                  <a:cubicBezTo>
                    <a:pt x="80006" y="29794"/>
                    <a:pt x="82843" y="28375"/>
                    <a:pt x="84262" y="26956"/>
                  </a:cubicBezTo>
                  <a:cubicBezTo>
                    <a:pt x="78587" y="26956"/>
                    <a:pt x="70075" y="26956"/>
                    <a:pt x="60144" y="24119"/>
                  </a:cubicBezTo>
                  <a:cubicBezTo>
                    <a:pt x="58725" y="25537"/>
                    <a:pt x="58725" y="26956"/>
                    <a:pt x="57306" y="26956"/>
                  </a:cubicBezTo>
                  <a:cubicBezTo>
                    <a:pt x="51631" y="31212"/>
                    <a:pt x="44537" y="29794"/>
                    <a:pt x="38863" y="24119"/>
                  </a:cubicBezTo>
                  <a:cubicBezTo>
                    <a:pt x="37444" y="21281"/>
                    <a:pt x="36025" y="18444"/>
                    <a:pt x="36025" y="15606"/>
                  </a:cubicBezTo>
                  <a:cubicBezTo>
                    <a:pt x="30350" y="12769"/>
                    <a:pt x="23256" y="8512"/>
                    <a:pt x="17581" y="4256"/>
                  </a:cubicBezTo>
                  <a:cubicBezTo>
                    <a:pt x="16163" y="2837"/>
                    <a:pt x="13325" y="1419"/>
                    <a:pt x="11907" y="0"/>
                  </a:cubicBezTo>
                  <a:cubicBezTo>
                    <a:pt x="9069" y="1419"/>
                    <a:pt x="6232" y="1419"/>
                    <a:pt x="3394" y="1419"/>
                  </a:cubicBezTo>
                  <a:cubicBezTo>
                    <a:pt x="0" y="12769"/>
                    <a:pt x="0" y="22700"/>
                    <a:pt x="0" y="29794"/>
                  </a:cubicBezTo>
                  <a:close/>
                </a:path>
              </a:pathLst>
            </a:custGeom>
            <a:noFill/>
            <a:ln w="10000" cap="flat">
              <a:noFill/>
              <a:miter/>
            </a:ln>
          </xdr:spPr>
          <xdr:txBody>
            <a:bodyPr wrap="square"/>
            <a:lstStyle/>
            <a:p>
              <a:endParaRPr lang="zh-CN" altLang="en-US"/>
            </a:p>
          </xdr:txBody>
        </xdr:sp>
        <xdr:sp>
          <xdr:nvSpPr>
            <xdr:cNvPr id="183" name="任意多边形 182"/>
            <xdr:cNvSpPr/>
          </xdr:nvSpPr>
          <xdr:spPr>
            <a:xfrm>
              <a:off x="2147608" y="4034982"/>
              <a:ext cx="15435" cy="70937"/>
            </a:xfrm>
            <a:custGeom>
              <a:avLst/>
              <a:gdLst/>
              <a:ahLst/>
              <a:cxnLst/>
              <a:rect l="l" t="t" r="r" b="b"/>
              <a:pathLst>
                <a:path w="15435" h="70937">
                  <a:moveTo>
                    <a:pt x="11179" y="70937"/>
                  </a:moveTo>
                  <a:cubicBezTo>
                    <a:pt x="11179" y="63843"/>
                    <a:pt x="12598" y="56750"/>
                    <a:pt x="15435" y="49656"/>
                  </a:cubicBezTo>
                  <a:lnTo>
                    <a:pt x="14016" y="48237"/>
                  </a:lnTo>
                  <a:cubicBezTo>
                    <a:pt x="8341" y="41143"/>
                    <a:pt x="8341" y="31212"/>
                    <a:pt x="14016" y="25537"/>
                  </a:cubicBezTo>
                  <a:cubicBezTo>
                    <a:pt x="9760" y="15606"/>
                    <a:pt x="9760" y="5675"/>
                    <a:pt x="11179" y="0"/>
                  </a:cubicBezTo>
                  <a:cubicBezTo>
                    <a:pt x="-3008" y="19862"/>
                    <a:pt x="-4427" y="48237"/>
                    <a:pt x="11179" y="70937"/>
                  </a:cubicBezTo>
                  <a:close/>
                </a:path>
              </a:pathLst>
            </a:custGeom>
            <a:noFill/>
            <a:ln w="10000" cap="flat">
              <a:noFill/>
              <a:miter/>
            </a:ln>
          </xdr:spPr>
          <xdr:txBody>
            <a:bodyPr wrap="square"/>
            <a:lstStyle/>
            <a:p>
              <a:endParaRPr lang="zh-CN" altLang="en-US"/>
            </a:p>
          </xdr:txBody>
        </xdr:sp>
        <xdr:sp>
          <xdr:nvSpPr>
            <xdr:cNvPr id="184" name="任意多边形 183"/>
            <xdr:cNvSpPr/>
          </xdr:nvSpPr>
          <xdr:spPr>
            <a:xfrm>
              <a:off x="2165093" y="4012282"/>
              <a:ext cx="34838" cy="39725"/>
            </a:xfrm>
            <a:custGeom>
              <a:avLst/>
              <a:gdLst/>
              <a:ahLst/>
              <a:cxnLst/>
              <a:rect l="l" t="t" r="r" b="b"/>
              <a:pathLst>
                <a:path w="34838" h="39725">
                  <a:moveTo>
                    <a:pt x="0" y="12769"/>
                  </a:moveTo>
                  <a:cubicBezTo>
                    <a:pt x="0" y="18444"/>
                    <a:pt x="0" y="28375"/>
                    <a:pt x="5044" y="39725"/>
                  </a:cubicBezTo>
                  <a:cubicBezTo>
                    <a:pt x="7882" y="38306"/>
                    <a:pt x="12138" y="38306"/>
                    <a:pt x="14976" y="39725"/>
                  </a:cubicBezTo>
                  <a:cubicBezTo>
                    <a:pt x="16394" y="38306"/>
                    <a:pt x="16394" y="38306"/>
                    <a:pt x="17813" y="36887"/>
                  </a:cubicBezTo>
                  <a:cubicBezTo>
                    <a:pt x="23488" y="31212"/>
                    <a:pt x="29163" y="25537"/>
                    <a:pt x="34838" y="21281"/>
                  </a:cubicBezTo>
                  <a:cubicBezTo>
                    <a:pt x="27744" y="14187"/>
                    <a:pt x="22069" y="7094"/>
                    <a:pt x="17813" y="0"/>
                  </a:cubicBezTo>
                  <a:cubicBezTo>
                    <a:pt x="13557" y="1419"/>
                    <a:pt x="10719" y="4256"/>
                    <a:pt x="7882" y="7094"/>
                  </a:cubicBezTo>
                  <a:cubicBezTo>
                    <a:pt x="5044" y="8512"/>
                    <a:pt x="2207" y="11350"/>
                    <a:pt x="0" y="12769"/>
                  </a:cubicBezTo>
                  <a:close/>
                </a:path>
              </a:pathLst>
            </a:custGeom>
            <a:noFill/>
            <a:ln w="10000" cap="flat">
              <a:noFill/>
              <a:miter/>
            </a:ln>
          </xdr:spPr>
          <xdr:txBody>
            <a:bodyPr wrap="square"/>
            <a:lstStyle/>
            <a:p>
              <a:endParaRPr lang="zh-CN" altLang="en-US"/>
            </a:p>
          </xdr:txBody>
        </xdr:sp>
        <xdr:sp>
          <xdr:nvSpPr>
            <xdr:cNvPr id="185" name="任意多边形 184"/>
            <xdr:cNvSpPr/>
          </xdr:nvSpPr>
          <xdr:spPr>
            <a:xfrm>
              <a:off x="2182906" y="4008026"/>
              <a:ext cx="10000" cy="10000"/>
            </a:xfrm>
            <a:custGeom>
              <a:avLst/>
              <a:gdLst/>
              <a:ahLst/>
              <a:cxnLst/>
              <a:rect l="l" t="t" r="r" b="b"/>
              <a:pathLst>
                <a:path w="10000" h="10000">
                  <a:moveTo>
                    <a:pt x="0" y="3000"/>
                  </a:moveTo>
                  <a:cubicBezTo>
                    <a:pt x="6000" y="0"/>
                    <a:pt x="6000" y="0"/>
                    <a:pt x="6000" y="0"/>
                  </a:cubicBezTo>
                  <a:cubicBezTo>
                    <a:pt x="0" y="3000"/>
                    <a:pt x="0" y="3000"/>
                    <a:pt x="0" y="3000"/>
                  </a:cubicBezTo>
                  <a:close/>
                </a:path>
              </a:pathLst>
            </a:custGeom>
            <a:noFill/>
            <a:ln w="10000" cap="flat">
              <a:noFill/>
              <a:miter/>
            </a:ln>
          </xdr:spPr>
          <xdr:txBody>
            <a:bodyPr wrap="square"/>
            <a:lstStyle/>
            <a:p>
              <a:endParaRPr lang="zh-CN" altLang="en-US"/>
            </a:p>
          </xdr:txBody>
        </xdr:sp>
        <xdr:sp>
          <xdr:nvSpPr>
            <xdr:cNvPr id="186" name="任意多边形 185"/>
            <xdr:cNvSpPr/>
          </xdr:nvSpPr>
          <xdr:spPr>
            <a:xfrm>
              <a:off x="2191419" y="4006607"/>
              <a:ext cx="59587" cy="22700"/>
            </a:xfrm>
            <a:custGeom>
              <a:avLst/>
              <a:gdLst/>
              <a:ahLst/>
              <a:cxnLst/>
              <a:rect l="l" t="t" r="r" b="b"/>
              <a:pathLst>
                <a:path w="59587" h="22700">
                  <a:moveTo>
                    <a:pt x="0" y="2837"/>
                  </a:moveTo>
                  <a:cubicBezTo>
                    <a:pt x="5675" y="9931"/>
                    <a:pt x="11350" y="15606"/>
                    <a:pt x="17025" y="22700"/>
                  </a:cubicBezTo>
                  <a:cubicBezTo>
                    <a:pt x="34050" y="14187"/>
                    <a:pt x="49656" y="12769"/>
                    <a:pt x="59587" y="14187"/>
                  </a:cubicBezTo>
                  <a:cubicBezTo>
                    <a:pt x="48237" y="4256"/>
                    <a:pt x="34050" y="0"/>
                    <a:pt x="19862" y="0"/>
                  </a:cubicBezTo>
                  <a:cubicBezTo>
                    <a:pt x="12769" y="0"/>
                    <a:pt x="7094" y="1419"/>
                    <a:pt x="0" y="2837"/>
                  </a:cubicBezTo>
                  <a:close/>
                </a:path>
              </a:pathLst>
            </a:custGeom>
            <a:noFill/>
            <a:ln w="10000" cap="flat">
              <a:noFill/>
              <a:miter/>
            </a:ln>
          </xdr:spPr>
          <xdr:txBody>
            <a:bodyPr wrap="square"/>
            <a:lstStyle/>
            <a:p>
              <a:endParaRPr lang="zh-CN" altLang="en-US"/>
            </a:p>
          </xdr:txBody>
        </xdr:sp>
        <xdr:sp>
          <xdr:nvSpPr>
            <xdr:cNvPr id="187" name="任意多边形 186"/>
            <xdr:cNvSpPr/>
          </xdr:nvSpPr>
          <xdr:spPr>
            <a:xfrm>
              <a:off x="2251006" y="4020795"/>
              <a:ext cx="10000" cy="10000"/>
            </a:xfrm>
            <a:custGeom>
              <a:avLst/>
              <a:gdLst/>
              <a:ahLst/>
              <a:cxnLst/>
              <a:rect l="l" t="t" r="r" b="b"/>
              <a:pathLst>
                <a:path w="10000" h="10000">
                  <a:moveTo>
                    <a:pt x="0" y="0"/>
                  </a:moveTo>
                  <a:cubicBezTo>
                    <a:pt x="2000" y="2000"/>
                    <a:pt x="4000" y="4000"/>
                    <a:pt x="7000" y="7000"/>
                  </a:cubicBezTo>
                  <a:cubicBezTo>
                    <a:pt x="5000" y="4000"/>
                    <a:pt x="3000" y="2000"/>
                    <a:pt x="0" y="0"/>
                  </a:cubicBezTo>
                  <a:close/>
                </a:path>
              </a:pathLst>
            </a:custGeom>
            <a:noFill/>
            <a:ln w="10000" cap="flat">
              <a:noFill/>
              <a:miter/>
            </a:ln>
          </xdr:spPr>
          <xdr:txBody>
            <a:bodyPr wrap="square"/>
            <a:lstStyle/>
            <a:p>
              <a:endParaRPr lang="zh-CN" altLang="en-US"/>
            </a:p>
          </xdr:txBody>
        </xdr:sp>
        <xdr:sp>
          <xdr:nvSpPr>
            <xdr:cNvPr id="188" name="任意多边形 187"/>
            <xdr:cNvSpPr/>
          </xdr:nvSpPr>
          <xdr:spPr>
            <a:xfrm>
              <a:off x="2221212" y="4030679"/>
              <a:ext cx="52920" cy="56796"/>
            </a:xfrm>
            <a:custGeom>
              <a:avLst/>
              <a:gdLst/>
              <a:ahLst/>
              <a:cxnLst/>
              <a:rect l="l" t="t" r="r" b="b"/>
              <a:pathLst>
                <a:path w="52920" h="56796">
                  <a:moveTo>
                    <a:pt x="39725" y="0"/>
                  </a:moveTo>
                  <a:cubicBezTo>
                    <a:pt x="38306" y="0"/>
                    <a:pt x="22700" y="0"/>
                    <a:pt x="0" y="11397"/>
                  </a:cubicBezTo>
                  <a:cubicBezTo>
                    <a:pt x="7094" y="18490"/>
                    <a:pt x="14187" y="25584"/>
                    <a:pt x="21281" y="31259"/>
                  </a:cubicBezTo>
                  <a:cubicBezTo>
                    <a:pt x="26956" y="28398"/>
                    <a:pt x="34050" y="29840"/>
                    <a:pt x="38306" y="35515"/>
                  </a:cubicBezTo>
                  <a:cubicBezTo>
                    <a:pt x="41143" y="39772"/>
                    <a:pt x="42562" y="44028"/>
                    <a:pt x="39725" y="48284"/>
                  </a:cubicBezTo>
                  <a:cubicBezTo>
                    <a:pt x="45400" y="52540"/>
                    <a:pt x="48237" y="55378"/>
                    <a:pt x="51075" y="56796"/>
                  </a:cubicBezTo>
                  <a:cubicBezTo>
                    <a:pt x="55331" y="36934"/>
                    <a:pt x="52493" y="17072"/>
                    <a:pt x="39725" y="0"/>
                  </a:cubicBezTo>
                  <a:close/>
                </a:path>
              </a:pathLst>
            </a:custGeom>
            <a:noFill/>
            <a:ln w="10000" cap="flat">
              <a:noFill/>
              <a:miter/>
            </a:ln>
          </xdr:spPr>
          <xdr:txBody>
            <a:bodyPr wrap="square"/>
            <a:lstStyle/>
            <a:p>
              <a:endParaRPr lang="zh-CN" altLang="en-US"/>
            </a:p>
          </xdr:txBody>
        </xdr:sp>
        <xdr:sp>
          <xdr:nvSpPr>
            <xdr:cNvPr id="189" name="任意多边形 188"/>
            <xdr:cNvSpPr/>
          </xdr:nvSpPr>
          <xdr:spPr>
            <a:xfrm>
              <a:off x="2270868" y="4088894"/>
              <a:ext cx="10000" cy="10000"/>
            </a:xfrm>
            <a:custGeom>
              <a:avLst/>
              <a:gdLst/>
              <a:ahLst/>
              <a:cxnLst/>
              <a:rect l="l" t="t" r="r" b="b"/>
              <a:pathLst>
                <a:path w="10000" h="10000">
                  <a:moveTo>
                    <a:pt x="0" y="0"/>
                  </a:moveTo>
                  <a:cubicBezTo>
                    <a:pt x="0" y="0"/>
                    <a:pt x="0" y="0"/>
                    <a:pt x="0" y="2000"/>
                  </a:cubicBezTo>
                  <a:cubicBezTo>
                    <a:pt x="0" y="0"/>
                    <a:pt x="0" y="0"/>
                    <a:pt x="0" y="0"/>
                  </a:cubicBezTo>
                  <a:close/>
                </a:path>
              </a:pathLst>
            </a:custGeom>
            <a:noFill/>
            <a:ln w="10000" cap="flat">
              <a:noFill/>
              <a:miter/>
            </a:ln>
          </xdr:spPr>
          <xdr:txBody>
            <a:bodyPr wrap="square"/>
            <a:lstStyle/>
            <a:p>
              <a:endParaRPr lang="zh-CN" altLang="en-US"/>
            </a:p>
          </xdr:txBody>
        </xdr:sp>
        <xdr:sp>
          <xdr:nvSpPr>
            <xdr:cNvPr id="190" name="任意多边形 189"/>
            <xdr:cNvSpPr/>
          </xdr:nvSpPr>
          <xdr:spPr>
            <a:xfrm>
              <a:off x="2191419" y="4046331"/>
              <a:ext cx="79450" cy="59587"/>
            </a:xfrm>
            <a:custGeom>
              <a:avLst/>
              <a:gdLst/>
              <a:ahLst/>
              <a:cxnLst/>
              <a:rect l="l" t="t" r="r" b="b"/>
              <a:pathLst>
                <a:path w="79450" h="59587">
                  <a:moveTo>
                    <a:pt x="79450" y="45400"/>
                  </a:moveTo>
                  <a:cubicBezTo>
                    <a:pt x="76612" y="43981"/>
                    <a:pt x="72356" y="41143"/>
                    <a:pt x="66681" y="36887"/>
                  </a:cubicBezTo>
                  <a:cubicBezTo>
                    <a:pt x="66681" y="36887"/>
                    <a:pt x="66681" y="36887"/>
                    <a:pt x="65262" y="36887"/>
                  </a:cubicBezTo>
                  <a:cubicBezTo>
                    <a:pt x="59587" y="41143"/>
                    <a:pt x="51075" y="39725"/>
                    <a:pt x="46818" y="34050"/>
                  </a:cubicBezTo>
                  <a:cubicBezTo>
                    <a:pt x="43981" y="29794"/>
                    <a:pt x="42562" y="24119"/>
                    <a:pt x="45400" y="19862"/>
                  </a:cubicBezTo>
                  <a:cubicBezTo>
                    <a:pt x="36887" y="14187"/>
                    <a:pt x="29794" y="7094"/>
                    <a:pt x="21281" y="0"/>
                  </a:cubicBezTo>
                  <a:cubicBezTo>
                    <a:pt x="15606" y="4256"/>
                    <a:pt x="9931" y="8512"/>
                    <a:pt x="4256" y="12769"/>
                  </a:cubicBezTo>
                  <a:cubicBezTo>
                    <a:pt x="2837" y="14187"/>
                    <a:pt x="2837" y="14187"/>
                    <a:pt x="0" y="15606"/>
                  </a:cubicBezTo>
                  <a:cubicBezTo>
                    <a:pt x="4256" y="21281"/>
                    <a:pt x="4256" y="28375"/>
                    <a:pt x="0" y="34050"/>
                  </a:cubicBezTo>
                  <a:cubicBezTo>
                    <a:pt x="0" y="35469"/>
                    <a:pt x="2837" y="35469"/>
                    <a:pt x="4256" y="36887"/>
                  </a:cubicBezTo>
                  <a:cubicBezTo>
                    <a:pt x="9931" y="41143"/>
                    <a:pt x="15606" y="45400"/>
                    <a:pt x="21281" y="48237"/>
                  </a:cubicBezTo>
                  <a:cubicBezTo>
                    <a:pt x="26956" y="43981"/>
                    <a:pt x="34050" y="45400"/>
                    <a:pt x="38306" y="51075"/>
                  </a:cubicBezTo>
                  <a:cubicBezTo>
                    <a:pt x="39725" y="52493"/>
                    <a:pt x="39725" y="53912"/>
                    <a:pt x="41143" y="56750"/>
                  </a:cubicBezTo>
                  <a:cubicBezTo>
                    <a:pt x="56750" y="61006"/>
                    <a:pt x="68100" y="59587"/>
                    <a:pt x="72356" y="58168"/>
                  </a:cubicBezTo>
                  <a:cubicBezTo>
                    <a:pt x="75193" y="53912"/>
                    <a:pt x="78031" y="49656"/>
                    <a:pt x="79450" y="45400"/>
                  </a:cubicBezTo>
                  <a:close/>
                </a:path>
              </a:pathLst>
            </a:custGeom>
            <a:noFill/>
            <a:ln w="10000" cap="flat">
              <a:noFill/>
              <a:miter/>
            </a:ln>
          </xdr:spPr>
          <xdr:txBody>
            <a:bodyPr wrap="square"/>
            <a:lstStyle/>
            <a:p>
              <a:endParaRPr lang="zh-CN" altLang="en-US"/>
            </a:p>
          </xdr:txBody>
        </xdr:sp>
        <xdr:sp>
          <xdr:nvSpPr>
            <xdr:cNvPr id="191" name="任意多边形 190"/>
            <xdr:cNvSpPr/>
          </xdr:nvSpPr>
          <xdr:spPr>
            <a:xfrm>
              <a:off x="2561036" y="4268399"/>
              <a:ext cx="10000" cy="10000"/>
            </a:xfrm>
            <a:custGeom>
              <a:avLst/>
              <a:gdLst/>
              <a:ahLst/>
              <a:cxnLst/>
              <a:rect l="l" t="t" r="r" b="b"/>
              <a:pathLst>
                <a:path w="10000" h="10000">
                  <a:moveTo>
                    <a:pt x="-293680" y="-158899"/>
                  </a:moveTo>
                  <a:cubicBezTo>
                    <a:pt x="-293680" y="-158899"/>
                    <a:pt x="-293680" y="-157899"/>
                    <a:pt x="-293680" y="-157899"/>
                  </a:cubicBezTo>
                  <a:cubicBezTo>
                    <a:pt x="-293680" y="-157899"/>
                    <a:pt x="-293680" y="-157899"/>
                    <a:pt x="-293680" y="-158899"/>
                  </a:cubicBezTo>
                  <a:close/>
                </a:path>
              </a:pathLst>
            </a:custGeom>
            <a:noFill/>
            <a:ln w="10000" cap="flat">
              <a:noFill/>
              <a:miter/>
            </a:ln>
          </xdr:spPr>
          <xdr:txBody>
            <a:bodyPr wrap="square"/>
            <a:lstStyle/>
            <a:p>
              <a:endParaRPr lang="zh-CN" altLang="en-US"/>
            </a:p>
          </xdr:txBody>
        </xdr:sp>
      </xdr:grpSp>
      <xdr:sp>
        <xdr:nvSpPr>
          <xdr:cNvPr id="179" name="Text 620"/>
          <xdr:cNvSpPr txBox="1"/>
        </xdr:nvSpPr>
        <xdr:spPr>
          <a:xfrm>
            <a:off x="1796800" y="3662000"/>
            <a:ext cx="750000" cy="220000"/>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sz="1000">
                <a:solidFill>
                  <a:srgbClr val="000000"/>
                </a:solidFill>
                <a:latin typeface="微软雅黑" panose="020B0503020204020204" pitchFamily="34" charset="-122"/>
              </a:rPr>
              <a:t>网关</a:t>
            </a:r>
            <a:endParaRPr sz="1000">
              <a:solidFill>
                <a:srgbClr val="000000"/>
              </a:solidFill>
              <a:latin typeface="微软雅黑" panose="020B0503020204020204" pitchFamily="34" charset="-122"/>
            </a:endParaRPr>
          </a:p>
        </xdr:txBody>
      </xdr:sp>
    </xdr:grpSp>
    <xdr:clientData/>
  </xdr:twoCellAnchor>
  <xdr:twoCellAnchor>
    <xdr:from>
      <xdr:col>59</xdr:col>
      <xdr:colOff>144185</xdr:colOff>
      <xdr:row>15</xdr:row>
      <xdr:rowOff>39030</xdr:rowOff>
    </xdr:from>
    <xdr:to>
      <xdr:col>62</xdr:col>
      <xdr:colOff>285638</xdr:colOff>
      <xdr:row>29</xdr:row>
      <xdr:rowOff>0</xdr:rowOff>
    </xdr:to>
    <xdr:grpSp>
      <xdr:nvGrpSpPr>
        <xdr:cNvPr id="23" name="组合 22"/>
        <xdr:cNvGrpSpPr/>
      </xdr:nvGrpSpPr>
      <xdr:grpSpPr>
        <a:xfrm>
          <a:off x="20892135" y="3039110"/>
          <a:ext cx="1924050" cy="2504440"/>
          <a:chOff x="-43220" y="-1858000"/>
          <a:chExt cx="2192130" cy="2090000"/>
        </a:xfrm>
      </xdr:grpSpPr>
      <xdr:grpSp>
        <xdr:nvGrpSpPr>
          <xdr:cNvPr id="167" name="容器"/>
          <xdr:cNvGrpSpPr/>
        </xdr:nvGrpSpPr>
        <xdr:grpSpPr>
          <a:xfrm>
            <a:off x="-43220" y="-1858000"/>
            <a:ext cx="2192130" cy="1814170"/>
            <a:chOff x="-43220" y="-1858000"/>
            <a:chExt cx="2192130" cy="1814170"/>
          </a:xfrm>
        </xdr:grpSpPr>
        <xdr:sp>
          <xdr:nvSpPr>
            <xdr:cNvPr id="176" name="任意多边形 175"/>
            <xdr:cNvSpPr/>
          </xdr:nvSpPr>
          <xdr:spPr>
            <a:xfrm>
              <a:off x="-43220" y="-1858000"/>
              <a:ext cx="2192130" cy="1814170"/>
            </a:xfrm>
            <a:custGeom>
              <a:avLst/>
              <a:gdLst/>
              <a:ahLst/>
              <a:cxnLst/>
              <a:rect l="l" t="t" r="r" b="b"/>
              <a:pathLst>
                <a:path w="2192130" h="1814170">
                  <a:moveTo>
                    <a:pt x="110000" y="0"/>
                  </a:moveTo>
                  <a:lnTo>
                    <a:pt x="2082130" y="0"/>
                  </a:lnTo>
                  <a:cubicBezTo>
                    <a:pt x="2142850" y="0"/>
                    <a:pt x="2192130" y="49280"/>
                    <a:pt x="2192130" y="110000"/>
                  </a:cubicBezTo>
                  <a:lnTo>
                    <a:pt x="2192130" y="1704170"/>
                  </a:lnTo>
                  <a:cubicBezTo>
                    <a:pt x="2192130" y="1764890"/>
                    <a:pt x="2142850" y="1814170"/>
                    <a:pt x="2082130" y="1814170"/>
                  </a:cubicBezTo>
                  <a:lnTo>
                    <a:pt x="110000" y="1814170"/>
                  </a:lnTo>
                  <a:cubicBezTo>
                    <a:pt x="49280" y="1814170"/>
                    <a:pt x="0" y="1764890"/>
                    <a:pt x="0" y="1704170"/>
                  </a:cubicBezTo>
                  <a:lnTo>
                    <a:pt x="0" y="110000"/>
                  </a:lnTo>
                  <a:cubicBezTo>
                    <a:pt x="0" y="49280"/>
                    <a:pt x="49280" y="0"/>
                    <a:pt x="110000" y="0"/>
                  </a:cubicBezTo>
                  <a:close/>
                </a:path>
              </a:pathLst>
            </a:custGeom>
            <a:noFill/>
            <a:ln w="20000" cap="flat">
              <a:solidFill>
                <a:srgbClr val="191919"/>
              </a:solidFill>
              <a:custDash>
                <a:ds d="600000" sp="400000"/>
              </a:custDash>
              <a:round/>
            </a:ln>
          </xdr:spPr>
          <xdr:txBody>
            <a:bodyPr wrap="square"/>
            <a:lstStyle/>
            <a:p>
              <a:endParaRPr lang="zh-CN" altLang="en-US"/>
            </a:p>
          </xdr:txBody>
        </xdr:sp>
      </xdr:grpSp>
      <xdr:sp>
        <xdr:nvSpPr>
          <xdr:cNvPr id="168" name="Text 621"/>
          <xdr:cNvSpPr txBox="1"/>
        </xdr:nvSpPr>
        <xdr:spPr>
          <a:xfrm>
            <a:off x="456800" y="12000"/>
            <a:ext cx="1200000" cy="22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191919"/>
                </a:solidFill>
                <a:latin typeface="微软雅黑" panose="020B0503020204020204" pitchFamily="34" charset="-122"/>
              </a:rPr>
              <a:t>消息队列</a:t>
            </a:r>
            <a:endParaRPr sz="1000">
              <a:solidFill>
                <a:srgbClr val="191919"/>
              </a:solidFill>
              <a:latin typeface="微软雅黑" panose="020B0503020204020204" pitchFamily="34" charset="-122"/>
            </a:endParaRPr>
          </a:p>
        </xdr:txBody>
      </xdr:sp>
      <xdr:sp>
        <xdr:nvSpPr>
          <xdr:cNvPr id="169" name="Azure消息服务中继"/>
          <xdr:cNvSpPr/>
        </xdr:nvSpPr>
        <xdr:spPr>
          <a:xfrm>
            <a:off x="208237" y="-1740746"/>
            <a:ext cx="472441" cy="472441"/>
          </a:xfrm>
          <a:custGeom>
            <a:avLst/>
            <a:gdLst>
              <a:gd name="connsiteX0" fmla="*/ 0 w 472441"/>
              <a:gd name="connsiteY0" fmla="*/ 236221 h 472441"/>
              <a:gd name="connsiteX1" fmla="*/ 236221 w 472441"/>
              <a:gd name="connsiteY1" fmla="*/ 0 h 472441"/>
              <a:gd name="connsiteX2" fmla="*/ 472441 w 472441"/>
              <a:gd name="connsiteY2" fmla="*/ 236221 h 472441"/>
              <a:gd name="connsiteX3" fmla="*/ 236221 w 472441"/>
              <a:gd name="connsiteY3" fmla="*/ 472441 h 472441"/>
              <a:gd name="rtl" fmla="*/ -263779 w 472441"/>
              <a:gd name="rtt" fmla="*/ 492441 h 472441"/>
              <a:gd name="rtr" fmla="*/ 736221 w 472441"/>
              <a:gd name="rtb" fmla="*/ 692441 h 472441"/>
            </a:gdLst>
            <a:ahLst/>
            <a:cxnLst>
              <a:cxn ang="0">
                <a:pos x="connsiteX0" y="connsiteY0"/>
              </a:cxn>
              <a:cxn ang="0">
                <a:pos x="connsiteX1" y="connsiteY1"/>
              </a:cxn>
              <a:cxn ang="0">
                <a:pos x="connsiteX2" y="connsiteY2"/>
              </a:cxn>
              <a:cxn ang="0">
                <a:pos x="connsiteX3" y="connsiteY3"/>
              </a:cxn>
            </a:cxnLst>
            <a:rect l="rtl" t="rtt" r="rtr" b="rtb"/>
            <a:pathLst>
              <a:path w="472441" h="472441">
                <a:moveTo>
                  <a:pt x="253102" y="205984"/>
                </a:moveTo>
                <a:lnTo>
                  <a:pt x="298457" y="278551"/>
                </a:lnTo>
                <a:cubicBezTo>
                  <a:pt x="280144" y="296850"/>
                  <a:pt x="278438" y="325964"/>
                  <a:pt x="294488" y="346276"/>
                </a:cubicBezTo>
                <a:cubicBezTo>
                  <a:pt x="310538" y="366589"/>
                  <a:pt x="339256" y="371663"/>
                  <a:pt x="361295" y="358079"/>
                </a:cubicBezTo>
                <a:cubicBezTo>
                  <a:pt x="383333" y="344496"/>
                  <a:pt x="391706" y="316561"/>
                  <a:pt x="380773" y="293094"/>
                </a:cubicBezTo>
                <a:cubicBezTo>
                  <a:pt x="369839" y="269628"/>
                  <a:pt x="343065" y="258069"/>
                  <a:pt x="318488" y="266205"/>
                </a:cubicBezTo>
                <a:lnTo>
                  <a:pt x="273008" y="193260"/>
                </a:lnTo>
                <a:cubicBezTo>
                  <a:pt x="287380" y="178347"/>
                  <a:pt x="291311" y="156226"/>
                  <a:pt x="282958" y="137275"/>
                </a:cubicBezTo>
                <a:cubicBezTo>
                  <a:pt x="274605" y="118323"/>
                  <a:pt x="255625" y="106301"/>
                  <a:pt x="234921" y="106848"/>
                </a:cubicBezTo>
                <a:cubicBezTo>
                  <a:pt x="214218" y="107394"/>
                  <a:pt x="195899" y="120402"/>
                  <a:pt x="188558" y="139768"/>
                </a:cubicBezTo>
                <a:cubicBezTo>
                  <a:pt x="181217" y="159134"/>
                  <a:pt x="186310" y="181016"/>
                  <a:pt x="201449" y="195150"/>
                </a:cubicBezTo>
                <a:lnTo>
                  <a:pt x="156472" y="267086"/>
                </a:lnTo>
                <a:cubicBezTo>
                  <a:pt x="132350" y="257743"/>
                  <a:pt x="105052" y="267931"/>
                  <a:pt x="92949" y="290795"/>
                </a:cubicBezTo>
                <a:cubicBezTo>
                  <a:pt x="80846" y="313657"/>
                  <a:pt x="87768" y="341960"/>
                  <a:pt x="109057" y="356656"/>
                </a:cubicBezTo>
                <a:cubicBezTo>
                  <a:pt x="130346" y="371352"/>
                  <a:pt x="159265" y="367792"/>
                  <a:pt x="176352" y="348369"/>
                </a:cubicBezTo>
                <a:cubicBezTo>
                  <a:pt x="193440" y="328947"/>
                  <a:pt x="193288" y="299811"/>
                  <a:pt x="176000" y="280567"/>
                </a:cubicBezTo>
                <a:lnTo>
                  <a:pt x="222110" y="206866"/>
                </a:lnTo>
                <a:cubicBezTo>
                  <a:pt x="232282" y="209794"/>
                  <a:pt x="243113" y="209486"/>
                  <a:pt x="253102" y="205984"/>
                </a:cubicBezTo>
                <a:close/>
              </a:path>
              <a:path w="472441" h="472441">
                <a:moveTo>
                  <a:pt x="464882" y="472441"/>
                </a:moveTo>
                <a:cubicBezTo>
                  <a:pt x="469544" y="472441"/>
                  <a:pt x="472441" y="469544"/>
                  <a:pt x="472441" y="464882"/>
                </a:cubicBezTo>
                <a:lnTo>
                  <a:pt x="472441" y="372284"/>
                </a:lnTo>
                <a:cubicBezTo>
                  <a:pt x="472441" y="367496"/>
                  <a:pt x="469544" y="364724"/>
                  <a:pt x="464882" y="364724"/>
                </a:cubicBezTo>
                <a:lnTo>
                  <a:pt x="419528" y="364724"/>
                </a:lnTo>
                <a:cubicBezTo>
                  <a:pt x="414740" y="364724"/>
                  <a:pt x="411969" y="367496"/>
                  <a:pt x="411969" y="372284"/>
                </a:cubicBezTo>
                <a:lnTo>
                  <a:pt x="411969" y="410079"/>
                </a:lnTo>
                <a:lnTo>
                  <a:pt x="63244" y="410079"/>
                </a:lnTo>
                <a:lnTo>
                  <a:pt x="63244" y="370394"/>
                </a:lnTo>
                <a:cubicBezTo>
                  <a:pt x="63244" y="365606"/>
                  <a:pt x="60472" y="362835"/>
                  <a:pt x="53795" y="362835"/>
                </a:cubicBezTo>
                <a:lnTo>
                  <a:pt x="7559" y="362835"/>
                </a:lnTo>
                <a:cubicBezTo>
                  <a:pt x="2772" y="362835"/>
                  <a:pt x="0" y="365606"/>
                  <a:pt x="0" y="372284"/>
                </a:cubicBezTo>
                <a:lnTo>
                  <a:pt x="0" y="464882"/>
                </a:lnTo>
                <a:cubicBezTo>
                  <a:pt x="0" y="469544"/>
                  <a:pt x="2772" y="472441"/>
                  <a:pt x="7559" y="472441"/>
                </a:cubicBezTo>
                <a:lnTo>
                  <a:pt x="464882" y="472441"/>
                </a:lnTo>
                <a:close/>
              </a:path>
              <a:path w="472441" h="472441">
                <a:moveTo>
                  <a:pt x="7559" y="0"/>
                </a:moveTo>
                <a:cubicBezTo>
                  <a:pt x="2772" y="0"/>
                  <a:pt x="0" y="2772"/>
                  <a:pt x="0" y="7559"/>
                </a:cubicBezTo>
                <a:lnTo>
                  <a:pt x="0" y="102047"/>
                </a:lnTo>
                <a:cubicBezTo>
                  <a:pt x="0" y="106709"/>
                  <a:pt x="2772" y="109606"/>
                  <a:pt x="7559" y="109606"/>
                </a:cubicBezTo>
                <a:lnTo>
                  <a:pt x="54803" y="109606"/>
                </a:lnTo>
                <a:cubicBezTo>
                  <a:pt x="59465" y="109606"/>
                  <a:pt x="62362" y="106709"/>
                  <a:pt x="62362" y="102047"/>
                </a:cubicBezTo>
                <a:lnTo>
                  <a:pt x="62362" y="63244"/>
                </a:lnTo>
                <a:lnTo>
                  <a:pt x="409197" y="63244"/>
                </a:lnTo>
                <a:lnTo>
                  <a:pt x="409197" y="102929"/>
                </a:lnTo>
                <a:cubicBezTo>
                  <a:pt x="409197" y="107717"/>
                  <a:pt x="411969" y="110488"/>
                  <a:pt x="418646" y="110488"/>
                </a:cubicBezTo>
                <a:lnTo>
                  <a:pt x="464000" y="110488"/>
                </a:lnTo>
                <a:cubicBezTo>
                  <a:pt x="468661" y="110488"/>
                  <a:pt x="471433" y="107717"/>
                  <a:pt x="471433" y="102929"/>
                </a:cubicBezTo>
                <a:lnTo>
                  <a:pt x="471433" y="8441"/>
                </a:lnTo>
                <a:cubicBezTo>
                  <a:pt x="472441" y="2772"/>
                  <a:pt x="469544" y="0"/>
                  <a:pt x="464882" y="0"/>
                </a:cubicBezTo>
                <a:lnTo>
                  <a:pt x="7559" y="0"/>
                </a:lnTo>
                <a:close/>
              </a:path>
            </a:pathLst>
          </a:custGeom>
          <a:solidFill>
            <a:srgbClr val="BE2121"/>
          </a:solidFill>
          <a:ln w="10000" cap="flat">
            <a:noFill/>
            <a:miter/>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RabbitMQ-HA</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1C1G</a:t>
            </a:r>
            <a:endParaRPr sz="1000">
              <a:solidFill>
                <a:srgbClr val="0070C0"/>
              </a:solidFill>
              <a:latin typeface="宋体" panose="02010600030101010101" pitchFamily="7" charset="-122"/>
            </a:endParaRPr>
          </a:p>
        </xdr:txBody>
      </xdr:sp>
      <xdr:sp>
        <xdr:nvSpPr>
          <xdr:cNvPr id="170" name="Azure消息服务队列"/>
          <xdr:cNvSpPr/>
        </xdr:nvSpPr>
        <xdr:spPr>
          <a:xfrm>
            <a:off x="1425034" y="-860440"/>
            <a:ext cx="472441" cy="472441"/>
          </a:xfrm>
          <a:custGeom>
            <a:avLst/>
            <a:gdLst>
              <a:gd name="connsiteX0" fmla="*/ 0 w 472441"/>
              <a:gd name="connsiteY0" fmla="*/ 236221 h 472441"/>
              <a:gd name="connsiteX1" fmla="*/ 236221 w 472441"/>
              <a:gd name="connsiteY1" fmla="*/ 0 h 472441"/>
              <a:gd name="connsiteX2" fmla="*/ 472441 w 472441"/>
              <a:gd name="connsiteY2" fmla="*/ 236221 h 472441"/>
              <a:gd name="connsiteX3" fmla="*/ 236221 w 472441"/>
              <a:gd name="connsiteY3" fmla="*/ 472441 h 472441"/>
              <a:gd name="rtl" fmla="*/ -263779 w 472441"/>
              <a:gd name="rtt" fmla="*/ 492441 h 472441"/>
              <a:gd name="rtr" fmla="*/ 736221 w 472441"/>
              <a:gd name="rtb" fmla="*/ 692441 h 472441"/>
            </a:gdLst>
            <a:ahLst/>
            <a:cxnLst>
              <a:cxn ang="0">
                <a:pos x="connsiteX0" y="connsiteY0"/>
              </a:cxn>
              <a:cxn ang="0">
                <a:pos x="connsiteX1" y="connsiteY1"/>
              </a:cxn>
              <a:cxn ang="0">
                <a:pos x="connsiteX2" y="connsiteY2"/>
              </a:cxn>
              <a:cxn ang="0">
                <a:pos x="connsiteX3" y="connsiteY3"/>
              </a:cxn>
            </a:cxnLst>
            <a:rect l="rtl" t="rtt" r="rtr" b="rtb"/>
            <a:pathLst>
              <a:path w="472441" h="472441">
                <a:moveTo>
                  <a:pt x="385764" y="246803"/>
                </a:moveTo>
                <a:cubicBezTo>
                  <a:pt x="394709" y="246803"/>
                  <a:pt x="403149" y="243275"/>
                  <a:pt x="409449" y="236976"/>
                </a:cubicBezTo>
                <a:lnTo>
                  <a:pt x="472441" y="173984"/>
                </a:lnTo>
                <a:lnTo>
                  <a:pt x="472441" y="170709"/>
                </a:lnTo>
                <a:lnTo>
                  <a:pt x="298961" y="170709"/>
                </a:lnTo>
                <a:lnTo>
                  <a:pt x="298961" y="173984"/>
                </a:lnTo>
                <a:lnTo>
                  <a:pt x="361953" y="236976"/>
                </a:lnTo>
                <a:cubicBezTo>
                  <a:pt x="368378" y="243275"/>
                  <a:pt x="376693" y="246803"/>
                  <a:pt x="385764" y="246803"/>
                </a:cubicBezTo>
                <a:close/>
              </a:path>
              <a:path w="472441" h="472441">
                <a:moveTo>
                  <a:pt x="415496" y="242898"/>
                </a:moveTo>
                <a:cubicBezTo>
                  <a:pt x="407559" y="250835"/>
                  <a:pt x="396977" y="255244"/>
                  <a:pt x="385764" y="255244"/>
                </a:cubicBezTo>
                <a:cubicBezTo>
                  <a:pt x="374551" y="255244"/>
                  <a:pt x="363969" y="250835"/>
                  <a:pt x="356032" y="242898"/>
                </a:cubicBezTo>
                <a:lnTo>
                  <a:pt x="298961" y="185953"/>
                </a:lnTo>
                <a:lnTo>
                  <a:pt x="298961" y="301732"/>
                </a:lnTo>
                <a:lnTo>
                  <a:pt x="472441" y="301732"/>
                </a:lnTo>
                <a:lnTo>
                  <a:pt x="472441" y="185953"/>
                </a:lnTo>
                <a:lnTo>
                  <a:pt x="415496" y="242898"/>
                </a:lnTo>
                <a:close/>
              </a:path>
              <a:path w="472441" h="472441">
                <a:moveTo>
                  <a:pt x="243906" y="247685"/>
                </a:moveTo>
                <a:lnTo>
                  <a:pt x="273008" y="247685"/>
                </a:lnTo>
                <a:lnTo>
                  <a:pt x="273008" y="224630"/>
                </a:lnTo>
                <a:lnTo>
                  <a:pt x="243906" y="224630"/>
                </a:lnTo>
                <a:lnTo>
                  <a:pt x="243906" y="247685"/>
                </a:lnTo>
                <a:close/>
              </a:path>
              <a:path w="472441" h="472441">
                <a:moveTo>
                  <a:pt x="198803" y="247685"/>
                </a:moveTo>
                <a:lnTo>
                  <a:pt x="229669" y="247685"/>
                </a:lnTo>
                <a:lnTo>
                  <a:pt x="229669" y="224630"/>
                </a:lnTo>
                <a:lnTo>
                  <a:pt x="198803" y="224630"/>
                </a:lnTo>
                <a:lnTo>
                  <a:pt x="198803" y="247685"/>
                </a:lnTo>
                <a:close/>
              </a:path>
              <a:path w="472441" h="472441">
                <a:moveTo>
                  <a:pt x="7811" y="0"/>
                </a:moveTo>
                <a:cubicBezTo>
                  <a:pt x="3150" y="0"/>
                  <a:pt x="0" y="3150"/>
                  <a:pt x="0" y="7811"/>
                </a:cubicBezTo>
                <a:lnTo>
                  <a:pt x="0" y="102299"/>
                </a:lnTo>
                <a:cubicBezTo>
                  <a:pt x="0" y="107087"/>
                  <a:pt x="3150" y="110236"/>
                  <a:pt x="7811" y="110236"/>
                </a:cubicBezTo>
                <a:lnTo>
                  <a:pt x="55055" y="110236"/>
                </a:lnTo>
                <a:cubicBezTo>
                  <a:pt x="59843" y="110236"/>
                  <a:pt x="62992" y="107087"/>
                  <a:pt x="62992" y="102299"/>
                </a:cubicBezTo>
                <a:lnTo>
                  <a:pt x="62992" y="62992"/>
                </a:lnTo>
                <a:lnTo>
                  <a:pt x="409449" y="62992"/>
                </a:lnTo>
                <a:lnTo>
                  <a:pt x="409449" y="102425"/>
                </a:lnTo>
                <a:cubicBezTo>
                  <a:pt x="409449" y="107087"/>
                  <a:pt x="412598" y="110236"/>
                  <a:pt x="418898" y="110236"/>
                </a:cubicBezTo>
                <a:lnTo>
                  <a:pt x="464504" y="110236"/>
                </a:lnTo>
                <a:cubicBezTo>
                  <a:pt x="469291" y="110236"/>
                  <a:pt x="472441" y="107087"/>
                  <a:pt x="472441" y="102425"/>
                </a:cubicBezTo>
                <a:lnTo>
                  <a:pt x="472441" y="7937"/>
                </a:lnTo>
                <a:cubicBezTo>
                  <a:pt x="472441" y="3150"/>
                  <a:pt x="469291" y="0"/>
                  <a:pt x="464630" y="0"/>
                </a:cubicBezTo>
                <a:lnTo>
                  <a:pt x="7811" y="0"/>
                </a:lnTo>
                <a:close/>
              </a:path>
              <a:path w="472441" h="472441">
                <a:moveTo>
                  <a:pt x="86677" y="246803"/>
                </a:moveTo>
                <a:cubicBezTo>
                  <a:pt x="95748" y="246803"/>
                  <a:pt x="104063" y="243275"/>
                  <a:pt x="110488" y="236976"/>
                </a:cubicBezTo>
                <a:lnTo>
                  <a:pt x="173480" y="173984"/>
                </a:lnTo>
                <a:lnTo>
                  <a:pt x="173480" y="170709"/>
                </a:lnTo>
                <a:lnTo>
                  <a:pt x="0" y="170709"/>
                </a:lnTo>
                <a:lnTo>
                  <a:pt x="0" y="173984"/>
                </a:lnTo>
                <a:lnTo>
                  <a:pt x="62992" y="236976"/>
                </a:lnTo>
                <a:cubicBezTo>
                  <a:pt x="69292" y="243275"/>
                  <a:pt x="77732" y="246803"/>
                  <a:pt x="86677" y="246803"/>
                </a:cubicBezTo>
                <a:close/>
              </a:path>
              <a:path w="472441" h="472441">
                <a:moveTo>
                  <a:pt x="116409" y="242898"/>
                </a:moveTo>
                <a:cubicBezTo>
                  <a:pt x="108472" y="250835"/>
                  <a:pt x="97890" y="255244"/>
                  <a:pt x="86677" y="255244"/>
                </a:cubicBezTo>
                <a:cubicBezTo>
                  <a:pt x="75464" y="255244"/>
                  <a:pt x="64882" y="250835"/>
                  <a:pt x="56945" y="242898"/>
                </a:cubicBezTo>
                <a:lnTo>
                  <a:pt x="0" y="185953"/>
                </a:lnTo>
                <a:lnTo>
                  <a:pt x="0" y="301732"/>
                </a:lnTo>
                <a:lnTo>
                  <a:pt x="173480" y="301732"/>
                </a:lnTo>
                <a:lnTo>
                  <a:pt x="173480" y="185953"/>
                </a:lnTo>
                <a:lnTo>
                  <a:pt x="116409" y="242898"/>
                </a:lnTo>
                <a:close/>
              </a:path>
              <a:path w="472441" h="472441">
                <a:moveTo>
                  <a:pt x="464630" y="472441"/>
                </a:moveTo>
                <a:cubicBezTo>
                  <a:pt x="469291" y="472441"/>
                  <a:pt x="472441" y="469291"/>
                  <a:pt x="472441" y="464630"/>
                </a:cubicBezTo>
                <a:lnTo>
                  <a:pt x="472441" y="371654"/>
                </a:lnTo>
                <a:cubicBezTo>
                  <a:pt x="472441" y="366992"/>
                  <a:pt x="469291" y="363842"/>
                  <a:pt x="464630" y="363842"/>
                </a:cubicBezTo>
                <a:lnTo>
                  <a:pt x="418898" y="363842"/>
                </a:lnTo>
                <a:cubicBezTo>
                  <a:pt x="414236" y="363842"/>
                  <a:pt x="411087" y="366992"/>
                  <a:pt x="411087" y="371654"/>
                </a:cubicBezTo>
                <a:lnTo>
                  <a:pt x="411087" y="409449"/>
                </a:lnTo>
                <a:lnTo>
                  <a:pt x="62992" y="409449"/>
                </a:lnTo>
                <a:lnTo>
                  <a:pt x="62992" y="370142"/>
                </a:lnTo>
                <a:cubicBezTo>
                  <a:pt x="62992" y="365354"/>
                  <a:pt x="59843" y="362205"/>
                  <a:pt x="53543" y="362205"/>
                </a:cubicBezTo>
                <a:lnTo>
                  <a:pt x="7811" y="362205"/>
                </a:lnTo>
                <a:cubicBezTo>
                  <a:pt x="3150" y="362205"/>
                  <a:pt x="0" y="365354"/>
                  <a:pt x="0" y="371654"/>
                </a:cubicBezTo>
                <a:lnTo>
                  <a:pt x="0" y="464630"/>
                </a:lnTo>
                <a:cubicBezTo>
                  <a:pt x="0" y="469291"/>
                  <a:pt x="3150" y="472441"/>
                  <a:pt x="7811" y="472441"/>
                </a:cubicBezTo>
                <a:lnTo>
                  <a:pt x="464630" y="472441"/>
                </a:lnTo>
                <a:close/>
              </a:path>
            </a:pathLst>
          </a:custGeom>
          <a:solidFill>
            <a:srgbClr val="BE2121"/>
          </a:solidFill>
          <a:ln w="10000" cap="flat">
            <a:noFill/>
            <a:miter/>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RabbitMQ#1</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4C8G+50G</a:t>
            </a:r>
            <a:endParaRPr sz="1000">
              <a:solidFill>
                <a:srgbClr val="0070C0"/>
              </a:solidFill>
              <a:latin typeface="宋体" panose="02010600030101010101" pitchFamily="7" charset="-122"/>
            </a:endParaRPr>
          </a:p>
        </xdr:txBody>
      </xdr:sp>
      <xdr:sp>
        <xdr:nvSpPr>
          <xdr:cNvPr id="171" name="Azure消息服务队列"/>
          <xdr:cNvSpPr/>
        </xdr:nvSpPr>
        <xdr:spPr>
          <a:xfrm>
            <a:off x="208237" y="-860440"/>
            <a:ext cx="472441" cy="472441"/>
          </a:xfrm>
          <a:custGeom>
            <a:avLst/>
            <a:gdLst>
              <a:gd name="connsiteX0" fmla="*/ 0 w 472441"/>
              <a:gd name="connsiteY0" fmla="*/ 236221 h 472441"/>
              <a:gd name="connsiteX1" fmla="*/ 236221 w 472441"/>
              <a:gd name="connsiteY1" fmla="*/ 0 h 472441"/>
              <a:gd name="connsiteX2" fmla="*/ 472441 w 472441"/>
              <a:gd name="connsiteY2" fmla="*/ 236221 h 472441"/>
              <a:gd name="connsiteX3" fmla="*/ 236221 w 472441"/>
              <a:gd name="connsiteY3" fmla="*/ 472441 h 472441"/>
              <a:gd name="rtl" fmla="*/ -263779 w 472441"/>
              <a:gd name="rtt" fmla="*/ 492441 h 472441"/>
              <a:gd name="rtr" fmla="*/ 736221 w 472441"/>
              <a:gd name="rtb" fmla="*/ 692441 h 472441"/>
            </a:gdLst>
            <a:ahLst/>
            <a:cxnLst>
              <a:cxn ang="0">
                <a:pos x="connsiteX0" y="connsiteY0"/>
              </a:cxn>
              <a:cxn ang="0">
                <a:pos x="connsiteX1" y="connsiteY1"/>
              </a:cxn>
              <a:cxn ang="0">
                <a:pos x="connsiteX2" y="connsiteY2"/>
              </a:cxn>
              <a:cxn ang="0">
                <a:pos x="connsiteX3" y="connsiteY3"/>
              </a:cxn>
            </a:cxnLst>
            <a:rect l="rtl" t="rtt" r="rtr" b="rtb"/>
            <a:pathLst>
              <a:path w="472441" h="472441">
                <a:moveTo>
                  <a:pt x="385764" y="246803"/>
                </a:moveTo>
                <a:cubicBezTo>
                  <a:pt x="394709" y="246803"/>
                  <a:pt x="403149" y="243275"/>
                  <a:pt x="409449" y="236976"/>
                </a:cubicBezTo>
                <a:lnTo>
                  <a:pt x="472441" y="173984"/>
                </a:lnTo>
                <a:lnTo>
                  <a:pt x="472441" y="170709"/>
                </a:lnTo>
                <a:lnTo>
                  <a:pt x="298961" y="170709"/>
                </a:lnTo>
                <a:lnTo>
                  <a:pt x="298961" y="173984"/>
                </a:lnTo>
                <a:lnTo>
                  <a:pt x="361953" y="236976"/>
                </a:lnTo>
                <a:cubicBezTo>
                  <a:pt x="368378" y="243275"/>
                  <a:pt x="376693" y="246803"/>
                  <a:pt x="385764" y="246803"/>
                </a:cubicBezTo>
                <a:close/>
              </a:path>
              <a:path w="472441" h="472441">
                <a:moveTo>
                  <a:pt x="415496" y="242898"/>
                </a:moveTo>
                <a:cubicBezTo>
                  <a:pt x="407559" y="250835"/>
                  <a:pt x="396977" y="255244"/>
                  <a:pt x="385764" y="255244"/>
                </a:cubicBezTo>
                <a:cubicBezTo>
                  <a:pt x="374551" y="255244"/>
                  <a:pt x="363969" y="250835"/>
                  <a:pt x="356032" y="242898"/>
                </a:cubicBezTo>
                <a:lnTo>
                  <a:pt x="298961" y="185953"/>
                </a:lnTo>
                <a:lnTo>
                  <a:pt x="298961" y="301732"/>
                </a:lnTo>
                <a:lnTo>
                  <a:pt x="472441" y="301732"/>
                </a:lnTo>
                <a:lnTo>
                  <a:pt x="472441" y="185953"/>
                </a:lnTo>
                <a:lnTo>
                  <a:pt x="415496" y="242898"/>
                </a:lnTo>
                <a:close/>
              </a:path>
              <a:path w="472441" h="472441">
                <a:moveTo>
                  <a:pt x="243906" y="247685"/>
                </a:moveTo>
                <a:lnTo>
                  <a:pt x="273008" y="247685"/>
                </a:lnTo>
                <a:lnTo>
                  <a:pt x="273008" y="224630"/>
                </a:lnTo>
                <a:lnTo>
                  <a:pt x="243906" y="224630"/>
                </a:lnTo>
                <a:lnTo>
                  <a:pt x="243906" y="247685"/>
                </a:lnTo>
                <a:close/>
              </a:path>
              <a:path w="472441" h="472441">
                <a:moveTo>
                  <a:pt x="198803" y="247685"/>
                </a:moveTo>
                <a:lnTo>
                  <a:pt x="229669" y="247685"/>
                </a:lnTo>
                <a:lnTo>
                  <a:pt x="229669" y="224630"/>
                </a:lnTo>
                <a:lnTo>
                  <a:pt x="198803" y="224630"/>
                </a:lnTo>
                <a:lnTo>
                  <a:pt x="198803" y="247685"/>
                </a:lnTo>
                <a:close/>
              </a:path>
              <a:path w="472441" h="472441">
                <a:moveTo>
                  <a:pt x="7811" y="0"/>
                </a:moveTo>
                <a:cubicBezTo>
                  <a:pt x="3150" y="0"/>
                  <a:pt x="0" y="3150"/>
                  <a:pt x="0" y="7811"/>
                </a:cubicBezTo>
                <a:lnTo>
                  <a:pt x="0" y="102299"/>
                </a:lnTo>
                <a:cubicBezTo>
                  <a:pt x="0" y="107087"/>
                  <a:pt x="3150" y="110236"/>
                  <a:pt x="7811" y="110236"/>
                </a:cubicBezTo>
                <a:lnTo>
                  <a:pt x="55055" y="110236"/>
                </a:lnTo>
                <a:cubicBezTo>
                  <a:pt x="59843" y="110236"/>
                  <a:pt x="62992" y="107087"/>
                  <a:pt x="62992" y="102299"/>
                </a:cubicBezTo>
                <a:lnTo>
                  <a:pt x="62992" y="62992"/>
                </a:lnTo>
                <a:lnTo>
                  <a:pt x="409449" y="62992"/>
                </a:lnTo>
                <a:lnTo>
                  <a:pt x="409449" y="102425"/>
                </a:lnTo>
                <a:cubicBezTo>
                  <a:pt x="409449" y="107087"/>
                  <a:pt x="412598" y="110236"/>
                  <a:pt x="418898" y="110236"/>
                </a:cubicBezTo>
                <a:lnTo>
                  <a:pt x="464504" y="110236"/>
                </a:lnTo>
                <a:cubicBezTo>
                  <a:pt x="469291" y="110236"/>
                  <a:pt x="472441" y="107087"/>
                  <a:pt x="472441" y="102425"/>
                </a:cubicBezTo>
                <a:lnTo>
                  <a:pt x="472441" y="7937"/>
                </a:lnTo>
                <a:cubicBezTo>
                  <a:pt x="472441" y="3150"/>
                  <a:pt x="469291" y="0"/>
                  <a:pt x="464630" y="0"/>
                </a:cubicBezTo>
                <a:lnTo>
                  <a:pt x="7811" y="0"/>
                </a:lnTo>
                <a:close/>
              </a:path>
              <a:path w="472441" h="472441">
                <a:moveTo>
                  <a:pt x="86677" y="246803"/>
                </a:moveTo>
                <a:cubicBezTo>
                  <a:pt x="95748" y="246803"/>
                  <a:pt x="104063" y="243275"/>
                  <a:pt x="110488" y="236976"/>
                </a:cubicBezTo>
                <a:lnTo>
                  <a:pt x="173480" y="173984"/>
                </a:lnTo>
                <a:lnTo>
                  <a:pt x="173480" y="170709"/>
                </a:lnTo>
                <a:lnTo>
                  <a:pt x="0" y="170709"/>
                </a:lnTo>
                <a:lnTo>
                  <a:pt x="0" y="173984"/>
                </a:lnTo>
                <a:lnTo>
                  <a:pt x="62992" y="236976"/>
                </a:lnTo>
                <a:cubicBezTo>
                  <a:pt x="69292" y="243275"/>
                  <a:pt x="77732" y="246803"/>
                  <a:pt x="86677" y="246803"/>
                </a:cubicBezTo>
                <a:close/>
              </a:path>
              <a:path w="472441" h="472441">
                <a:moveTo>
                  <a:pt x="116409" y="242898"/>
                </a:moveTo>
                <a:cubicBezTo>
                  <a:pt x="108472" y="250835"/>
                  <a:pt x="97890" y="255244"/>
                  <a:pt x="86677" y="255244"/>
                </a:cubicBezTo>
                <a:cubicBezTo>
                  <a:pt x="75464" y="255244"/>
                  <a:pt x="64882" y="250835"/>
                  <a:pt x="56945" y="242898"/>
                </a:cubicBezTo>
                <a:lnTo>
                  <a:pt x="0" y="185953"/>
                </a:lnTo>
                <a:lnTo>
                  <a:pt x="0" y="301732"/>
                </a:lnTo>
                <a:lnTo>
                  <a:pt x="173480" y="301732"/>
                </a:lnTo>
                <a:lnTo>
                  <a:pt x="173480" y="185953"/>
                </a:lnTo>
                <a:lnTo>
                  <a:pt x="116409" y="242898"/>
                </a:lnTo>
                <a:close/>
              </a:path>
              <a:path w="472441" h="472441">
                <a:moveTo>
                  <a:pt x="464630" y="472441"/>
                </a:moveTo>
                <a:cubicBezTo>
                  <a:pt x="469291" y="472441"/>
                  <a:pt x="472441" y="469291"/>
                  <a:pt x="472441" y="464630"/>
                </a:cubicBezTo>
                <a:lnTo>
                  <a:pt x="472441" y="371654"/>
                </a:lnTo>
                <a:cubicBezTo>
                  <a:pt x="472441" y="366992"/>
                  <a:pt x="469291" y="363842"/>
                  <a:pt x="464630" y="363842"/>
                </a:cubicBezTo>
                <a:lnTo>
                  <a:pt x="418898" y="363842"/>
                </a:lnTo>
                <a:cubicBezTo>
                  <a:pt x="414236" y="363842"/>
                  <a:pt x="411087" y="366992"/>
                  <a:pt x="411087" y="371654"/>
                </a:cubicBezTo>
                <a:lnTo>
                  <a:pt x="411087" y="409449"/>
                </a:lnTo>
                <a:lnTo>
                  <a:pt x="62992" y="409449"/>
                </a:lnTo>
                <a:lnTo>
                  <a:pt x="62992" y="370142"/>
                </a:lnTo>
                <a:cubicBezTo>
                  <a:pt x="62992" y="365354"/>
                  <a:pt x="59843" y="362205"/>
                  <a:pt x="53543" y="362205"/>
                </a:cubicBezTo>
                <a:lnTo>
                  <a:pt x="7811" y="362205"/>
                </a:lnTo>
                <a:cubicBezTo>
                  <a:pt x="3150" y="362205"/>
                  <a:pt x="0" y="365354"/>
                  <a:pt x="0" y="371654"/>
                </a:cubicBezTo>
                <a:lnTo>
                  <a:pt x="0" y="464630"/>
                </a:lnTo>
                <a:cubicBezTo>
                  <a:pt x="0" y="469291"/>
                  <a:pt x="3150" y="472441"/>
                  <a:pt x="7811" y="472441"/>
                </a:cubicBezTo>
                <a:lnTo>
                  <a:pt x="464630" y="472441"/>
                </a:lnTo>
                <a:close/>
              </a:path>
            </a:pathLst>
          </a:custGeom>
          <a:solidFill>
            <a:srgbClr val="BE2121"/>
          </a:solidFill>
          <a:ln w="10000" cap="flat">
            <a:noFill/>
            <a:miter/>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RabbitMQ#0</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4C8G+50G</a:t>
            </a:r>
            <a:endParaRPr sz="1000">
              <a:solidFill>
                <a:srgbClr val="0070C0"/>
              </a:solidFill>
              <a:latin typeface="宋体" panose="02010600030101010101" pitchFamily="7" charset="-122"/>
            </a:endParaRPr>
          </a:p>
        </xdr:txBody>
      </xdr:sp>
      <xdr:sp>
        <xdr:nvSpPr>
          <xdr:cNvPr id="172" name="Azure消息服务队列"/>
          <xdr:cNvSpPr/>
        </xdr:nvSpPr>
        <xdr:spPr>
          <a:xfrm>
            <a:off x="1425034" y="-1740746"/>
            <a:ext cx="472441" cy="472441"/>
          </a:xfrm>
          <a:custGeom>
            <a:avLst/>
            <a:gdLst>
              <a:gd name="connsiteX0" fmla="*/ 0 w 472441"/>
              <a:gd name="connsiteY0" fmla="*/ 236221 h 472441"/>
              <a:gd name="connsiteX1" fmla="*/ 236221 w 472441"/>
              <a:gd name="connsiteY1" fmla="*/ 0 h 472441"/>
              <a:gd name="connsiteX2" fmla="*/ 472441 w 472441"/>
              <a:gd name="connsiteY2" fmla="*/ 236221 h 472441"/>
              <a:gd name="connsiteX3" fmla="*/ 236221 w 472441"/>
              <a:gd name="connsiteY3" fmla="*/ 472441 h 472441"/>
              <a:gd name="rtl" fmla="*/ -263779 w 472441"/>
              <a:gd name="rtt" fmla="*/ 492441 h 472441"/>
              <a:gd name="rtr" fmla="*/ 736221 w 472441"/>
              <a:gd name="rtb" fmla="*/ 692441 h 472441"/>
            </a:gdLst>
            <a:ahLst/>
            <a:cxnLst>
              <a:cxn ang="0">
                <a:pos x="connsiteX0" y="connsiteY0"/>
              </a:cxn>
              <a:cxn ang="0">
                <a:pos x="connsiteX1" y="connsiteY1"/>
              </a:cxn>
              <a:cxn ang="0">
                <a:pos x="connsiteX2" y="connsiteY2"/>
              </a:cxn>
              <a:cxn ang="0">
                <a:pos x="connsiteX3" y="connsiteY3"/>
              </a:cxn>
            </a:cxnLst>
            <a:rect l="rtl" t="rtt" r="rtr" b="rtb"/>
            <a:pathLst>
              <a:path w="472441" h="472441">
                <a:moveTo>
                  <a:pt x="385764" y="246803"/>
                </a:moveTo>
                <a:cubicBezTo>
                  <a:pt x="394709" y="246803"/>
                  <a:pt x="403149" y="243275"/>
                  <a:pt x="409449" y="236976"/>
                </a:cubicBezTo>
                <a:lnTo>
                  <a:pt x="472441" y="173984"/>
                </a:lnTo>
                <a:lnTo>
                  <a:pt x="472441" y="170709"/>
                </a:lnTo>
                <a:lnTo>
                  <a:pt x="298961" y="170709"/>
                </a:lnTo>
                <a:lnTo>
                  <a:pt x="298961" y="173984"/>
                </a:lnTo>
                <a:lnTo>
                  <a:pt x="361953" y="236976"/>
                </a:lnTo>
                <a:cubicBezTo>
                  <a:pt x="368378" y="243275"/>
                  <a:pt x="376693" y="246803"/>
                  <a:pt x="385764" y="246803"/>
                </a:cubicBezTo>
                <a:close/>
              </a:path>
              <a:path w="472441" h="472441">
                <a:moveTo>
                  <a:pt x="415496" y="242898"/>
                </a:moveTo>
                <a:cubicBezTo>
                  <a:pt x="407559" y="250835"/>
                  <a:pt x="396977" y="255244"/>
                  <a:pt x="385764" y="255244"/>
                </a:cubicBezTo>
                <a:cubicBezTo>
                  <a:pt x="374551" y="255244"/>
                  <a:pt x="363969" y="250835"/>
                  <a:pt x="356032" y="242898"/>
                </a:cubicBezTo>
                <a:lnTo>
                  <a:pt x="298961" y="185953"/>
                </a:lnTo>
                <a:lnTo>
                  <a:pt x="298961" y="301732"/>
                </a:lnTo>
                <a:lnTo>
                  <a:pt x="472441" y="301732"/>
                </a:lnTo>
                <a:lnTo>
                  <a:pt x="472441" y="185953"/>
                </a:lnTo>
                <a:lnTo>
                  <a:pt x="415496" y="242898"/>
                </a:lnTo>
                <a:close/>
              </a:path>
              <a:path w="472441" h="472441">
                <a:moveTo>
                  <a:pt x="243906" y="247685"/>
                </a:moveTo>
                <a:lnTo>
                  <a:pt x="273008" y="247685"/>
                </a:lnTo>
                <a:lnTo>
                  <a:pt x="273008" y="224630"/>
                </a:lnTo>
                <a:lnTo>
                  <a:pt x="243906" y="224630"/>
                </a:lnTo>
                <a:lnTo>
                  <a:pt x="243906" y="247685"/>
                </a:lnTo>
                <a:close/>
              </a:path>
              <a:path w="472441" h="472441">
                <a:moveTo>
                  <a:pt x="198803" y="247685"/>
                </a:moveTo>
                <a:lnTo>
                  <a:pt x="229669" y="247685"/>
                </a:lnTo>
                <a:lnTo>
                  <a:pt x="229669" y="224630"/>
                </a:lnTo>
                <a:lnTo>
                  <a:pt x="198803" y="224630"/>
                </a:lnTo>
                <a:lnTo>
                  <a:pt x="198803" y="247685"/>
                </a:lnTo>
                <a:close/>
              </a:path>
              <a:path w="472441" h="472441">
                <a:moveTo>
                  <a:pt x="7811" y="0"/>
                </a:moveTo>
                <a:cubicBezTo>
                  <a:pt x="3150" y="0"/>
                  <a:pt x="0" y="3150"/>
                  <a:pt x="0" y="7811"/>
                </a:cubicBezTo>
                <a:lnTo>
                  <a:pt x="0" y="102299"/>
                </a:lnTo>
                <a:cubicBezTo>
                  <a:pt x="0" y="107087"/>
                  <a:pt x="3150" y="110236"/>
                  <a:pt x="7811" y="110236"/>
                </a:cubicBezTo>
                <a:lnTo>
                  <a:pt x="55055" y="110236"/>
                </a:lnTo>
                <a:cubicBezTo>
                  <a:pt x="59843" y="110236"/>
                  <a:pt x="62992" y="107087"/>
                  <a:pt x="62992" y="102299"/>
                </a:cubicBezTo>
                <a:lnTo>
                  <a:pt x="62992" y="62992"/>
                </a:lnTo>
                <a:lnTo>
                  <a:pt x="409449" y="62992"/>
                </a:lnTo>
                <a:lnTo>
                  <a:pt x="409449" y="102425"/>
                </a:lnTo>
                <a:cubicBezTo>
                  <a:pt x="409449" y="107087"/>
                  <a:pt x="412598" y="110236"/>
                  <a:pt x="418898" y="110236"/>
                </a:cubicBezTo>
                <a:lnTo>
                  <a:pt x="464504" y="110236"/>
                </a:lnTo>
                <a:cubicBezTo>
                  <a:pt x="469291" y="110236"/>
                  <a:pt x="472441" y="107087"/>
                  <a:pt x="472441" y="102425"/>
                </a:cubicBezTo>
                <a:lnTo>
                  <a:pt x="472441" y="7937"/>
                </a:lnTo>
                <a:cubicBezTo>
                  <a:pt x="472441" y="3150"/>
                  <a:pt x="469291" y="0"/>
                  <a:pt x="464630" y="0"/>
                </a:cubicBezTo>
                <a:lnTo>
                  <a:pt x="7811" y="0"/>
                </a:lnTo>
                <a:close/>
              </a:path>
              <a:path w="472441" h="472441">
                <a:moveTo>
                  <a:pt x="86677" y="246803"/>
                </a:moveTo>
                <a:cubicBezTo>
                  <a:pt x="95748" y="246803"/>
                  <a:pt x="104063" y="243275"/>
                  <a:pt x="110488" y="236976"/>
                </a:cubicBezTo>
                <a:lnTo>
                  <a:pt x="173480" y="173984"/>
                </a:lnTo>
                <a:lnTo>
                  <a:pt x="173480" y="170709"/>
                </a:lnTo>
                <a:lnTo>
                  <a:pt x="0" y="170709"/>
                </a:lnTo>
                <a:lnTo>
                  <a:pt x="0" y="173984"/>
                </a:lnTo>
                <a:lnTo>
                  <a:pt x="62992" y="236976"/>
                </a:lnTo>
                <a:cubicBezTo>
                  <a:pt x="69292" y="243275"/>
                  <a:pt x="77732" y="246803"/>
                  <a:pt x="86677" y="246803"/>
                </a:cubicBezTo>
                <a:close/>
              </a:path>
              <a:path w="472441" h="472441">
                <a:moveTo>
                  <a:pt x="116409" y="242898"/>
                </a:moveTo>
                <a:cubicBezTo>
                  <a:pt x="108472" y="250835"/>
                  <a:pt x="97890" y="255244"/>
                  <a:pt x="86677" y="255244"/>
                </a:cubicBezTo>
                <a:cubicBezTo>
                  <a:pt x="75464" y="255244"/>
                  <a:pt x="64882" y="250835"/>
                  <a:pt x="56945" y="242898"/>
                </a:cubicBezTo>
                <a:lnTo>
                  <a:pt x="0" y="185953"/>
                </a:lnTo>
                <a:lnTo>
                  <a:pt x="0" y="301732"/>
                </a:lnTo>
                <a:lnTo>
                  <a:pt x="173480" y="301732"/>
                </a:lnTo>
                <a:lnTo>
                  <a:pt x="173480" y="185953"/>
                </a:lnTo>
                <a:lnTo>
                  <a:pt x="116409" y="242898"/>
                </a:lnTo>
                <a:close/>
              </a:path>
              <a:path w="472441" h="472441">
                <a:moveTo>
                  <a:pt x="464630" y="472441"/>
                </a:moveTo>
                <a:cubicBezTo>
                  <a:pt x="469291" y="472441"/>
                  <a:pt x="472441" y="469291"/>
                  <a:pt x="472441" y="464630"/>
                </a:cubicBezTo>
                <a:lnTo>
                  <a:pt x="472441" y="371654"/>
                </a:lnTo>
                <a:cubicBezTo>
                  <a:pt x="472441" y="366992"/>
                  <a:pt x="469291" y="363842"/>
                  <a:pt x="464630" y="363842"/>
                </a:cubicBezTo>
                <a:lnTo>
                  <a:pt x="418898" y="363842"/>
                </a:lnTo>
                <a:cubicBezTo>
                  <a:pt x="414236" y="363842"/>
                  <a:pt x="411087" y="366992"/>
                  <a:pt x="411087" y="371654"/>
                </a:cubicBezTo>
                <a:lnTo>
                  <a:pt x="411087" y="409449"/>
                </a:lnTo>
                <a:lnTo>
                  <a:pt x="62992" y="409449"/>
                </a:lnTo>
                <a:lnTo>
                  <a:pt x="62992" y="370142"/>
                </a:lnTo>
                <a:cubicBezTo>
                  <a:pt x="62992" y="365354"/>
                  <a:pt x="59843" y="362205"/>
                  <a:pt x="53543" y="362205"/>
                </a:cubicBezTo>
                <a:lnTo>
                  <a:pt x="7811" y="362205"/>
                </a:lnTo>
                <a:cubicBezTo>
                  <a:pt x="3150" y="362205"/>
                  <a:pt x="0" y="365354"/>
                  <a:pt x="0" y="371654"/>
                </a:cubicBezTo>
                <a:lnTo>
                  <a:pt x="0" y="464630"/>
                </a:lnTo>
                <a:cubicBezTo>
                  <a:pt x="0" y="469291"/>
                  <a:pt x="3150" y="472441"/>
                  <a:pt x="7811" y="472441"/>
                </a:cubicBezTo>
                <a:lnTo>
                  <a:pt x="464630" y="472441"/>
                </a:lnTo>
                <a:close/>
              </a:path>
            </a:pathLst>
          </a:custGeom>
          <a:solidFill>
            <a:srgbClr val="BE2121"/>
          </a:solidFill>
          <a:ln w="10000" cap="flat">
            <a:noFill/>
            <a:miter/>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RabbitMQ#2</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4C8G+50G</a:t>
            </a:r>
            <a:endParaRPr sz="1000">
              <a:solidFill>
                <a:srgbClr val="0070C0"/>
              </a:solidFill>
              <a:latin typeface="宋体" panose="02010600030101010101" pitchFamily="7" charset="-122"/>
            </a:endParaRPr>
          </a:p>
        </xdr:txBody>
      </xdr:sp>
      <xdr:sp>
        <xdr:nvSpPr>
          <xdr:cNvPr id="173" name="ConnectLine"/>
          <xdr:cNvSpPr/>
        </xdr:nvSpPr>
        <xdr:spPr>
          <a:xfrm>
            <a:off x="680679" y="-1504526"/>
            <a:ext cx="744359" cy="10000"/>
          </a:xfrm>
          <a:custGeom>
            <a:avLst/>
            <a:gdLst/>
            <a:ahLst/>
            <a:cxnLst/>
            <a:rect l="l" t="t" r="r" b="b"/>
            <a:pathLst>
              <a:path w="744359" h="10000" fill="none">
                <a:moveTo>
                  <a:pt x="0" y="0"/>
                </a:moveTo>
                <a:lnTo>
                  <a:pt x="744359" y="0"/>
                </a:lnTo>
              </a:path>
            </a:pathLst>
          </a:custGeom>
          <a:noFill/>
          <a:ln w="10000" cap="flat">
            <a:solidFill>
              <a:srgbClr val="236EA1"/>
            </a:solidFill>
            <a:miter/>
            <a:tailEnd type="stealth" w="med" len="med"/>
          </a:ln>
        </xdr:spPr>
        <xdr:txBody>
          <a:bodyPr wrap="square"/>
          <a:lstStyle/>
          <a:p>
            <a:endParaRPr lang="zh-CN" altLang="en-US"/>
          </a:p>
        </xdr:txBody>
      </xdr:sp>
      <xdr:sp>
        <xdr:nvSpPr>
          <xdr:cNvPr id="174" name="ConnectLine"/>
          <xdr:cNvSpPr/>
        </xdr:nvSpPr>
        <xdr:spPr>
          <a:xfrm>
            <a:off x="680679" y="-1504526"/>
            <a:ext cx="744359" cy="880303"/>
          </a:xfrm>
          <a:custGeom>
            <a:avLst/>
            <a:gdLst/>
            <a:ahLst/>
            <a:cxnLst/>
            <a:rect l="l" t="t" r="r" b="b"/>
            <a:pathLst>
              <a:path w="744359" h="880303" fill="none">
                <a:moveTo>
                  <a:pt x="0" y="0"/>
                </a:moveTo>
                <a:lnTo>
                  <a:pt x="744359" y="880303"/>
                </a:lnTo>
              </a:path>
            </a:pathLst>
          </a:custGeom>
          <a:noFill/>
          <a:ln w="10000" cap="flat">
            <a:solidFill>
              <a:srgbClr val="236EA1"/>
            </a:solidFill>
            <a:miter/>
            <a:tailEnd type="stealth" w="med" len="med"/>
          </a:ln>
        </xdr:spPr>
        <xdr:txBody>
          <a:bodyPr wrap="square"/>
          <a:lstStyle/>
          <a:p>
            <a:endParaRPr lang="zh-CN" altLang="en-US"/>
          </a:p>
        </xdr:txBody>
      </xdr:sp>
      <xdr:sp>
        <xdr:nvSpPr>
          <xdr:cNvPr id="175" name="ConnectLine"/>
          <xdr:cNvSpPr/>
        </xdr:nvSpPr>
        <xdr:spPr>
          <a:xfrm>
            <a:off x="673435" y="-1504526"/>
            <a:ext cx="230833" cy="880303"/>
          </a:xfrm>
          <a:custGeom>
            <a:avLst/>
            <a:gdLst/>
            <a:ahLst/>
            <a:cxnLst/>
            <a:rect l="l" t="t" r="r" b="b"/>
            <a:pathLst>
              <a:path w="230833" h="880303" fill="none">
                <a:moveTo>
                  <a:pt x="7244" y="0"/>
                </a:moveTo>
                <a:cubicBezTo>
                  <a:pt x="-51811" y="0"/>
                  <a:pt x="270935" y="427020"/>
                  <a:pt x="226643" y="507531"/>
                </a:cubicBezTo>
                <a:cubicBezTo>
                  <a:pt x="182352" y="588042"/>
                  <a:pt x="226643" y="507531"/>
                  <a:pt x="7244" y="880303"/>
                </a:cubicBezTo>
              </a:path>
            </a:pathLst>
          </a:custGeom>
          <a:noFill/>
          <a:ln w="10000" cap="flat">
            <a:solidFill>
              <a:srgbClr val="236EA1"/>
            </a:solidFill>
            <a:miter/>
            <a:tailEnd type="stealth" w="med" len="med"/>
          </a:ln>
        </xdr:spPr>
        <xdr:txBody>
          <a:bodyPr wrap="square"/>
          <a:lstStyle/>
          <a:p>
            <a:endParaRPr lang="zh-CN" altLang="en-US"/>
          </a:p>
        </xdr:txBody>
      </xdr:sp>
    </xdr:grpSp>
    <xdr:clientData/>
  </xdr:twoCellAnchor>
  <xdr:twoCellAnchor>
    <xdr:from>
      <xdr:col>56</xdr:col>
      <xdr:colOff>441351</xdr:colOff>
      <xdr:row>29</xdr:row>
      <xdr:rowOff>0</xdr:rowOff>
    </xdr:from>
    <xdr:to>
      <xdr:col>59</xdr:col>
      <xdr:colOff>583425</xdr:colOff>
      <xdr:row>38</xdr:row>
      <xdr:rowOff>185673</xdr:rowOff>
    </xdr:to>
    <xdr:grpSp>
      <xdr:nvGrpSpPr>
        <xdr:cNvPr id="24" name="组合 23"/>
        <xdr:cNvGrpSpPr/>
      </xdr:nvGrpSpPr>
      <xdr:grpSpPr>
        <a:xfrm>
          <a:off x="19406235" y="5543550"/>
          <a:ext cx="1924685" cy="1829435"/>
          <a:chOff x="4926800" y="-4122090"/>
          <a:chExt cx="2192750" cy="2040940"/>
        </a:xfrm>
      </xdr:grpSpPr>
      <xdr:grpSp>
        <xdr:nvGrpSpPr>
          <xdr:cNvPr id="157" name="商业模式容器"/>
          <xdr:cNvGrpSpPr/>
        </xdr:nvGrpSpPr>
        <xdr:grpSpPr>
          <a:xfrm>
            <a:off x="4927420" y="-4122090"/>
            <a:ext cx="2192130" cy="2040940"/>
            <a:chOff x="4927420" y="-4122090"/>
            <a:chExt cx="2192130" cy="2040940"/>
          </a:xfrm>
        </xdr:grpSpPr>
        <xdr:sp>
          <xdr:nvSpPr>
            <xdr:cNvPr id="166" name="任意多边形 165"/>
            <xdr:cNvSpPr/>
          </xdr:nvSpPr>
          <xdr:spPr>
            <a:xfrm>
              <a:off x="4927420" y="-4122090"/>
              <a:ext cx="2192130" cy="2040940"/>
            </a:xfrm>
            <a:custGeom>
              <a:avLst/>
              <a:gdLst/>
              <a:ahLst/>
              <a:cxnLst/>
              <a:rect l="l" t="t" r="r" b="b"/>
              <a:pathLst>
                <a:path w="2192130" h="2040940">
                  <a:moveTo>
                    <a:pt x="110000" y="0"/>
                  </a:moveTo>
                  <a:lnTo>
                    <a:pt x="2082130" y="0"/>
                  </a:lnTo>
                  <a:cubicBezTo>
                    <a:pt x="2142850" y="0"/>
                    <a:pt x="2192130" y="49280"/>
                    <a:pt x="2192130" y="110000"/>
                  </a:cubicBezTo>
                  <a:lnTo>
                    <a:pt x="2192130" y="1930940"/>
                  </a:lnTo>
                  <a:cubicBezTo>
                    <a:pt x="2192130" y="1991660"/>
                    <a:pt x="2142850" y="2040940"/>
                    <a:pt x="2082130" y="2040940"/>
                  </a:cubicBezTo>
                  <a:lnTo>
                    <a:pt x="110000" y="2040940"/>
                  </a:lnTo>
                  <a:cubicBezTo>
                    <a:pt x="49280" y="2040940"/>
                    <a:pt x="0" y="1991660"/>
                    <a:pt x="0" y="1930940"/>
                  </a:cubicBezTo>
                  <a:lnTo>
                    <a:pt x="0" y="110000"/>
                  </a:lnTo>
                  <a:cubicBezTo>
                    <a:pt x="0" y="49280"/>
                    <a:pt x="49280" y="0"/>
                    <a:pt x="110000" y="0"/>
                  </a:cubicBezTo>
                  <a:close/>
                </a:path>
              </a:pathLst>
            </a:custGeom>
            <a:noFill/>
            <a:ln w="10000" cap="flat">
              <a:solidFill>
                <a:srgbClr val="191919"/>
              </a:solidFill>
              <a:round/>
            </a:ln>
          </xdr:spPr>
          <xdr:txBody>
            <a:bodyPr wrap="square"/>
            <a:lstStyle/>
            <a:p>
              <a:endParaRPr lang="zh-CN" altLang="en-US"/>
            </a:p>
          </xdr:txBody>
        </xdr:sp>
      </xdr:grpSp>
      <xdr:sp>
        <xdr:nvSpPr>
          <xdr:cNvPr id="158" name="Azure消息服务中继"/>
          <xdr:cNvSpPr/>
        </xdr:nvSpPr>
        <xdr:spPr>
          <a:xfrm>
            <a:off x="5178902" y="-3777987"/>
            <a:ext cx="472441" cy="472441"/>
          </a:xfrm>
          <a:custGeom>
            <a:avLst/>
            <a:gdLst>
              <a:gd name="connsiteX0" fmla="*/ 0 w 472441"/>
              <a:gd name="connsiteY0" fmla="*/ 236221 h 472441"/>
              <a:gd name="connsiteX1" fmla="*/ 236221 w 472441"/>
              <a:gd name="connsiteY1" fmla="*/ 0 h 472441"/>
              <a:gd name="connsiteX2" fmla="*/ 472441 w 472441"/>
              <a:gd name="connsiteY2" fmla="*/ 236221 h 472441"/>
              <a:gd name="connsiteX3" fmla="*/ 236221 w 472441"/>
              <a:gd name="connsiteY3" fmla="*/ 472441 h 472441"/>
              <a:gd name="rtl" fmla="*/ -263779 w 472441"/>
              <a:gd name="rtt" fmla="*/ 492441 h 472441"/>
              <a:gd name="rtr" fmla="*/ 736221 w 472441"/>
              <a:gd name="rtb" fmla="*/ 692441 h 472441"/>
            </a:gdLst>
            <a:ahLst/>
            <a:cxnLst>
              <a:cxn ang="0">
                <a:pos x="connsiteX0" y="connsiteY0"/>
              </a:cxn>
              <a:cxn ang="0">
                <a:pos x="connsiteX1" y="connsiteY1"/>
              </a:cxn>
              <a:cxn ang="0">
                <a:pos x="connsiteX2" y="connsiteY2"/>
              </a:cxn>
              <a:cxn ang="0">
                <a:pos x="connsiteX3" y="connsiteY3"/>
              </a:cxn>
            </a:cxnLst>
            <a:rect l="rtl" t="rtt" r="rtr" b="rtb"/>
            <a:pathLst>
              <a:path w="472441" h="472441">
                <a:moveTo>
                  <a:pt x="253102" y="205984"/>
                </a:moveTo>
                <a:lnTo>
                  <a:pt x="298457" y="278551"/>
                </a:lnTo>
                <a:cubicBezTo>
                  <a:pt x="280144" y="296850"/>
                  <a:pt x="278438" y="325964"/>
                  <a:pt x="294488" y="346276"/>
                </a:cubicBezTo>
                <a:cubicBezTo>
                  <a:pt x="310538" y="366589"/>
                  <a:pt x="339256" y="371663"/>
                  <a:pt x="361295" y="358079"/>
                </a:cubicBezTo>
                <a:cubicBezTo>
                  <a:pt x="383333" y="344496"/>
                  <a:pt x="391706" y="316561"/>
                  <a:pt x="380773" y="293094"/>
                </a:cubicBezTo>
                <a:cubicBezTo>
                  <a:pt x="369839" y="269628"/>
                  <a:pt x="343065" y="258069"/>
                  <a:pt x="318488" y="266205"/>
                </a:cubicBezTo>
                <a:lnTo>
                  <a:pt x="273008" y="193260"/>
                </a:lnTo>
                <a:cubicBezTo>
                  <a:pt x="287380" y="178347"/>
                  <a:pt x="291311" y="156226"/>
                  <a:pt x="282958" y="137275"/>
                </a:cubicBezTo>
                <a:cubicBezTo>
                  <a:pt x="274605" y="118323"/>
                  <a:pt x="255625" y="106301"/>
                  <a:pt x="234921" y="106848"/>
                </a:cubicBezTo>
                <a:cubicBezTo>
                  <a:pt x="214218" y="107394"/>
                  <a:pt x="195899" y="120402"/>
                  <a:pt x="188558" y="139768"/>
                </a:cubicBezTo>
                <a:cubicBezTo>
                  <a:pt x="181217" y="159134"/>
                  <a:pt x="186310" y="181016"/>
                  <a:pt x="201449" y="195150"/>
                </a:cubicBezTo>
                <a:lnTo>
                  <a:pt x="156472" y="267086"/>
                </a:lnTo>
                <a:cubicBezTo>
                  <a:pt x="132350" y="257743"/>
                  <a:pt x="105052" y="267931"/>
                  <a:pt x="92949" y="290795"/>
                </a:cubicBezTo>
                <a:cubicBezTo>
                  <a:pt x="80846" y="313657"/>
                  <a:pt x="87768" y="341960"/>
                  <a:pt x="109057" y="356656"/>
                </a:cubicBezTo>
                <a:cubicBezTo>
                  <a:pt x="130346" y="371352"/>
                  <a:pt x="159265" y="367792"/>
                  <a:pt x="176352" y="348369"/>
                </a:cubicBezTo>
                <a:cubicBezTo>
                  <a:pt x="193440" y="328947"/>
                  <a:pt x="193288" y="299811"/>
                  <a:pt x="176000" y="280567"/>
                </a:cubicBezTo>
                <a:lnTo>
                  <a:pt x="222110" y="206866"/>
                </a:lnTo>
                <a:cubicBezTo>
                  <a:pt x="232282" y="209794"/>
                  <a:pt x="243113" y="209486"/>
                  <a:pt x="253102" y="205984"/>
                </a:cubicBezTo>
                <a:close/>
              </a:path>
              <a:path w="472441" h="472441">
                <a:moveTo>
                  <a:pt x="464882" y="472441"/>
                </a:moveTo>
                <a:cubicBezTo>
                  <a:pt x="469544" y="472441"/>
                  <a:pt x="472441" y="469544"/>
                  <a:pt x="472441" y="464882"/>
                </a:cubicBezTo>
                <a:lnTo>
                  <a:pt x="472441" y="372284"/>
                </a:lnTo>
                <a:cubicBezTo>
                  <a:pt x="472441" y="367496"/>
                  <a:pt x="469544" y="364724"/>
                  <a:pt x="464882" y="364724"/>
                </a:cubicBezTo>
                <a:lnTo>
                  <a:pt x="419528" y="364724"/>
                </a:lnTo>
                <a:cubicBezTo>
                  <a:pt x="414740" y="364724"/>
                  <a:pt x="411969" y="367496"/>
                  <a:pt x="411969" y="372284"/>
                </a:cubicBezTo>
                <a:lnTo>
                  <a:pt x="411969" y="410079"/>
                </a:lnTo>
                <a:lnTo>
                  <a:pt x="63244" y="410079"/>
                </a:lnTo>
                <a:lnTo>
                  <a:pt x="63244" y="370394"/>
                </a:lnTo>
                <a:cubicBezTo>
                  <a:pt x="63244" y="365606"/>
                  <a:pt x="60472" y="362835"/>
                  <a:pt x="53795" y="362835"/>
                </a:cubicBezTo>
                <a:lnTo>
                  <a:pt x="7559" y="362835"/>
                </a:lnTo>
                <a:cubicBezTo>
                  <a:pt x="2772" y="362835"/>
                  <a:pt x="0" y="365606"/>
                  <a:pt x="0" y="372284"/>
                </a:cubicBezTo>
                <a:lnTo>
                  <a:pt x="0" y="464882"/>
                </a:lnTo>
                <a:cubicBezTo>
                  <a:pt x="0" y="469544"/>
                  <a:pt x="2772" y="472441"/>
                  <a:pt x="7559" y="472441"/>
                </a:cubicBezTo>
                <a:lnTo>
                  <a:pt x="464882" y="472441"/>
                </a:lnTo>
                <a:close/>
              </a:path>
              <a:path w="472441" h="472441">
                <a:moveTo>
                  <a:pt x="7559" y="0"/>
                </a:moveTo>
                <a:cubicBezTo>
                  <a:pt x="2772" y="0"/>
                  <a:pt x="0" y="2772"/>
                  <a:pt x="0" y="7559"/>
                </a:cubicBezTo>
                <a:lnTo>
                  <a:pt x="0" y="102047"/>
                </a:lnTo>
                <a:cubicBezTo>
                  <a:pt x="0" y="106709"/>
                  <a:pt x="2772" y="109606"/>
                  <a:pt x="7559" y="109606"/>
                </a:cubicBezTo>
                <a:lnTo>
                  <a:pt x="54803" y="109606"/>
                </a:lnTo>
                <a:cubicBezTo>
                  <a:pt x="59465" y="109606"/>
                  <a:pt x="62362" y="106709"/>
                  <a:pt x="62362" y="102047"/>
                </a:cubicBezTo>
                <a:lnTo>
                  <a:pt x="62362" y="63244"/>
                </a:lnTo>
                <a:lnTo>
                  <a:pt x="409197" y="63244"/>
                </a:lnTo>
                <a:lnTo>
                  <a:pt x="409197" y="102929"/>
                </a:lnTo>
                <a:cubicBezTo>
                  <a:pt x="409197" y="107717"/>
                  <a:pt x="411969" y="110488"/>
                  <a:pt x="418646" y="110488"/>
                </a:cubicBezTo>
                <a:lnTo>
                  <a:pt x="464000" y="110488"/>
                </a:lnTo>
                <a:cubicBezTo>
                  <a:pt x="468661" y="110488"/>
                  <a:pt x="471433" y="107717"/>
                  <a:pt x="471433" y="102929"/>
                </a:cubicBezTo>
                <a:lnTo>
                  <a:pt x="471433" y="8441"/>
                </a:lnTo>
                <a:cubicBezTo>
                  <a:pt x="472441" y="2772"/>
                  <a:pt x="469544" y="0"/>
                  <a:pt x="464882" y="0"/>
                </a:cubicBezTo>
                <a:lnTo>
                  <a:pt x="7559" y="0"/>
                </a:lnTo>
                <a:close/>
              </a:path>
            </a:pathLst>
          </a:custGeom>
          <a:solidFill>
            <a:srgbClr val="BE2121"/>
          </a:solidFill>
          <a:ln w="10000" cap="flat">
            <a:noFill/>
            <a:miter/>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RabbitMQ-HA</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1C1G</a:t>
            </a:r>
            <a:endParaRPr sz="1000">
              <a:solidFill>
                <a:srgbClr val="0070C0"/>
              </a:solidFill>
              <a:latin typeface="宋体" panose="02010600030101010101" pitchFamily="7" charset="-122"/>
            </a:endParaRPr>
          </a:p>
        </xdr:txBody>
      </xdr:sp>
      <xdr:sp>
        <xdr:nvSpPr>
          <xdr:cNvPr id="159" name="Azure消息服务队列"/>
          <xdr:cNvSpPr/>
        </xdr:nvSpPr>
        <xdr:spPr>
          <a:xfrm>
            <a:off x="6395654" y="-2897690"/>
            <a:ext cx="472441" cy="472441"/>
          </a:xfrm>
          <a:custGeom>
            <a:avLst/>
            <a:gdLst>
              <a:gd name="connsiteX0" fmla="*/ 0 w 472441"/>
              <a:gd name="connsiteY0" fmla="*/ 236221 h 472441"/>
              <a:gd name="connsiteX1" fmla="*/ 236221 w 472441"/>
              <a:gd name="connsiteY1" fmla="*/ 0 h 472441"/>
              <a:gd name="connsiteX2" fmla="*/ 472441 w 472441"/>
              <a:gd name="connsiteY2" fmla="*/ 236221 h 472441"/>
              <a:gd name="connsiteX3" fmla="*/ 236221 w 472441"/>
              <a:gd name="connsiteY3" fmla="*/ 472441 h 472441"/>
              <a:gd name="rtl" fmla="*/ -263779 w 472441"/>
              <a:gd name="rtt" fmla="*/ 492441 h 472441"/>
              <a:gd name="rtr" fmla="*/ 736221 w 472441"/>
              <a:gd name="rtb" fmla="*/ 692441 h 472441"/>
            </a:gdLst>
            <a:ahLst/>
            <a:cxnLst>
              <a:cxn ang="0">
                <a:pos x="connsiteX0" y="connsiteY0"/>
              </a:cxn>
              <a:cxn ang="0">
                <a:pos x="connsiteX1" y="connsiteY1"/>
              </a:cxn>
              <a:cxn ang="0">
                <a:pos x="connsiteX2" y="connsiteY2"/>
              </a:cxn>
              <a:cxn ang="0">
                <a:pos x="connsiteX3" y="connsiteY3"/>
              </a:cxn>
            </a:cxnLst>
            <a:rect l="rtl" t="rtt" r="rtr" b="rtb"/>
            <a:pathLst>
              <a:path w="472441" h="472441">
                <a:moveTo>
                  <a:pt x="385764" y="246803"/>
                </a:moveTo>
                <a:cubicBezTo>
                  <a:pt x="394709" y="246803"/>
                  <a:pt x="403149" y="243275"/>
                  <a:pt x="409449" y="236976"/>
                </a:cubicBezTo>
                <a:lnTo>
                  <a:pt x="472441" y="173984"/>
                </a:lnTo>
                <a:lnTo>
                  <a:pt x="472441" y="170709"/>
                </a:lnTo>
                <a:lnTo>
                  <a:pt x="298961" y="170709"/>
                </a:lnTo>
                <a:lnTo>
                  <a:pt x="298961" y="173984"/>
                </a:lnTo>
                <a:lnTo>
                  <a:pt x="361953" y="236976"/>
                </a:lnTo>
                <a:cubicBezTo>
                  <a:pt x="368378" y="243275"/>
                  <a:pt x="376693" y="246803"/>
                  <a:pt x="385764" y="246803"/>
                </a:cubicBezTo>
                <a:close/>
              </a:path>
              <a:path w="472441" h="472441">
                <a:moveTo>
                  <a:pt x="415496" y="242898"/>
                </a:moveTo>
                <a:cubicBezTo>
                  <a:pt x="407559" y="250835"/>
                  <a:pt x="396977" y="255244"/>
                  <a:pt x="385764" y="255244"/>
                </a:cubicBezTo>
                <a:cubicBezTo>
                  <a:pt x="374551" y="255244"/>
                  <a:pt x="363969" y="250835"/>
                  <a:pt x="356032" y="242898"/>
                </a:cubicBezTo>
                <a:lnTo>
                  <a:pt x="298961" y="185953"/>
                </a:lnTo>
                <a:lnTo>
                  <a:pt x="298961" y="301732"/>
                </a:lnTo>
                <a:lnTo>
                  <a:pt x="472441" y="301732"/>
                </a:lnTo>
                <a:lnTo>
                  <a:pt x="472441" y="185953"/>
                </a:lnTo>
                <a:lnTo>
                  <a:pt x="415496" y="242898"/>
                </a:lnTo>
                <a:close/>
              </a:path>
              <a:path w="472441" h="472441">
                <a:moveTo>
                  <a:pt x="243906" y="247685"/>
                </a:moveTo>
                <a:lnTo>
                  <a:pt x="273008" y="247685"/>
                </a:lnTo>
                <a:lnTo>
                  <a:pt x="273008" y="224630"/>
                </a:lnTo>
                <a:lnTo>
                  <a:pt x="243906" y="224630"/>
                </a:lnTo>
                <a:lnTo>
                  <a:pt x="243906" y="247685"/>
                </a:lnTo>
                <a:close/>
              </a:path>
              <a:path w="472441" h="472441">
                <a:moveTo>
                  <a:pt x="198803" y="247685"/>
                </a:moveTo>
                <a:lnTo>
                  <a:pt x="229669" y="247685"/>
                </a:lnTo>
                <a:lnTo>
                  <a:pt x="229669" y="224630"/>
                </a:lnTo>
                <a:lnTo>
                  <a:pt x="198803" y="224630"/>
                </a:lnTo>
                <a:lnTo>
                  <a:pt x="198803" y="247685"/>
                </a:lnTo>
                <a:close/>
              </a:path>
              <a:path w="472441" h="472441">
                <a:moveTo>
                  <a:pt x="7811" y="0"/>
                </a:moveTo>
                <a:cubicBezTo>
                  <a:pt x="3150" y="0"/>
                  <a:pt x="0" y="3150"/>
                  <a:pt x="0" y="7811"/>
                </a:cubicBezTo>
                <a:lnTo>
                  <a:pt x="0" y="102299"/>
                </a:lnTo>
                <a:cubicBezTo>
                  <a:pt x="0" y="107087"/>
                  <a:pt x="3150" y="110236"/>
                  <a:pt x="7811" y="110236"/>
                </a:cubicBezTo>
                <a:lnTo>
                  <a:pt x="55055" y="110236"/>
                </a:lnTo>
                <a:cubicBezTo>
                  <a:pt x="59843" y="110236"/>
                  <a:pt x="62992" y="107087"/>
                  <a:pt x="62992" y="102299"/>
                </a:cubicBezTo>
                <a:lnTo>
                  <a:pt x="62992" y="62992"/>
                </a:lnTo>
                <a:lnTo>
                  <a:pt x="409449" y="62992"/>
                </a:lnTo>
                <a:lnTo>
                  <a:pt x="409449" y="102425"/>
                </a:lnTo>
                <a:cubicBezTo>
                  <a:pt x="409449" y="107087"/>
                  <a:pt x="412598" y="110236"/>
                  <a:pt x="418898" y="110236"/>
                </a:cubicBezTo>
                <a:lnTo>
                  <a:pt x="464504" y="110236"/>
                </a:lnTo>
                <a:cubicBezTo>
                  <a:pt x="469291" y="110236"/>
                  <a:pt x="472441" y="107087"/>
                  <a:pt x="472441" y="102425"/>
                </a:cubicBezTo>
                <a:lnTo>
                  <a:pt x="472441" y="7937"/>
                </a:lnTo>
                <a:cubicBezTo>
                  <a:pt x="472441" y="3150"/>
                  <a:pt x="469291" y="0"/>
                  <a:pt x="464630" y="0"/>
                </a:cubicBezTo>
                <a:lnTo>
                  <a:pt x="7811" y="0"/>
                </a:lnTo>
                <a:close/>
              </a:path>
              <a:path w="472441" h="472441">
                <a:moveTo>
                  <a:pt x="86677" y="246803"/>
                </a:moveTo>
                <a:cubicBezTo>
                  <a:pt x="95748" y="246803"/>
                  <a:pt x="104063" y="243275"/>
                  <a:pt x="110488" y="236976"/>
                </a:cubicBezTo>
                <a:lnTo>
                  <a:pt x="173480" y="173984"/>
                </a:lnTo>
                <a:lnTo>
                  <a:pt x="173480" y="170709"/>
                </a:lnTo>
                <a:lnTo>
                  <a:pt x="0" y="170709"/>
                </a:lnTo>
                <a:lnTo>
                  <a:pt x="0" y="173984"/>
                </a:lnTo>
                <a:lnTo>
                  <a:pt x="62992" y="236976"/>
                </a:lnTo>
                <a:cubicBezTo>
                  <a:pt x="69292" y="243275"/>
                  <a:pt x="77732" y="246803"/>
                  <a:pt x="86677" y="246803"/>
                </a:cubicBezTo>
                <a:close/>
              </a:path>
              <a:path w="472441" h="472441">
                <a:moveTo>
                  <a:pt x="116409" y="242898"/>
                </a:moveTo>
                <a:cubicBezTo>
                  <a:pt x="108472" y="250835"/>
                  <a:pt x="97890" y="255244"/>
                  <a:pt x="86677" y="255244"/>
                </a:cubicBezTo>
                <a:cubicBezTo>
                  <a:pt x="75464" y="255244"/>
                  <a:pt x="64882" y="250835"/>
                  <a:pt x="56945" y="242898"/>
                </a:cubicBezTo>
                <a:lnTo>
                  <a:pt x="0" y="185953"/>
                </a:lnTo>
                <a:lnTo>
                  <a:pt x="0" y="301732"/>
                </a:lnTo>
                <a:lnTo>
                  <a:pt x="173480" y="301732"/>
                </a:lnTo>
                <a:lnTo>
                  <a:pt x="173480" y="185953"/>
                </a:lnTo>
                <a:lnTo>
                  <a:pt x="116409" y="242898"/>
                </a:lnTo>
                <a:close/>
              </a:path>
              <a:path w="472441" h="472441">
                <a:moveTo>
                  <a:pt x="464630" y="472441"/>
                </a:moveTo>
                <a:cubicBezTo>
                  <a:pt x="469291" y="472441"/>
                  <a:pt x="472441" y="469291"/>
                  <a:pt x="472441" y="464630"/>
                </a:cubicBezTo>
                <a:lnTo>
                  <a:pt x="472441" y="371654"/>
                </a:lnTo>
                <a:cubicBezTo>
                  <a:pt x="472441" y="366992"/>
                  <a:pt x="469291" y="363842"/>
                  <a:pt x="464630" y="363842"/>
                </a:cubicBezTo>
                <a:lnTo>
                  <a:pt x="418898" y="363842"/>
                </a:lnTo>
                <a:cubicBezTo>
                  <a:pt x="414236" y="363842"/>
                  <a:pt x="411087" y="366992"/>
                  <a:pt x="411087" y="371654"/>
                </a:cubicBezTo>
                <a:lnTo>
                  <a:pt x="411087" y="409449"/>
                </a:lnTo>
                <a:lnTo>
                  <a:pt x="62992" y="409449"/>
                </a:lnTo>
                <a:lnTo>
                  <a:pt x="62992" y="370142"/>
                </a:lnTo>
                <a:cubicBezTo>
                  <a:pt x="62992" y="365354"/>
                  <a:pt x="59843" y="362205"/>
                  <a:pt x="53543" y="362205"/>
                </a:cubicBezTo>
                <a:lnTo>
                  <a:pt x="7811" y="362205"/>
                </a:lnTo>
                <a:cubicBezTo>
                  <a:pt x="3150" y="362205"/>
                  <a:pt x="0" y="365354"/>
                  <a:pt x="0" y="371654"/>
                </a:cubicBezTo>
                <a:lnTo>
                  <a:pt x="0" y="464630"/>
                </a:lnTo>
                <a:cubicBezTo>
                  <a:pt x="0" y="469291"/>
                  <a:pt x="3150" y="472441"/>
                  <a:pt x="7811" y="472441"/>
                </a:cubicBezTo>
                <a:lnTo>
                  <a:pt x="464630" y="472441"/>
                </a:lnTo>
                <a:close/>
              </a:path>
            </a:pathLst>
          </a:custGeom>
          <a:solidFill>
            <a:srgbClr val="BE2121"/>
          </a:solidFill>
          <a:ln w="10000" cap="flat">
            <a:noFill/>
            <a:miter/>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RabbitMQ#1</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4C8G+50G</a:t>
            </a:r>
            <a:endParaRPr sz="1000">
              <a:solidFill>
                <a:srgbClr val="0070C0"/>
              </a:solidFill>
              <a:latin typeface="宋体" panose="02010600030101010101" pitchFamily="7" charset="-122"/>
            </a:endParaRPr>
          </a:p>
        </xdr:txBody>
      </xdr:sp>
      <xdr:sp>
        <xdr:nvSpPr>
          <xdr:cNvPr id="160" name="Azure消息服务队列"/>
          <xdr:cNvSpPr/>
        </xdr:nvSpPr>
        <xdr:spPr>
          <a:xfrm>
            <a:off x="5178903" y="-2897690"/>
            <a:ext cx="472441" cy="472441"/>
          </a:xfrm>
          <a:custGeom>
            <a:avLst/>
            <a:gdLst>
              <a:gd name="connsiteX0" fmla="*/ 0 w 472441"/>
              <a:gd name="connsiteY0" fmla="*/ 236221 h 472441"/>
              <a:gd name="connsiteX1" fmla="*/ 236221 w 472441"/>
              <a:gd name="connsiteY1" fmla="*/ 0 h 472441"/>
              <a:gd name="connsiteX2" fmla="*/ 472441 w 472441"/>
              <a:gd name="connsiteY2" fmla="*/ 236221 h 472441"/>
              <a:gd name="connsiteX3" fmla="*/ 236221 w 472441"/>
              <a:gd name="connsiteY3" fmla="*/ 472441 h 472441"/>
              <a:gd name="rtl" fmla="*/ -263779 w 472441"/>
              <a:gd name="rtt" fmla="*/ 492441 h 472441"/>
              <a:gd name="rtr" fmla="*/ 736221 w 472441"/>
              <a:gd name="rtb" fmla="*/ 692441 h 472441"/>
            </a:gdLst>
            <a:ahLst/>
            <a:cxnLst>
              <a:cxn ang="0">
                <a:pos x="connsiteX0" y="connsiteY0"/>
              </a:cxn>
              <a:cxn ang="0">
                <a:pos x="connsiteX1" y="connsiteY1"/>
              </a:cxn>
              <a:cxn ang="0">
                <a:pos x="connsiteX2" y="connsiteY2"/>
              </a:cxn>
              <a:cxn ang="0">
                <a:pos x="connsiteX3" y="connsiteY3"/>
              </a:cxn>
            </a:cxnLst>
            <a:rect l="rtl" t="rtt" r="rtr" b="rtb"/>
            <a:pathLst>
              <a:path w="472441" h="472441">
                <a:moveTo>
                  <a:pt x="385764" y="246803"/>
                </a:moveTo>
                <a:cubicBezTo>
                  <a:pt x="394709" y="246803"/>
                  <a:pt x="403149" y="243275"/>
                  <a:pt x="409449" y="236976"/>
                </a:cubicBezTo>
                <a:lnTo>
                  <a:pt x="472441" y="173984"/>
                </a:lnTo>
                <a:lnTo>
                  <a:pt x="472441" y="170709"/>
                </a:lnTo>
                <a:lnTo>
                  <a:pt x="298961" y="170709"/>
                </a:lnTo>
                <a:lnTo>
                  <a:pt x="298961" y="173984"/>
                </a:lnTo>
                <a:lnTo>
                  <a:pt x="361953" y="236976"/>
                </a:lnTo>
                <a:cubicBezTo>
                  <a:pt x="368378" y="243275"/>
                  <a:pt x="376693" y="246803"/>
                  <a:pt x="385764" y="246803"/>
                </a:cubicBezTo>
                <a:close/>
              </a:path>
              <a:path w="472441" h="472441">
                <a:moveTo>
                  <a:pt x="415496" y="242898"/>
                </a:moveTo>
                <a:cubicBezTo>
                  <a:pt x="407559" y="250835"/>
                  <a:pt x="396977" y="255244"/>
                  <a:pt x="385764" y="255244"/>
                </a:cubicBezTo>
                <a:cubicBezTo>
                  <a:pt x="374551" y="255244"/>
                  <a:pt x="363969" y="250835"/>
                  <a:pt x="356032" y="242898"/>
                </a:cubicBezTo>
                <a:lnTo>
                  <a:pt x="298961" y="185953"/>
                </a:lnTo>
                <a:lnTo>
                  <a:pt x="298961" y="301732"/>
                </a:lnTo>
                <a:lnTo>
                  <a:pt x="472441" y="301732"/>
                </a:lnTo>
                <a:lnTo>
                  <a:pt x="472441" y="185953"/>
                </a:lnTo>
                <a:lnTo>
                  <a:pt x="415496" y="242898"/>
                </a:lnTo>
                <a:close/>
              </a:path>
              <a:path w="472441" h="472441">
                <a:moveTo>
                  <a:pt x="243906" y="247685"/>
                </a:moveTo>
                <a:lnTo>
                  <a:pt x="273008" y="247685"/>
                </a:lnTo>
                <a:lnTo>
                  <a:pt x="273008" y="224630"/>
                </a:lnTo>
                <a:lnTo>
                  <a:pt x="243906" y="224630"/>
                </a:lnTo>
                <a:lnTo>
                  <a:pt x="243906" y="247685"/>
                </a:lnTo>
                <a:close/>
              </a:path>
              <a:path w="472441" h="472441">
                <a:moveTo>
                  <a:pt x="198803" y="247685"/>
                </a:moveTo>
                <a:lnTo>
                  <a:pt x="229669" y="247685"/>
                </a:lnTo>
                <a:lnTo>
                  <a:pt x="229669" y="224630"/>
                </a:lnTo>
                <a:lnTo>
                  <a:pt x="198803" y="224630"/>
                </a:lnTo>
                <a:lnTo>
                  <a:pt x="198803" y="247685"/>
                </a:lnTo>
                <a:close/>
              </a:path>
              <a:path w="472441" h="472441">
                <a:moveTo>
                  <a:pt x="7811" y="0"/>
                </a:moveTo>
                <a:cubicBezTo>
                  <a:pt x="3150" y="0"/>
                  <a:pt x="0" y="3150"/>
                  <a:pt x="0" y="7811"/>
                </a:cubicBezTo>
                <a:lnTo>
                  <a:pt x="0" y="102299"/>
                </a:lnTo>
                <a:cubicBezTo>
                  <a:pt x="0" y="107087"/>
                  <a:pt x="3150" y="110236"/>
                  <a:pt x="7811" y="110236"/>
                </a:cubicBezTo>
                <a:lnTo>
                  <a:pt x="55055" y="110236"/>
                </a:lnTo>
                <a:cubicBezTo>
                  <a:pt x="59843" y="110236"/>
                  <a:pt x="62992" y="107087"/>
                  <a:pt x="62992" y="102299"/>
                </a:cubicBezTo>
                <a:lnTo>
                  <a:pt x="62992" y="62992"/>
                </a:lnTo>
                <a:lnTo>
                  <a:pt x="409449" y="62992"/>
                </a:lnTo>
                <a:lnTo>
                  <a:pt x="409449" y="102425"/>
                </a:lnTo>
                <a:cubicBezTo>
                  <a:pt x="409449" y="107087"/>
                  <a:pt x="412598" y="110236"/>
                  <a:pt x="418898" y="110236"/>
                </a:cubicBezTo>
                <a:lnTo>
                  <a:pt x="464504" y="110236"/>
                </a:lnTo>
                <a:cubicBezTo>
                  <a:pt x="469291" y="110236"/>
                  <a:pt x="472441" y="107087"/>
                  <a:pt x="472441" y="102425"/>
                </a:cubicBezTo>
                <a:lnTo>
                  <a:pt x="472441" y="7937"/>
                </a:lnTo>
                <a:cubicBezTo>
                  <a:pt x="472441" y="3150"/>
                  <a:pt x="469291" y="0"/>
                  <a:pt x="464630" y="0"/>
                </a:cubicBezTo>
                <a:lnTo>
                  <a:pt x="7811" y="0"/>
                </a:lnTo>
                <a:close/>
              </a:path>
              <a:path w="472441" h="472441">
                <a:moveTo>
                  <a:pt x="86677" y="246803"/>
                </a:moveTo>
                <a:cubicBezTo>
                  <a:pt x="95748" y="246803"/>
                  <a:pt x="104063" y="243275"/>
                  <a:pt x="110488" y="236976"/>
                </a:cubicBezTo>
                <a:lnTo>
                  <a:pt x="173480" y="173984"/>
                </a:lnTo>
                <a:lnTo>
                  <a:pt x="173480" y="170709"/>
                </a:lnTo>
                <a:lnTo>
                  <a:pt x="0" y="170709"/>
                </a:lnTo>
                <a:lnTo>
                  <a:pt x="0" y="173984"/>
                </a:lnTo>
                <a:lnTo>
                  <a:pt x="62992" y="236976"/>
                </a:lnTo>
                <a:cubicBezTo>
                  <a:pt x="69292" y="243275"/>
                  <a:pt x="77732" y="246803"/>
                  <a:pt x="86677" y="246803"/>
                </a:cubicBezTo>
                <a:close/>
              </a:path>
              <a:path w="472441" h="472441">
                <a:moveTo>
                  <a:pt x="116409" y="242898"/>
                </a:moveTo>
                <a:cubicBezTo>
                  <a:pt x="108472" y="250835"/>
                  <a:pt x="97890" y="255244"/>
                  <a:pt x="86677" y="255244"/>
                </a:cubicBezTo>
                <a:cubicBezTo>
                  <a:pt x="75464" y="255244"/>
                  <a:pt x="64882" y="250835"/>
                  <a:pt x="56945" y="242898"/>
                </a:cubicBezTo>
                <a:lnTo>
                  <a:pt x="0" y="185953"/>
                </a:lnTo>
                <a:lnTo>
                  <a:pt x="0" y="301732"/>
                </a:lnTo>
                <a:lnTo>
                  <a:pt x="173480" y="301732"/>
                </a:lnTo>
                <a:lnTo>
                  <a:pt x="173480" y="185953"/>
                </a:lnTo>
                <a:lnTo>
                  <a:pt x="116409" y="242898"/>
                </a:lnTo>
                <a:close/>
              </a:path>
              <a:path w="472441" h="472441">
                <a:moveTo>
                  <a:pt x="464630" y="472441"/>
                </a:moveTo>
                <a:cubicBezTo>
                  <a:pt x="469291" y="472441"/>
                  <a:pt x="472441" y="469291"/>
                  <a:pt x="472441" y="464630"/>
                </a:cubicBezTo>
                <a:lnTo>
                  <a:pt x="472441" y="371654"/>
                </a:lnTo>
                <a:cubicBezTo>
                  <a:pt x="472441" y="366992"/>
                  <a:pt x="469291" y="363842"/>
                  <a:pt x="464630" y="363842"/>
                </a:cubicBezTo>
                <a:lnTo>
                  <a:pt x="418898" y="363842"/>
                </a:lnTo>
                <a:cubicBezTo>
                  <a:pt x="414236" y="363842"/>
                  <a:pt x="411087" y="366992"/>
                  <a:pt x="411087" y="371654"/>
                </a:cubicBezTo>
                <a:lnTo>
                  <a:pt x="411087" y="409449"/>
                </a:lnTo>
                <a:lnTo>
                  <a:pt x="62992" y="409449"/>
                </a:lnTo>
                <a:lnTo>
                  <a:pt x="62992" y="370142"/>
                </a:lnTo>
                <a:cubicBezTo>
                  <a:pt x="62992" y="365354"/>
                  <a:pt x="59843" y="362205"/>
                  <a:pt x="53543" y="362205"/>
                </a:cubicBezTo>
                <a:lnTo>
                  <a:pt x="7811" y="362205"/>
                </a:lnTo>
                <a:cubicBezTo>
                  <a:pt x="3150" y="362205"/>
                  <a:pt x="0" y="365354"/>
                  <a:pt x="0" y="371654"/>
                </a:cubicBezTo>
                <a:lnTo>
                  <a:pt x="0" y="464630"/>
                </a:lnTo>
                <a:cubicBezTo>
                  <a:pt x="0" y="469291"/>
                  <a:pt x="3150" y="472441"/>
                  <a:pt x="7811" y="472441"/>
                </a:cubicBezTo>
                <a:lnTo>
                  <a:pt x="464630" y="472441"/>
                </a:lnTo>
                <a:close/>
              </a:path>
            </a:pathLst>
          </a:custGeom>
          <a:solidFill>
            <a:srgbClr val="BE2121"/>
          </a:solidFill>
          <a:ln w="10000" cap="flat">
            <a:noFill/>
            <a:miter/>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RabbitMQ#0</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4C8G+50G</a:t>
            </a:r>
            <a:endParaRPr sz="1000">
              <a:solidFill>
                <a:srgbClr val="0070C0"/>
              </a:solidFill>
              <a:latin typeface="宋体" panose="02010600030101010101" pitchFamily="7" charset="-122"/>
            </a:endParaRPr>
          </a:p>
        </xdr:txBody>
      </xdr:sp>
      <xdr:sp>
        <xdr:nvSpPr>
          <xdr:cNvPr id="161" name="Azure消息服务队列"/>
          <xdr:cNvSpPr/>
        </xdr:nvSpPr>
        <xdr:spPr>
          <a:xfrm>
            <a:off x="6395654" y="-3777987"/>
            <a:ext cx="472441" cy="472441"/>
          </a:xfrm>
          <a:custGeom>
            <a:avLst/>
            <a:gdLst>
              <a:gd name="connsiteX0" fmla="*/ 0 w 472441"/>
              <a:gd name="connsiteY0" fmla="*/ 236221 h 472441"/>
              <a:gd name="connsiteX1" fmla="*/ 236221 w 472441"/>
              <a:gd name="connsiteY1" fmla="*/ 0 h 472441"/>
              <a:gd name="connsiteX2" fmla="*/ 472441 w 472441"/>
              <a:gd name="connsiteY2" fmla="*/ 236221 h 472441"/>
              <a:gd name="connsiteX3" fmla="*/ 236221 w 472441"/>
              <a:gd name="connsiteY3" fmla="*/ 472441 h 472441"/>
              <a:gd name="rtl" fmla="*/ -263779 w 472441"/>
              <a:gd name="rtt" fmla="*/ 492441 h 472441"/>
              <a:gd name="rtr" fmla="*/ 736221 w 472441"/>
              <a:gd name="rtb" fmla="*/ 692441 h 472441"/>
            </a:gdLst>
            <a:ahLst/>
            <a:cxnLst>
              <a:cxn ang="0">
                <a:pos x="connsiteX0" y="connsiteY0"/>
              </a:cxn>
              <a:cxn ang="0">
                <a:pos x="connsiteX1" y="connsiteY1"/>
              </a:cxn>
              <a:cxn ang="0">
                <a:pos x="connsiteX2" y="connsiteY2"/>
              </a:cxn>
              <a:cxn ang="0">
                <a:pos x="connsiteX3" y="connsiteY3"/>
              </a:cxn>
            </a:cxnLst>
            <a:rect l="rtl" t="rtt" r="rtr" b="rtb"/>
            <a:pathLst>
              <a:path w="472441" h="472441">
                <a:moveTo>
                  <a:pt x="385764" y="246803"/>
                </a:moveTo>
                <a:cubicBezTo>
                  <a:pt x="394709" y="246803"/>
                  <a:pt x="403149" y="243275"/>
                  <a:pt x="409449" y="236976"/>
                </a:cubicBezTo>
                <a:lnTo>
                  <a:pt x="472441" y="173984"/>
                </a:lnTo>
                <a:lnTo>
                  <a:pt x="472441" y="170709"/>
                </a:lnTo>
                <a:lnTo>
                  <a:pt x="298961" y="170709"/>
                </a:lnTo>
                <a:lnTo>
                  <a:pt x="298961" y="173984"/>
                </a:lnTo>
                <a:lnTo>
                  <a:pt x="361953" y="236976"/>
                </a:lnTo>
                <a:cubicBezTo>
                  <a:pt x="368378" y="243275"/>
                  <a:pt x="376693" y="246803"/>
                  <a:pt x="385764" y="246803"/>
                </a:cubicBezTo>
                <a:close/>
              </a:path>
              <a:path w="472441" h="472441">
                <a:moveTo>
                  <a:pt x="415496" y="242898"/>
                </a:moveTo>
                <a:cubicBezTo>
                  <a:pt x="407559" y="250835"/>
                  <a:pt x="396977" y="255244"/>
                  <a:pt x="385764" y="255244"/>
                </a:cubicBezTo>
                <a:cubicBezTo>
                  <a:pt x="374551" y="255244"/>
                  <a:pt x="363969" y="250835"/>
                  <a:pt x="356032" y="242898"/>
                </a:cubicBezTo>
                <a:lnTo>
                  <a:pt x="298961" y="185953"/>
                </a:lnTo>
                <a:lnTo>
                  <a:pt x="298961" y="301732"/>
                </a:lnTo>
                <a:lnTo>
                  <a:pt x="472441" y="301732"/>
                </a:lnTo>
                <a:lnTo>
                  <a:pt x="472441" y="185953"/>
                </a:lnTo>
                <a:lnTo>
                  <a:pt x="415496" y="242898"/>
                </a:lnTo>
                <a:close/>
              </a:path>
              <a:path w="472441" h="472441">
                <a:moveTo>
                  <a:pt x="243906" y="247685"/>
                </a:moveTo>
                <a:lnTo>
                  <a:pt x="273008" y="247685"/>
                </a:lnTo>
                <a:lnTo>
                  <a:pt x="273008" y="224630"/>
                </a:lnTo>
                <a:lnTo>
                  <a:pt x="243906" y="224630"/>
                </a:lnTo>
                <a:lnTo>
                  <a:pt x="243906" y="247685"/>
                </a:lnTo>
                <a:close/>
              </a:path>
              <a:path w="472441" h="472441">
                <a:moveTo>
                  <a:pt x="198803" y="247685"/>
                </a:moveTo>
                <a:lnTo>
                  <a:pt x="229669" y="247685"/>
                </a:lnTo>
                <a:lnTo>
                  <a:pt x="229669" y="224630"/>
                </a:lnTo>
                <a:lnTo>
                  <a:pt x="198803" y="224630"/>
                </a:lnTo>
                <a:lnTo>
                  <a:pt x="198803" y="247685"/>
                </a:lnTo>
                <a:close/>
              </a:path>
              <a:path w="472441" h="472441">
                <a:moveTo>
                  <a:pt x="7811" y="0"/>
                </a:moveTo>
                <a:cubicBezTo>
                  <a:pt x="3150" y="0"/>
                  <a:pt x="0" y="3150"/>
                  <a:pt x="0" y="7811"/>
                </a:cubicBezTo>
                <a:lnTo>
                  <a:pt x="0" y="102299"/>
                </a:lnTo>
                <a:cubicBezTo>
                  <a:pt x="0" y="107087"/>
                  <a:pt x="3150" y="110236"/>
                  <a:pt x="7811" y="110236"/>
                </a:cubicBezTo>
                <a:lnTo>
                  <a:pt x="55055" y="110236"/>
                </a:lnTo>
                <a:cubicBezTo>
                  <a:pt x="59843" y="110236"/>
                  <a:pt x="62992" y="107087"/>
                  <a:pt x="62992" y="102299"/>
                </a:cubicBezTo>
                <a:lnTo>
                  <a:pt x="62992" y="62992"/>
                </a:lnTo>
                <a:lnTo>
                  <a:pt x="409449" y="62992"/>
                </a:lnTo>
                <a:lnTo>
                  <a:pt x="409449" y="102425"/>
                </a:lnTo>
                <a:cubicBezTo>
                  <a:pt x="409449" y="107087"/>
                  <a:pt x="412598" y="110236"/>
                  <a:pt x="418898" y="110236"/>
                </a:cubicBezTo>
                <a:lnTo>
                  <a:pt x="464504" y="110236"/>
                </a:lnTo>
                <a:cubicBezTo>
                  <a:pt x="469291" y="110236"/>
                  <a:pt x="472441" y="107087"/>
                  <a:pt x="472441" y="102425"/>
                </a:cubicBezTo>
                <a:lnTo>
                  <a:pt x="472441" y="7937"/>
                </a:lnTo>
                <a:cubicBezTo>
                  <a:pt x="472441" y="3150"/>
                  <a:pt x="469291" y="0"/>
                  <a:pt x="464630" y="0"/>
                </a:cubicBezTo>
                <a:lnTo>
                  <a:pt x="7811" y="0"/>
                </a:lnTo>
                <a:close/>
              </a:path>
              <a:path w="472441" h="472441">
                <a:moveTo>
                  <a:pt x="86677" y="246803"/>
                </a:moveTo>
                <a:cubicBezTo>
                  <a:pt x="95748" y="246803"/>
                  <a:pt x="104063" y="243275"/>
                  <a:pt x="110488" y="236976"/>
                </a:cubicBezTo>
                <a:lnTo>
                  <a:pt x="173480" y="173984"/>
                </a:lnTo>
                <a:lnTo>
                  <a:pt x="173480" y="170709"/>
                </a:lnTo>
                <a:lnTo>
                  <a:pt x="0" y="170709"/>
                </a:lnTo>
                <a:lnTo>
                  <a:pt x="0" y="173984"/>
                </a:lnTo>
                <a:lnTo>
                  <a:pt x="62992" y="236976"/>
                </a:lnTo>
                <a:cubicBezTo>
                  <a:pt x="69292" y="243275"/>
                  <a:pt x="77732" y="246803"/>
                  <a:pt x="86677" y="246803"/>
                </a:cubicBezTo>
                <a:close/>
              </a:path>
              <a:path w="472441" h="472441">
                <a:moveTo>
                  <a:pt x="116409" y="242898"/>
                </a:moveTo>
                <a:cubicBezTo>
                  <a:pt x="108472" y="250835"/>
                  <a:pt x="97890" y="255244"/>
                  <a:pt x="86677" y="255244"/>
                </a:cubicBezTo>
                <a:cubicBezTo>
                  <a:pt x="75464" y="255244"/>
                  <a:pt x="64882" y="250835"/>
                  <a:pt x="56945" y="242898"/>
                </a:cubicBezTo>
                <a:lnTo>
                  <a:pt x="0" y="185953"/>
                </a:lnTo>
                <a:lnTo>
                  <a:pt x="0" y="301732"/>
                </a:lnTo>
                <a:lnTo>
                  <a:pt x="173480" y="301732"/>
                </a:lnTo>
                <a:lnTo>
                  <a:pt x="173480" y="185953"/>
                </a:lnTo>
                <a:lnTo>
                  <a:pt x="116409" y="242898"/>
                </a:lnTo>
                <a:close/>
              </a:path>
              <a:path w="472441" h="472441">
                <a:moveTo>
                  <a:pt x="464630" y="472441"/>
                </a:moveTo>
                <a:cubicBezTo>
                  <a:pt x="469291" y="472441"/>
                  <a:pt x="472441" y="469291"/>
                  <a:pt x="472441" y="464630"/>
                </a:cubicBezTo>
                <a:lnTo>
                  <a:pt x="472441" y="371654"/>
                </a:lnTo>
                <a:cubicBezTo>
                  <a:pt x="472441" y="366992"/>
                  <a:pt x="469291" y="363842"/>
                  <a:pt x="464630" y="363842"/>
                </a:cubicBezTo>
                <a:lnTo>
                  <a:pt x="418898" y="363842"/>
                </a:lnTo>
                <a:cubicBezTo>
                  <a:pt x="414236" y="363842"/>
                  <a:pt x="411087" y="366992"/>
                  <a:pt x="411087" y="371654"/>
                </a:cubicBezTo>
                <a:lnTo>
                  <a:pt x="411087" y="409449"/>
                </a:lnTo>
                <a:lnTo>
                  <a:pt x="62992" y="409449"/>
                </a:lnTo>
                <a:lnTo>
                  <a:pt x="62992" y="370142"/>
                </a:lnTo>
                <a:cubicBezTo>
                  <a:pt x="62992" y="365354"/>
                  <a:pt x="59843" y="362205"/>
                  <a:pt x="53543" y="362205"/>
                </a:cubicBezTo>
                <a:lnTo>
                  <a:pt x="7811" y="362205"/>
                </a:lnTo>
                <a:cubicBezTo>
                  <a:pt x="3150" y="362205"/>
                  <a:pt x="0" y="365354"/>
                  <a:pt x="0" y="371654"/>
                </a:cubicBezTo>
                <a:lnTo>
                  <a:pt x="0" y="464630"/>
                </a:lnTo>
                <a:cubicBezTo>
                  <a:pt x="0" y="469291"/>
                  <a:pt x="3150" y="472441"/>
                  <a:pt x="7811" y="472441"/>
                </a:cubicBezTo>
                <a:lnTo>
                  <a:pt x="464630" y="472441"/>
                </a:lnTo>
                <a:close/>
              </a:path>
            </a:pathLst>
          </a:custGeom>
          <a:solidFill>
            <a:srgbClr val="BE2121"/>
          </a:solidFill>
          <a:ln w="10000" cap="flat">
            <a:noFill/>
            <a:miter/>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RabbitMQ#2</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4C8G+50G</a:t>
            </a:r>
            <a:endParaRPr sz="1000">
              <a:solidFill>
                <a:srgbClr val="0070C0"/>
              </a:solidFill>
              <a:latin typeface="宋体" panose="02010600030101010101" pitchFamily="7" charset="-122"/>
            </a:endParaRPr>
          </a:p>
        </xdr:txBody>
      </xdr:sp>
      <xdr:sp>
        <xdr:nvSpPr>
          <xdr:cNvPr id="162" name="ConnectLine"/>
          <xdr:cNvSpPr/>
        </xdr:nvSpPr>
        <xdr:spPr>
          <a:xfrm>
            <a:off x="5651344" y="-3541767"/>
            <a:ext cx="744310" cy="10000"/>
          </a:xfrm>
          <a:custGeom>
            <a:avLst/>
            <a:gdLst/>
            <a:ahLst/>
            <a:cxnLst/>
            <a:rect l="l" t="t" r="r" b="b"/>
            <a:pathLst>
              <a:path w="744310" h="10000" fill="none">
                <a:moveTo>
                  <a:pt x="0" y="0"/>
                </a:moveTo>
                <a:lnTo>
                  <a:pt x="744310" y="0"/>
                </a:lnTo>
              </a:path>
            </a:pathLst>
          </a:custGeom>
          <a:noFill/>
          <a:ln w="10000" cap="flat">
            <a:solidFill>
              <a:srgbClr val="236EA1"/>
            </a:solidFill>
            <a:miter/>
            <a:tailEnd type="stealth" w="med" len="med"/>
          </a:ln>
        </xdr:spPr>
        <xdr:txBody>
          <a:bodyPr wrap="square"/>
          <a:lstStyle/>
          <a:p>
            <a:endParaRPr lang="zh-CN" altLang="en-US"/>
          </a:p>
        </xdr:txBody>
      </xdr:sp>
      <xdr:sp>
        <xdr:nvSpPr>
          <xdr:cNvPr id="163" name="ConnectLine"/>
          <xdr:cNvSpPr/>
        </xdr:nvSpPr>
        <xdr:spPr>
          <a:xfrm>
            <a:off x="5651344" y="-3541767"/>
            <a:ext cx="744310" cy="880299"/>
          </a:xfrm>
          <a:custGeom>
            <a:avLst/>
            <a:gdLst/>
            <a:ahLst/>
            <a:cxnLst/>
            <a:rect l="l" t="t" r="r" b="b"/>
            <a:pathLst>
              <a:path w="744310" h="880299" fill="none">
                <a:moveTo>
                  <a:pt x="0" y="0"/>
                </a:moveTo>
                <a:lnTo>
                  <a:pt x="744310" y="880299"/>
                </a:lnTo>
              </a:path>
            </a:pathLst>
          </a:custGeom>
          <a:noFill/>
          <a:ln w="10000" cap="flat">
            <a:solidFill>
              <a:srgbClr val="236EA1"/>
            </a:solidFill>
            <a:miter/>
            <a:tailEnd type="stealth" w="med" len="med"/>
          </a:ln>
        </xdr:spPr>
        <xdr:txBody>
          <a:bodyPr wrap="square"/>
          <a:lstStyle/>
          <a:p>
            <a:endParaRPr lang="zh-CN" altLang="en-US"/>
          </a:p>
        </xdr:txBody>
      </xdr:sp>
      <xdr:sp>
        <xdr:nvSpPr>
          <xdr:cNvPr id="164" name="ConnectLine"/>
          <xdr:cNvSpPr/>
        </xdr:nvSpPr>
        <xdr:spPr>
          <a:xfrm>
            <a:off x="5644100" y="-3541767"/>
            <a:ext cx="230834" cy="880299"/>
          </a:xfrm>
          <a:custGeom>
            <a:avLst/>
            <a:gdLst/>
            <a:ahLst/>
            <a:cxnLst/>
            <a:rect l="l" t="t" r="r" b="b"/>
            <a:pathLst>
              <a:path w="230834" h="880299" fill="none">
                <a:moveTo>
                  <a:pt x="7244" y="0"/>
                </a:moveTo>
                <a:cubicBezTo>
                  <a:pt x="-51811" y="0"/>
                  <a:pt x="270935" y="427018"/>
                  <a:pt x="226644" y="507528"/>
                </a:cubicBezTo>
                <a:cubicBezTo>
                  <a:pt x="182353" y="588039"/>
                  <a:pt x="226644" y="507528"/>
                  <a:pt x="7245" y="880299"/>
                </a:cubicBezTo>
              </a:path>
            </a:pathLst>
          </a:custGeom>
          <a:noFill/>
          <a:ln w="10000" cap="flat">
            <a:solidFill>
              <a:srgbClr val="236EA1"/>
            </a:solidFill>
            <a:miter/>
            <a:tailEnd type="stealth" w="med" len="med"/>
          </a:ln>
        </xdr:spPr>
        <xdr:txBody>
          <a:bodyPr wrap="square"/>
          <a:lstStyle/>
          <a:p>
            <a:endParaRPr lang="zh-CN" altLang="en-US"/>
          </a:p>
        </xdr:txBody>
      </xdr:sp>
      <xdr:sp>
        <xdr:nvSpPr>
          <xdr:cNvPr id="165" name="Text 622"/>
          <xdr:cNvSpPr txBox="1"/>
        </xdr:nvSpPr>
        <xdr:spPr>
          <a:xfrm>
            <a:off x="4926800" y="-4098000"/>
            <a:ext cx="1200000" cy="22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sz="1000">
                <a:solidFill>
                  <a:srgbClr val="191919"/>
                </a:solidFill>
                <a:latin typeface="微软雅黑" panose="020B0503020204020204" pitchFamily="34" charset="-122"/>
              </a:rPr>
              <a:t>消息队列集群</a:t>
            </a:r>
            <a:endParaRPr sz="1000">
              <a:solidFill>
                <a:srgbClr val="191919"/>
              </a:solidFill>
              <a:latin typeface="微软雅黑" panose="020B0503020204020204" pitchFamily="34" charset="-122"/>
            </a:endParaRPr>
          </a:p>
        </xdr:txBody>
      </xdr:sp>
    </xdr:grpSp>
    <xdr:clientData/>
  </xdr:twoCellAnchor>
  <xdr:twoCellAnchor>
    <xdr:from>
      <xdr:col>62</xdr:col>
      <xdr:colOff>631826</xdr:colOff>
      <xdr:row>15</xdr:row>
      <xdr:rowOff>39032</xdr:rowOff>
    </xdr:from>
    <xdr:to>
      <xdr:col>66</xdr:col>
      <xdr:colOff>90351</xdr:colOff>
      <xdr:row>22</xdr:row>
      <xdr:rowOff>172717</xdr:rowOff>
    </xdr:to>
    <xdr:grpSp>
      <xdr:nvGrpSpPr>
        <xdr:cNvPr id="25" name="组合 24"/>
        <xdr:cNvGrpSpPr/>
      </xdr:nvGrpSpPr>
      <xdr:grpSpPr>
        <a:xfrm>
          <a:off x="23125430" y="3039110"/>
          <a:ext cx="1873250" cy="1409700"/>
          <a:chOff x="4926800" y="-1857998"/>
          <a:chExt cx="2192760" cy="1209450"/>
        </a:xfrm>
      </xdr:grpSpPr>
      <xdr:grpSp>
        <xdr:nvGrpSpPr>
          <xdr:cNvPr id="143" name="商业模式容器"/>
          <xdr:cNvGrpSpPr/>
        </xdr:nvGrpSpPr>
        <xdr:grpSpPr>
          <a:xfrm>
            <a:off x="4927430" y="-1857998"/>
            <a:ext cx="2192130" cy="1209450"/>
            <a:chOff x="4927430" y="-1857998"/>
            <a:chExt cx="2192130" cy="1209450"/>
          </a:xfrm>
        </xdr:grpSpPr>
        <xdr:sp>
          <xdr:nvSpPr>
            <xdr:cNvPr id="156" name="任意多边形 155"/>
            <xdr:cNvSpPr/>
          </xdr:nvSpPr>
          <xdr:spPr>
            <a:xfrm>
              <a:off x="4927430" y="-1857998"/>
              <a:ext cx="2192130" cy="1209450"/>
            </a:xfrm>
            <a:custGeom>
              <a:avLst/>
              <a:gdLst/>
              <a:ahLst/>
              <a:cxnLst/>
              <a:rect l="l" t="t" r="r" b="b"/>
              <a:pathLst>
                <a:path w="2192130" h="1209450">
                  <a:moveTo>
                    <a:pt x="110000" y="0"/>
                  </a:moveTo>
                  <a:lnTo>
                    <a:pt x="2082130" y="0"/>
                  </a:lnTo>
                  <a:cubicBezTo>
                    <a:pt x="2142850" y="0"/>
                    <a:pt x="2192130" y="49280"/>
                    <a:pt x="2192130" y="110000"/>
                  </a:cubicBezTo>
                  <a:lnTo>
                    <a:pt x="2192130" y="1099450"/>
                  </a:lnTo>
                  <a:cubicBezTo>
                    <a:pt x="2192130" y="1160170"/>
                    <a:pt x="2142850" y="1209450"/>
                    <a:pt x="2082130" y="1209450"/>
                  </a:cubicBezTo>
                  <a:lnTo>
                    <a:pt x="110000" y="1209450"/>
                  </a:lnTo>
                  <a:cubicBezTo>
                    <a:pt x="49280" y="1209450"/>
                    <a:pt x="0" y="1160170"/>
                    <a:pt x="0" y="1099450"/>
                  </a:cubicBezTo>
                  <a:lnTo>
                    <a:pt x="0" y="110000"/>
                  </a:lnTo>
                  <a:cubicBezTo>
                    <a:pt x="0" y="49280"/>
                    <a:pt x="49280" y="0"/>
                    <a:pt x="110000" y="0"/>
                  </a:cubicBezTo>
                  <a:close/>
                </a:path>
              </a:pathLst>
            </a:custGeom>
            <a:noFill/>
            <a:ln w="10000" cap="flat">
              <a:solidFill>
                <a:srgbClr val="191919"/>
              </a:solidFill>
              <a:round/>
            </a:ln>
          </xdr:spPr>
          <xdr:txBody>
            <a:bodyPr wrap="square"/>
            <a:lstStyle/>
            <a:p>
              <a:endParaRPr lang="zh-CN" altLang="en-US"/>
            </a:p>
          </xdr:txBody>
        </xdr:sp>
      </xdr:grpSp>
      <xdr:grpSp>
        <xdr:nvGrpSpPr>
          <xdr:cNvPr id="144" name="数据库服务器"/>
          <xdr:cNvGrpSpPr/>
        </xdr:nvGrpSpPr>
        <xdr:grpSpPr>
          <a:xfrm>
            <a:off x="5000414" y="-1489492"/>
            <a:ext cx="1000000" cy="692442"/>
            <a:chOff x="5000414" y="-1489492"/>
            <a:chExt cx="1000000" cy="692442"/>
          </a:xfrm>
        </xdr:grpSpPr>
        <xdr:sp>
          <xdr:nvSpPr>
            <xdr:cNvPr id="152" name="任意多边形 151"/>
            <xdr:cNvSpPr/>
          </xdr:nvSpPr>
          <xdr:spPr>
            <a:xfrm>
              <a:off x="5494677" y="-1243602"/>
              <a:ext cx="184939" cy="226551"/>
            </a:xfrm>
            <a:custGeom>
              <a:avLst/>
              <a:gdLst/>
              <a:ahLst/>
              <a:cxnLst/>
              <a:rect l="l" t="t" r="r" b="b"/>
              <a:pathLst>
                <a:path w="184939" h="226551">
                  <a:moveTo>
                    <a:pt x="92469" y="21890"/>
                  </a:moveTo>
                  <a:cubicBezTo>
                    <a:pt x="56697" y="21890"/>
                    <a:pt x="19709" y="15041"/>
                    <a:pt x="0" y="0"/>
                  </a:cubicBezTo>
                  <a:lnTo>
                    <a:pt x="0" y="185189"/>
                  </a:lnTo>
                  <a:cubicBezTo>
                    <a:pt x="0" y="208153"/>
                    <a:pt x="41578" y="226551"/>
                    <a:pt x="92469" y="226551"/>
                  </a:cubicBezTo>
                  <a:cubicBezTo>
                    <a:pt x="143361" y="226551"/>
                    <a:pt x="184939" y="208153"/>
                    <a:pt x="184939" y="185189"/>
                  </a:cubicBezTo>
                  <a:lnTo>
                    <a:pt x="184939" y="0"/>
                  </a:lnTo>
                  <a:cubicBezTo>
                    <a:pt x="165230" y="13832"/>
                    <a:pt x="128242" y="21890"/>
                    <a:pt x="92469" y="21890"/>
                  </a:cubicBezTo>
                  <a:close/>
                </a:path>
              </a:pathLst>
            </a:custGeom>
            <a:solidFill>
              <a:srgbClr val="BE2121"/>
            </a:solidFill>
            <a:ln w="10000" cap="flat">
              <a:noFill/>
              <a:miter/>
            </a:ln>
          </xdr:spPr>
          <xdr:txBody>
            <a:bodyPr wrap="square"/>
            <a:lstStyle/>
            <a:p>
              <a:endParaRPr lang="zh-CN" altLang="en-US"/>
            </a:p>
          </xdr:txBody>
        </xdr:sp>
        <xdr:sp>
          <xdr:nvSpPr>
            <xdr:cNvPr id="153" name="任意多边形 152"/>
            <xdr:cNvSpPr/>
          </xdr:nvSpPr>
          <xdr:spPr>
            <a:xfrm>
              <a:off x="5494677" y="-1302153"/>
              <a:ext cx="184939" cy="66609"/>
            </a:xfrm>
            <a:custGeom>
              <a:avLst/>
              <a:gdLst/>
              <a:ahLst/>
              <a:cxnLst/>
              <a:rect l="l" t="t" r="r" b="b"/>
              <a:pathLst>
                <a:path w="184939" h="66609">
                  <a:moveTo>
                    <a:pt x="184939" y="33304"/>
                  </a:moveTo>
                  <a:cubicBezTo>
                    <a:pt x="184939" y="14906"/>
                    <a:pt x="143361" y="0"/>
                    <a:pt x="92469" y="0"/>
                  </a:cubicBezTo>
                  <a:cubicBezTo>
                    <a:pt x="41578" y="0"/>
                    <a:pt x="0" y="14906"/>
                    <a:pt x="0" y="33304"/>
                  </a:cubicBezTo>
                  <a:cubicBezTo>
                    <a:pt x="0" y="51703"/>
                    <a:pt x="41578" y="66609"/>
                    <a:pt x="92469" y="66609"/>
                  </a:cubicBezTo>
                  <a:cubicBezTo>
                    <a:pt x="143361" y="66609"/>
                    <a:pt x="184939" y="51703"/>
                    <a:pt x="184939" y="33304"/>
                  </a:cubicBezTo>
                  <a:close/>
                </a:path>
              </a:pathLst>
            </a:custGeom>
            <a:solidFill>
              <a:srgbClr val="BE2121"/>
            </a:solidFill>
            <a:ln w="10000" cap="flat">
              <a:noFill/>
              <a:miter/>
            </a:ln>
          </xdr:spPr>
          <xdr:txBody>
            <a:bodyPr wrap="square"/>
            <a:lstStyle/>
            <a:p>
              <a:endParaRPr lang="zh-CN" altLang="en-US"/>
            </a:p>
          </xdr:txBody>
        </xdr:sp>
        <xdr:sp>
          <xdr:nvSpPr>
            <xdr:cNvPr id="154" name="任意多边形 153"/>
            <xdr:cNvSpPr/>
          </xdr:nvSpPr>
          <xdr:spPr>
            <a:xfrm>
              <a:off x="5321213" y="-1489492"/>
              <a:ext cx="231106" cy="471367"/>
            </a:xfrm>
            <a:custGeom>
              <a:avLst/>
              <a:gdLst/>
              <a:ahLst/>
              <a:cxnLst/>
              <a:rect l="l" t="t" r="r" b="b"/>
              <a:pathLst>
                <a:path w="231106" h="471367">
                  <a:moveTo>
                    <a:pt x="150246" y="357487"/>
                  </a:moveTo>
                  <a:lnTo>
                    <a:pt x="150246" y="244815"/>
                  </a:lnTo>
                  <a:lnTo>
                    <a:pt x="150246" y="224135"/>
                  </a:lnTo>
                  <a:lnTo>
                    <a:pt x="150246" y="220643"/>
                  </a:lnTo>
                  <a:cubicBezTo>
                    <a:pt x="150246" y="189621"/>
                    <a:pt x="187234" y="172297"/>
                    <a:pt x="231106" y="166657"/>
                  </a:cubicBezTo>
                  <a:lnTo>
                    <a:pt x="231106" y="22964"/>
                  </a:lnTo>
                  <a:cubicBezTo>
                    <a:pt x="231106" y="10341"/>
                    <a:pt x="220712" y="0"/>
                    <a:pt x="208022" y="0"/>
                  </a:cubicBezTo>
                  <a:lnTo>
                    <a:pt x="23084" y="0"/>
                  </a:lnTo>
                  <a:cubicBezTo>
                    <a:pt x="10394" y="0"/>
                    <a:pt x="0" y="10341"/>
                    <a:pt x="0" y="22964"/>
                  </a:cubicBezTo>
                  <a:lnTo>
                    <a:pt x="0" y="471367"/>
                  </a:lnTo>
                  <a:lnTo>
                    <a:pt x="175759" y="471367"/>
                  </a:lnTo>
                  <a:cubicBezTo>
                    <a:pt x="159560" y="459818"/>
                    <a:pt x="150381" y="446120"/>
                    <a:pt x="150381" y="430005"/>
                  </a:cubicBezTo>
                  <a:lnTo>
                    <a:pt x="150381" y="425439"/>
                  </a:lnTo>
                  <a:lnTo>
                    <a:pt x="34828" y="425439"/>
                  </a:lnTo>
                  <a:lnTo>
                    <a:pt x="34828" y="402475"/>
                  </a:lnTo>
                  <a:lnTo>
                    <a:pt x="150381" y="402475"/>
                  </a:lnTo>
                  <a:lnTo>
                    <a:pt x="150381" y="379511"/>
                  </a:lnTo>
                  <a:lnTo>
                    <a:pt x="34828" y="379511"/>
                  </a:lnTo>
                  <a:lnTo>
                    <a:pt x="34828" y="356547"/>
                  </a:lnTo>
                  <a:lnTo>
                    <a:pt x="150381" y="356547"/>
                  </a:lnTo>
                  <a:lnTo>
                    <a:pt x="150381" y="357487"/>
                  </a:lnTo>
                  <a:close/>
                  <a:moveTo>
                    <a:pt x="34693" y="70101"/>
                  </a:moveTo>
                  <a:lnTo>
                    <a:pt x="196548" y="70101"/>
                  </a:lnTo>
                  <a:lnTo>
                    <a:pt x="196548" y="93065"/>
                  </a:lnTo>
                  <a:lnTo>
                    <a:pt x="34693" y="93065"/>
                  </a:lnTo>
                  <a:lnTo>
                    <a:pt x="34693" y="70101"/>
                  </a:lnTo>
                  <a:close/>
                </a:path>
              </a:pathLst>
            </a:custGeom>
            <a:solidFill>
              <a:srgbClr val="BE2121"/>
            </a:solidFill>
            <a:ln w="10000" cap="flat">
              <a:noFill/>
              <a:miter/>
            </a:ln>
          </xdr:spPr>
          <xdr:txBody>
            <a:bodyPr wrap="square"/>
            <a:lstStyle/>
            <a:p>
              <a:endParaRPr lang="zh-CN" altLang="en-US"/>
            </a:p>
          </xdr:txBody>
        </xdr:sp>
        <xdr:sp>
          <xdr:nvSpPr>
            <xdr:cNvPr id="155" name="Text 623"/>
            <xdr:cNvSpPr txBox="1"/>
          </xdr:nvSpPr>
          <xdr:spPr>
            <a:xfrm>
              <a:off x="5000414" y="-997050"/>
              <a:ext cx="1000000" cy="200000"/>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MySQL Master</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8C16G+300G</a:t>
              </a:r>
              <a:endParaRPr sz="1000">
                <a:solidFill>
                  <a:srgbClr val="0070C0"/>
                </a:solidFill>
                <a:latin typeface="宋体" panose="02010600030101010101" pitchFamily="7" charset="-122"/>
              </a:endParaRPr>
            </a:p>
          </xdr:txBody>
        </xdr:sp>
      </xdr:grpSp>
      <xdr:grpSp>
        <xdr:nvGrpSpPr>
          <xdr:cNvPr id="145" name="数据库服务器"/>
          <xdr:cNvGrpSpPr/>
        </xdr:nvGrpSpPr>
        <xdr:grpSpPr>
          <a:xfrm>
            <a:off x="6046605" y="-1489492"/>
            <a:ext cx="1000000" cy="692442"/>
            <a:chOff x="6046605" y="-1489492"/>
            <a:chExt cx="1000000" cy="692442"/>
          </a:xfrm>
        </xdr:grpSpPr>
        <xdr:sp>
          <xdr:nvSpPr>
            <xdr:cNvPr id="148" name="任意多边形 147"/>
            <xdr:cNvSpPr/>
          </xdr:nvSpPr>
          <xdr:spPr>
            <a:xfrm>
              <a:off x="6540868" y="-1243602"/>
              <a:ext cx="184939" cy="226551"/>
            </a:xfrm>
            <a:custGeom>
              <a:avLst/>
              <a:gdLst/>
              <a:ahLst/>
              <a:cxnLst/>
              <a:rect l="l" t="t" r="r" b="b"/>
              <a:pathLst>
                <a:path w="184939" h="226551">
                  <a:moveTo>
                    <a:pt x="92469" y="21890"/>
                  </a:moveTo>
                  <a:cubicBezTo>
                    <a:pt x="56697" y="21890"/>
                    <a:pt x="19709" y="15041"/>
                    <a:pt x="0" y="0"/>
                  </a:cubicBezTo>
                  <a:lnTo>
                    <a:pt x="0" y="185189"/>
                  </a:lnTo>
                  <a:cubicBezTo>
                    <a:pt x="0" y="208153"/>
                    <a:pt x="41578" y="226551"/>
                    <a:pt x="92469" y="226551"/>
                  </a:cubicBezTo>
                  <a:cubicBezTo>
                    <a:pt x="143361" y="226551"/>
                    <a:pt x="184939" y="208153"/>
                    <a:pt x="184939" y="185189"/>
                  </a:cubicBezTo>
                  <a:lnTo>
                    <a:pt x="184939" y="0"/>
                  </a:lnTo>
                  <a:cubicBezTo>
                    <a:pt x="165230" y="13832"/>
                    <a:pt x="128242" y="21890"/>
                    <a:pt x="92469" y="21890"/>
                  </a:cubicBezTo>
                  <a:close/>
                </a:path>
              </a:pathLst>
            </a:custGeom>
            <a:solidFill>
              <a:srgbClr val="BE2121"/>
            </a:solidFill>
            <a:ln w="10000" cap="flat">
              <a:noFill/>
              <a:miter/>
            </a:ln>
          </xdr:spPr>
          <xdr:txBody>
            <a:bodyPr wrap="square"/>
            <a:lstStyle/>
            <a:p>
              <a:endParaRPr lang="zh-CN" altLang="en-US"/>
            </a:p>
          </xdr:txBody>
        </xdr:sp>
        <xdr:sp>
          <xdr:nvSpPr>
            <xdr:cNvPr id="149" name="任意多边形 148"/>
            <xdr:cNvSpPr/>
          </xdr:nvSpPr>
          <xdr:spPr>
            <a:xfrm>
              <a:off x="6540868" y="-1302153"/>
              <a:ext cx="184939" cy="66609"/>
            </a:xfrm>
            <a:custGeom>
              <a:avLst/>
              <a:gdLst/>
              <a:ahLst/>
              <a:cxnLst/>
              <a:rect l="l" t="t" r="r" b="b"/>
              <a:pathLst>
                <a:path w="184939" h="66609">
                  <a:moveTo>
                    <a:pt x="184939" y="33304"/>
                  </a:moveTo>
                  <a:cubicBezTo>
                    <a:pt x="184939" y="14906"/>
                    <a:pt x="143361" y="0"/>
                    <a:pt x="92469" y="0"/>
                  </a:cubicBezTo>
                  <a:cubicBezTo>
                    <a:pt x="41578" y="0"/>
                    <a:pt x="0" y="14906"/>
                    <a:pt x="0" y="33304"/>
                  </a:cubicBezTo>
                  <a:cubicBezTo>
                    <a:pt x="0" y="51703"/>
                    <a:pt x="41578" y="66609"/>
                    <a:pt x="92469" y="66609"/>
                  </a:cubicBezTo>
                  <a:cubicBezTo>
                    <a:pt x="143361" y="66609"/>
                    <a:pt x="184939" y="51703"/>
                    <a:pt x="184939" y="33304"/>
                  </a:cubicBezTo>
                  <a:close/>
                </a:path>
              </a:pathLst>
            </a:custGeom>
            <a:solidFill>
              <a:srgbClr val="BE2121"/>
            </a:solidFill>
            <a:ln w="10000" cap="flat">
              <a:noFill/>
              <a:miter/>
            </a:ln>
          </xdr:spPr>
          <xdr:txBody>
            <a:bodyPr wrap="square"/>
            <a:lstStyle/>
            <a:p>
              <a:endParaRPr lang="zh-CN" altLang="en-US"/>
            </a:p>
          </xdr:txBody>
        </xdr:sp>
        <xdr:sp>
          <xdr:nvSpPr>
            <xdr:cNvPr id="150" name="任意多边形 149"/>
            <xdr:cNvSpPr/>
          </xdr:nvSpPr>
          <xdr:spPr>
            <a:xfrm>
              <a:off x="6367404" y="-1489492"/>
              <a:ext cx="231106" cy="471367"/>
            </a:xfrm>
            <a:custGeom>
              <a:avLst/>
              <a:gdLst/>
              <a:ahLst/>
              <a:cxnLst/>
              <a:rect l="l" t="t" r="r" b="b"/>
              <a:pathLst>
                <a:path w="231106" h="471367">
                  <a:moveTo>
                    <a:pt x="150246" y="357487"/>
                  </a:moveTo>
                  <a:lnTo>
                    <a:pt x="150246" y="244815"/>
                  </a:lnTo>
                  <a:lnTo>
                    <a:pt x="150246" y="224135"/>
                  </a:lnTo>
                  <a:lnTo>
                    <a:pt x="150246" y="220643"/>
                  </a:lnTo>
                  <a:cubicBezTo>
                    <a:pt x="150246" y="189621"/>
                    <a:pt x="187234" y="172297"/>
                    <a:pt x="231106" y="166657"/>
                  </a:cubicBezTo>
                  <a:lnTo>
                    <a:pt x="231106" y="22964"/>
                  </a:lnTo>
                  <a:cubicBezTo>
                    <a:pt x="231106" y="10341"/>
                    <a:pt x="220712" y="0"/>
                    <a:pt x="208022" y="0"/>
                  </a:cubicBezTo>
                  <a:lnTo>
                    <a:pt x="23084" y="0"/>
                  </a:lnTo>
                  <a:cubicBezTo>
                    <a:pt x="10394" y="0"/>
                    <a:pt x="0" y="10341"/>
                    <a:pt x="0" y="22964"/>
                  </a:cubicBezTo>
                  <a:lnTo>
                    <a:pt x="0" y="471367"/>
                  </a:lnTo>
                  <a:lnTo>
                    <a:pt x="175759" y="471367"/>
                  </a:lnTo>
                  <a:cubicBezTo>
                    <a:pt x="159560" y="459818"/>
                    <a:pt x="150381" y="446120"/>
                    <a:pt x="150381" y="430005"/>
                  </a:cubicBezTo>
                  <a:lnTo>
                    <a:pt x="150381" y="425439"/>
                  </a:lnTo>
                  <a:lnTo>
                    <a:pt x="34828" y="425439"/>
                  </a:lnTo>
                  <a:lnTo>
                    <a:pt x="34828" y="402475"/>
                  </a:lnTo>
                  <a:lnTo>
                    <a:pt x="150381" y="402475"/>
                  </a:lnTo>
                  <a:lnTo>
                    <a:pt x="150381" y="379511"/>
                  </a:lnTo>
                  <a:lnTo>
                    <a:pt x="34828" y="379511"/>
                  </a:lnTo>
                  <a:lnTo>
                    <a:pt x="34828" y="356547"/>
                  </a:lnTo>
                  <a:lnTo>
                    <a:pt x="150381" y="356547"/>
                  </a:lnTo>
                  <a:lnTo>
                    <a:pt x="150381" y="357487"/>
                  </a:lnTo>
                  <a:close/>
                  <a:moveTo>
                    <a:pt x="34693" y="70101"/>
                  </a:moveTo>
                  <a:lnTo>
                    <a:pt x="196548" y="70101"/>
                  </a:lnTo>
                  <a:lnTo>
                    <a:pt x="196548" y="93065"/>
                  </a:lnTo>
                  <a:lnTo>
                    <a:pt x="34693" y="93065"/>
                  </a:lnTo>
                  <a:lnTo>
                    <a:pt x="34693" y="70101"/>
                  </a:lnTo>
                  <a:close/>
                </a:path>
              </a:pathLst>
            </a:custGeom>
            <a:solidFill>
              <a:srgbClr val="BE2121"/>
            </a:solidFill>
            <a:ln w="10000" cap="flat">
              <a:noFill/>
              <a:miter/>
            </a:ln>
          </xdr:spPr>
          <xdr:txBody>
            <a:bodyPr wrap="square"/>
            <a:lstStyle/>
            <a:p>
              <a:endParaRPr lang="zh-CN" altLang="en-US"/>
            </a:p>
          </xdr:txBody>
        </xdr:sp>
        <xdr:sp>
          <xdr:nvSpPr>
            <xdr:cNvPr id="151" name="Text 624"/>
            <xdr:cNvSpPr txBox="1"/>
          </xdr:nvSpPr>
          <xdr:spPr>
            <a:xfrm>
              <a:off x="6046605" y="-997050"/>
              <a:ext cx="1000000" cy="200000"/>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MySQL Slave</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8C16G+300G</a:t>
              </a:r>
              <a:endParaRPr sz="1000">
                <a:solidFill>
                  <a:srgbClr val="0070C0"/>
                </a:solidFill>
                <a:latin typeface="宋体" panose="02010600030101010101" pitchFamily="7" charset="-122"/>
              </a:endParaRPr>
            </a:p>
          </xdr:txBody>
        </xdr:sp>
      </xdr:grpSp>
      <xdr:sp>
        <xdr:nvSpPr>
          <xdr:cNvPr id="146" name="ConnectLine"/>
          <xdr:cNvSpPr/>
        </xdr:nvSpPr>
        <xdr:spPr>
          <a:xfrm>
            <a:off x="5679607" y="-1253271"/>
            <a:ext cx="687787" cy="10000"/>
          </a:xfrm>
          <a:custGeom>
            <a:avLst/>
            <a:gdLst/>
            <a:ahLst/>
            <a:cxnLst/>
            <a:rect l="l" t="t" r="r" b="b"/>
            <a:pathLst>
              <a:path w="687787" h="10000" fill="none">
                <a:moveTo>
                  <a:pt x="687787" y="0"/>
                </a:moveTo>
                <a:lnTo>
                  <a:pt x="0" y="0"/>
                </a:lnTo>
              </a:path>
            </a:pathLst>
          </a:custGeom>
          <a:noFill/>
          <a:ln w="10000" cap="flat">
            <a:solidFill>
              <a:srgbClr val="236EA1"/>
            </a:solidFill>
            <a:miter/>
            <a:tailEnd type="stealth" w="med" len="med"/>
          </a:ln>
        </xdr:spPr>
        <xdr:txBody>
          <a:bodyPr wrap="square"/>
          <a:lstStyle/>
          <a:p>
            <a:endParaRPr lang="zh-CN" altLang="en-US"/>
          </a:p>
        </xdr:txBody>
      </xdr:sp>
      <xdr:sp>
        <xdr:nvSpPr>
          <xdr:cNvPr id="147" name="Text 625"/>
          <xdr:cNvSpPr txBox="1"/>
        </xdr:nvSpPr>
        <xdr:spPr>
          <a:xfrm>
            <a:off x="4926800" y="-1838000"/>
            <a:ext cx="1200000" cy="22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sz="1000">
                <a:solidFill>
                  <a:srgbClr val="191919"/>
                </a:solidFill>
                <a:latin typeface="微软雅黑" panose="020B0503020204020204" pitchFamily="34" charset="-122"/>
              </a:rPr>
              <a:t>MySQL主从集群</a:t>
            </a:r>
            <a:endParaRPr sz="1000">
              <a:solidFill>
                <a:srgbClr val="191919"/>
              </a:solidFill>
              <a:latin typeface="微软雅黑" panose="020B0503020204020204" pitchFamily="34" charset="-122"/>
            </a:endParaRPr>
          </a:p>
        </xdr:txBody>
      </xdr:sp>
    </xdr:grpSp>
    <xdr:clientData/>
  </xdr:twoCellAnchor>
  <xdr:twoCellAnchor>
    <xdr:from>
      <xdr:col>62</xdr:col>
      <xdr:colOff>508560</xdr:colOff>
      <xdr:row>25</xdr:row>
      <xdr:rowOff>37277</xdr:rowOff>
    </xdr:from>
    <xdr:to>
      <xdr:col>65</xdr:col>
      <xdr:colOff>650644</xdr:colOff>
      <xdr:row>39</xdr:row>
      <xdr:rowOff>0</xdr:rowOff>
    </xdr:to>
    <xdr:grpSp>
      <xdr:nvGrpSpPr>
        <xdr:cNvPr id="26" name="组合 25"/>
        <xdr:cNvGrpSpPr/>
      </xdr:nvGrpSpPr>
      <xdr:grpSpPr>
        <a:xfrm>
          <a:off x="23039070" y="4856480"/>
          <a:ext cx="1869440" cy="2527300"/>
          <a:chOff x="4926800" y="-425400"/>
          <a:chExt cx="2192760" cy="2872440"/>
        </a:xfrm>
      </xdr:grpSpPr>
      <xdr:grpSp>
        <xdr:nvGrpSpPr>
          <xdr:cNvPr id="95" name="商业模式容器"/>
          <xdr:cNvGrpSpPr/>
        </xdr:nvGrpSpPr>
        <xdr:grpSpPr>
          <a:xfrm>
            <a:off x="4927430" y="-425400"/>
            <a:ext cx="2192130" cy="2872440"/>
            <a:chOff x="4927430" y="-425400"/>
            <a:chExt cx="2192130" cy="2872440"/>
          </a:xfrm>
        </xdr:grpSpPr>
        <xdr:sp>
          <xdr:nvSpPr>
            <xdr:cNvPr id="142" name="任意多边形 141"/>
            <xdr:cNvSpPr/>
          </xdr:nvSpPr>
          <xdr:spPr>
            <a:xfrm>
              <a:off x="4927430" y="-425400"/>
              <a:ext cx="2192130" cy="2872440"/>
            </a:xfrm>
            <a:custGeom>
              <a:avLst/>
              <a:gdLst/>
              <a:ahLst/>
              <a:cxnLst/>
              <a:rect l="l" t="t" r="r" b="b"/>
              <a:pathLst>
                <a:path w="2192130" h="2872440">
                  <a:moveTo>
                    <a:pt x="110000" y="0"/>
                  </a:moveTo>
                  <a:lnTo>
                    <a:pt x="2082130" y="0"/>
                  </a:lnTo>
                  <a:cubicBezTo>
                    <a:pt x="2142850" y="0"/>
                    <a:pt x="2192130" y="49280"/>
                    <a:pt x="2192130" y="110000"/>
                  </a:cubicBezTo>
                  <a:lnTo>
                    <a:pt x="2192130" y="2762440"/>
                  </a:lnTo>
                  <a:cubicBezTo>
                    <a:pt x="2192130" y="2823160"/>
                    <a:pt x="2142850" y="2872440"/>
                    <a:pt x="2082130" y="2872440"/>
                  </a:cubicBezTo>
                  <a:lnTo>
                    <a:pt x="110000" y="2872440"/>
                  </a:lnTo>
                  <a:cubicBezTo>
                    <a:pt x="49280" y="2872440"/>
                    <a:pt x="0" y="2823160"/>
                    <a:pt x="0" y="2762440"/>
                  </a:cubicBezTo>
                  <a:lnTo>
                    <a:pt x="0" y="110000"/>
                  </a:lnTo>
                  <a:cubicBezTo>
                    <a:pt x="0" y="49280"/>
                    <a:pt x="49280" y="0"/>
                    <a:pt x="110000" y="0"/>
                  </a:cubicBezTo>
                  <a:close/>
                </a:path>
              </a:pathLst>
            </a:custGeom>
            <a:noFill/>
            <a:ln w="10000" cap="flat">
              <a:solidFill>
                <a:srgbClr val="191919"/>
              </a:solidFill>
              <a:round/>
            </a:ln>
          </xdr:spPr>
          <xdr:txBody>
            <a:bodyPr wrap="square"/>
            <a:lstStyle/>
            <a:p>
              <a:endParaRPr lang="zh-CN" altLang="en-US"/>
            </a:p>
          </xdr:txBody>
        </xdr:sp>
      </xdr:grpSp>
      <xdr:grpSp>
        <xdr:nvGrpSpPr>
          <xdr:cNvPr id="96" name="ElastiCache Redis"/>
          <xdr:cNvGrpSpPr/>
        </xdr:nvGrpSpPr>
        <xdr:grpSpPr>
          <a:xfrm>
            <a:off x="4942688" y="-104560"/>
            <a:ext cx="944882" cy="686990"/>
            <a:chOff x="4942688" y="-104560"/>
            <a:chExt cx="944882" cy="686990"/>
          </a:xfrm>
        </xdr:grpSpPr>
        <xdr:sp>
          <xdr:nvSpPr>
            <xdr:cNvPr id="136" name="任意多边形 135"/>
            <xdr:cNvSpPr/>
          </xdr:nvSpPr>
          <xdr:spPr>
            <a:xfrm>
              <a:off x="5190157" y="289567"/>
              <a:ext cx="449944" cy="78348"/>
            </a:xfrm>
            <a:custGeom>
              <a:avLst/>
              <a:gdLst/>
              <a:ahLst/>
              <a:cxnLst/>
              <a:rect l="l" t="t" r="r" b="b"/>
              <a:pathLst>
                <a:path w="449944" h="78348">
                  <a:moveTo>
                    <a:pt x="449944" y="0"/>
                  </a:moveTo>
                  <a:lnTo>
                    <a:pt x="449944" y="34794"/>
                  </a:lnTo>
                  <a:cubicBezTo>
                    <a:pt x="449944" y="58848"/>
                    <a:pt x="430144" y="78348"/>
                    <a:pt x="405719" y="78348"/>
                  </a:cubicBezTo>
                  <a:lnTo>
                    <a:pt x="44174" y="78348"/>
                  </a:lnTo>
                  <a:cubicBezTo>
                    <a:pt x="19749" y="78348"/>
                    <a:pt x="0" y="58848"/>
                    <a:pt x="0" y="34794"/>
                  </a:cubicBezTo>
                  <a:lnTo>
                    <a:pt x="0" y="7260"/>
                  </a:lnTo>
                  <a:lnTo>
                    <a:pt x="449944" y="0"/>
                  </a:lnTo>
                  <a:close/>
                </a:path>
              </a:pathLst>
            </a:custGeom>
            <a:solidFill>
              <a:srgbClr val="A41D1D"/>
            </a:solidFill>
            <a:ln w="2500" cap="flat">
              <a:solidFill>
                <a:srgbClr val="731616"/>
              </a:solidFill>
              <a:miter/>
            </a:ln>
          </xdr:spPr>
          <xdr:txBody>
            <a:bodyPr wrap="square"/>
            <a:lstStyle/>
            <a:p>
              <a:endParaRPr lang="zh-CN" altLang="en-US"/>
            </a:p>
          </xdr:txBody>
        </xdr:sp>
        <xdr:sp>
          <xdr:nvSpPr>
            <xdr:cNvPr id="137" name="任意多边形 136"/>
            <xdr:cNvSpPr/>
          </xdr:nvSpPr>
          <xdr:spPr>
            <a:xfrm>
              <a:off x="5190157" y="-104560"/>
              <a:ext cx="449944" cy="448569"/>
            </a:xfrm>
            <a:custGeom>
              <a:avLst/>
              <a:gdLst/>
              <a:ahLst/>
              <a:cxnLst/>
              <a:rect l="l" t="t" r="r" b="b"/>
              <a:pathLst>
                <a:path w="449944" h="448569">
                  <a:moveTo>
                    <a:pt x="44174" y="0"/>
                  </a:moveTo>
                  <a:lnTo>
                    <a:pt x="405719" y="0"/>
                  </a:lnTo>
                  <a:cubicBezTo>
                    <a:pt x="430143" y="0"/>
                    <a:pt x="449944" y="19449"/>
                    <a:pt x="449944" y="43504"/>
                  </a:cubicBezTo>
                  <a:lnTo>
                    <a:pt x="449944" y="405014"/>
                  </a:lnTo>
                  <a:cubicBezTo>
                    <a:pt x="449944" y="429069"/>
                    <a:pt x="430143" y="448569"/>
                    <a:pt x="405719" y="448569"/>
                  </a:cubicBezTo>
                  <a:lnTo>
                    <a:pt x="44174" y="448569"/>
                  </a:lnTo>
                  <a:cubicBezTo>
                    <a:pt x="19749" y="448569"/>
                    <a:pt x="0" y="429069"/>
                    <a:pt x="0" y="405014"/>
                  </a:cubicBezTo>
                  <a:lnTo>
                    <a:pt x="0" y="43504"/>
                  </a:lnTo>
                  <a:cubicBezTo>
                    <a:pt x="0" y="19449"/>
                    <a:pt x="19749" y="0"/>
                    <a:pt x="44174" y="0"/>
                  </a:cubicBezTo>
                  <a:close/>
                </a:path>
              </a:pathLst>
            </a:custGeom>
            <a:solidFill>
              <a:srgbClr val="BE2121"/>
            </a:solidFill>
            <a:ln w="2500" cap="flat">
              <a:solidFill>
                <a:srgbClr val="AA1E1E"/>
              </a:solidFill>
              <a:miter/>
            </a:ln>
          </xdr:spPr>
          <xdr:txBody>
            <a:bodyPr wrap="square"/>
            <a:lstStyle/>
            <a:p>
              <a:endParaRPr lang="zh-CN" altLang="en-US"/>
            </a:p>
          </xdr:txBody>
        </xdr:sp>
        <xdr:sp>
          <xdr:nvSpPr>
            <xdr:cNvPr id="138" name="任意多边形 137"/>
            <xdr:cNvSpPr/>
          </xdr:nvSpPr>
          <xdr:spPr>
            <a:xfrm>
              <a:off x="5249937" y="-27728"/>
              <a:ext cx="325432" cy="318898"/>
            </a:xfrm>
            <a:custGeom>
              <a:avLst/>
              <a:gdLst/>
              <a:ahLst/>
              <a:cxnLst/>
              <a:rect l="l" t="t" r="r" b="b"/>
              <a:pathLst>
                <a:path w="325432" h="318898">
                  <a:moveTo>
                    <a:pt x="0" y="41550"/>
                  </a:moveTo>
                  <a:lnTo>
                    <a:pt x="42401" y="41550"/>
                  </a:lnTo>
                  <a:lnTo>
                    <a:pt x="42401" y="0"/>
                  </a:lnTo>
                  <a:lnTo>
                    <a:pt x="76838" y="0"/>
                  </a:lnTo>
                  <a:lnTo>
                    <a:pt x="76838" y="41550"/>
                  </a:lnTo>
                  <a:lnTo>
                    <a:pt x="93627" y="41550"/>
                  </a:lnTo>
                  <a:lnTo>
                    <a:pt x="93627" y="0"/>
                  </a:lnTo>
                  <a:lnTo>
                    <a:pt x="128064" y="0"/>
                  </a:lnTo>
                  <a:lnTo>
                    <a:pt x="128064" y="41550"/>
                  </a:lnTo>
                  <a:lnTo>
                    <a:pt x="146143" y="41550"/>
                  </a:lnTo>
                  <a:lnTo>
                    <a:pt x="146143" y="0"/>
                  </a:lnTo>
                  <a:lnTo>
                    <a:pt x="180580" y="0"/>
                  </a:lnTo>
                  <a:lnTo>
                    <a:pt x="180580" y="41550"/>
                  </a:lnTo>
                  <a:lnTo>
                    <a:pt x="198660" y="41550"/>
                  </a:lnTo>
                  <a:lnTo>
                    <a:pt x="198660" y="0"/>
                  </a:lnTo>
                  <a:lnTo>
                    <a:pt x="233098" y="0"/>
                  </a:lnTo>
                  <a:lnTo>
                    <a:pt x="233098" y="41550"/>
                  </a:lnTo>
                  <a:lnTo>
                    <a:pt x="248594" y="41550"/>
                  </a:lnTo>
                  <a:lnTo>
                    <a:pt x="248594" y="0"/>
                  </a:lnTo>
                  <a:lnTo>
                    <a:pt x="283031" y="0"/>
                  </a:lnTo>
                  <a:lnTo>
                    <a:pt x="283031" y="41550"/>
                  </a:lnTo>
                  <a:lnTo>
                    <a:pt x="325432" y="41550"/>
                  </a:lnTo>
                  <a:lnTo>
                    <a:pt x="325432" y="75295"/>
                  </a:lnTo>
                  <a:lnTo>
                    <a:pt x="283031" y="75295"/>
                  </a:lnTo>
                  <a:lnTo>
                    <a:pt x="283031" y="91746"/>
                  </a:lnTo>
                  <a:lnTo>
                    <a:pt x="325432" y="91746"/>
                  </a:lnTo>
                  <a:lnTo>
                    <a:pt x="325432" y="125492"/>
                  </a:lnTo>
                  <a:lnTo>
                    <a:pt x="283031" y="125492"/>
                  </a:lnTo>
                  <a:lnTo>
                    <a:pt x="283031" y="143208"/>
                  </a:lnTo>
                  <a:lnTo>
                    <a:pt x="325432" y="143208"/>
                  </a:lnTo>
                  <a:lnTo>
                    <a:pt x="325432" y="176954"/>
                  </a:lnTo>
                  <a:lnTo>
                    <a:pt x="283031" y="176954"/>
                  </a:lnTo>
                  <a:lnTo>
                    <a:pt x="283031" y="194671"/>
                  </a:lnTo>
                  <a:lnTo>
                    <a:pt x="325432" y="194671"/>
                  </a:lnTo>
                  <a:lnTo>
                    <a:pt x="325432" y="228416"/>
                  </a:lnTo>
                  <a:lnTo>
                    <a:pt x="283031" y="228416"/>
                  </a:lnTo>
                  <a:lnTo>
                    <a:pt x="283031" y="243602"/>
                  </a:lnTo>
                  <a:lnTo>
                    <a:pt x="325432" y="243602"/>
                  </a:lnTo>
                  <a:lnTo>
                    <a:pt x="325432" y="277348"/>
                  </a:lnTo>
                  <a:lnTo>
                    <a:pt x="283031" y="277348"/>
                  </a:lnTo>
                  <a:lnTo>
                    <a:pt x="283031" y="318898"/>
                  </a:lnTo>
                  <a:lnTo>
                    <a:pt x="248594" y="318898"/>
                  </a:lnTo>
                  <a:lnTo>
                    <a:pt x="248594" y="277348"/>
                  </a:lnTo>
                  <a:lnTo>
                    <a:pt x="233098" y="277348"/>
                  </a:lnTo>
                  <a:lnTo>
                    <a:pt x="233098" y="318898"/>
                  </a:lnTo>
                  <a:lnTo>
                    <a:pt x="198660" y="318898"/>
                  </a:lnTo>
                  <a:lnTo>
                    <a:pt x="198660" y="277348"/>
                  </a:lnTo>
                  <a:lnTo>
                    <a:pt x="180581" y="277348"/>
                  </a:lnTo>
                  <a:lnTo>
                    <a:pt x="180581" y="318898"/>
                  </a:lnTo>
                  <a:lnTo>
                    <a:pt x="146143" y="318898"/>
                  </a:lnTo>
                  <a:lnTo>
                    <a:pt x="146144" y="277348"/>
                  </a:lnTo>
                  <a:lnTo>
                    <a:pt x="128064" y="277348"/>
                  </a:lnTo>
                  <a:lnTo>
                    <a:pt x="128064" y="318898"/>
                  </a:lnTo>
                  <a:lnTo>
                    <a:pt x="93627" y="318898"/>
                  </a:lnTo>
                  <a:lnTo>
                    <a:pt x="93627" y="277348"/>
                  </a:lnTo>
                  <a:lnTo>
                    <a:pt x="76839" y="277348"/>
                  </a:lnTo>
                  <a:lnTo>
                    <a:pt x="76838" y="318898"/>
                  </a:lnTo>
                  <a:lnTo>
                    <a:pt x="42401" y="318898"/>
                  </a:lnTo>
                  <a:lnTo>
                    <a:pt x="42402" y="277348"/>
                  </a:lnTo>
                  <a:lnTo>
                    <a:pt x="0" y="277348"/>
                  </a:lnTo>
                  <a:lnTo>
                    <a:pt x="0" y="243602"/>
                  </a:lnTo>
                  <a:lnTo>
                    <a:pt x="42402" y="243602"/>
                  </a:lnTo>
                  <a:lnTo>
                    <a:pt x="42401" y="228416"/>
                  </a:lnTo>
                  <a:lnTo>
                    <a:pt x="0" y="228417"/>
                  </a:lnTo>
                  <a:lnTo>
                    <a:pt x="0" y="194671"/>
                  </a:lnTo>
                  <a:lnTo>
                    <a:pt x="42401" y="194671"/>
                  </a:lnTo>
                  <a:lnTo>
                    <a:pt x="42401" y="176954"/>
                  </a:lnTo>
                  <a:lnTo>
                    <a:pt x="0" y="176954"/>
                  </a:lnTo>
                  <a:lnTo>
                    <a:pt x="0" y="143208"/>
                  </a:lnTo>
                  <a:lnTo>
                    <a:pt x="42401" y="143208"/>
                  </a:lnTo>
                  <a:lnTo>
                    <a:pt x="42401" y="125492"/>
                  </a:lnTo>
                  <a:lnTo>
                    <a:pt x="0" y="125492"/>
                  </a:lnTo>
                  <a:lnTo>
                    <a:pt x="0" y="91746"/>
                  </a:lnTo>
                  <a:lnTo>
                    <a:pt x="42401" y="91746"/>
                  </a:lnTo>
                  <a:lnTo>
                    <a:pt x="42402" y="75295"/>
                  </a:lnTo>
                  <a:lnTo>
                    <a:pt x="0" y="75295"/>
                  </a:lnTo>
                  <a:lnTo>
                    <a:pt x="0" y="41550"/>
                  </a:lnTo>
                  <a:close/>
                </a:path>
              </a:pathLst>
            </a:custGeom>
            <a:solidFill>
              <a:srgbClr val="FFFFFF"/>
            </a:solidFill>
            <a:ln w="2500" cap="flat">
              <a:solidFill>
                <a:srgbClr val="CB2223"/>
              </a:solidFill>
              <a:miter/>
            </a:ln>
          </xdr:spPr>
          <xdr:txBody>
            <a:bodyPr wrap="square"/>
            <a:lstStyle/>
            <a:p>
              <a:endParaRPr lang="zh-CN" altLang="en-US"/>
            </a:p>
          </xdr:txBody>
        </xdr:sp>
        <xdr:sp>
          <xdr:nvSpPr>
            <xdr:cNvPr id="139" name="任意多边形 138"/>
            <xdr:cNvSpPr/>
          </xdr:nvSpPr>
          <xdr:spPr>
            <a:xfrm>
              <a:off x="5347222" y="57797"/>
              <a:ext cx="130862" cy="147849"/>
            </a:xfrm>
            <a:custGeom>
              <a:avLst/>
              <a:gdLst/>
              <a:ahLst/>
              <a:cxnLst/>
              <a:rect l="l" t="t" r="r" b="b"/>
              <a:pathLst>
                <a:path w="130862" h="147849">
                  <a:moveTo>
                    <a:pt x="0" y="0"/>
                  </a:moveTo>
                  <a:lnTo>
                    <a:pt x="0" y="147849"/>
                  </a:lnTo>
                  <a:lnTo>
                    <a:pt x="33863" y="147849"/>
                  </a:lnTo>
                  <a:lnTo>
                    <a:pt x="33863" y="91043"/>
                  </a:lnTo>
                  <a:lnTo>
                    <a:pt x="70597" y="91043"/>
                  </a:lnTo>
                  <a:cubicBezTo>
                    <a:pt x="70597" y="91043"/>
                    <a:pt x="87242" y="88794"/>
                    <a:pt x="91546" y="111572"/>
                  </a:cubicBezTo>
                  <a:cubicBezTo>
                    <a:pt x="95851" y="134351"/>
                    <a:pt x="94703" y="146724"/>
                    <a:pt x="99330" y="147849"/>
                  </a:cubicBezTo>
                  <a:lnTo>
                    <a:pt x="130862" y="147849"/>
                  </a:lnTo>
                  <a:cubicBezTo>
                    <a:pt x="130862" y="147849"/>
                    <a:pt x="124549" y="134913"/>
                    <a:pt x="124549" y="118040"/>
                  </a:cubicBezTo>
                  <a:cubicBezTo>
                    <a:pt x="124549" y="101167"/>
                    <a:pt x="116513" y="79795"/>
                    <a:pt x="102738" y="77545"/>
                  </a:cubicBezTo>
                  <a:cubicBezTo>
                    <a:pt x="102738" y="77545"/>
                    <a:pt x="128657" y="70864"/>
                    <a:pt x="126844" y="35925"/>
                  </a:cubicBezTo>
                  <a:cubicBezTo>
                    <a:pt x="125122" y="2742"/>
                    <a:pt x="87815" y="0"/>
                    <a:pt x="87815" y="0"/>
                  </a:cubicBezTo>
                  <a:lnTo>
                    <a:pt x="0" y="0"/>
                  </a:lnTo>
                  <a:close/>
                </a:path>
              </a:pathLst>
            </a:custGeom>
            <a:solidFill>
              <a:srgbClr val="BE2121"/>
            </a:solidFill>
            <a:ln w="2500" cap="flat">
              <a:solidFill>
                <a:srgbClr val="991B1C"/>
              </a:solidFill>
              <a:miter/>
            </a:ln>
          </xdr:spPr>
          <xdr:txBody>
            <a:bodyPr wrap="square"/>
            <a:lstStyle/>
            <a:p>
              <a:endParaRPr lang="zh-CN" altLang="en-US"/>
            </a:p>
          </xdr:txBody>
        </xdr:sp>
        <xdr:sp>
          <xdr:nvSpPr>
            <xdr:cNvPr id="140" name="任意多边形 139"/>
            <xdr:cNvSpPr/>
          </xdr:nvSpPr>
          <xdr:spPr>
            <a:xfrm>
              <a:off x="5381091" y="84135"/>
              <a:ext cx="58554" cy="41074"/>
            </a:xfrm>
            <a:custGeom>
              <a:avLst/>
              <a:gdLst/>
              <a:ahLst/>
              <a:cxnLst/>
              <a:rect l="l" t="t" r="r" b="b"/>
              <a:pathLst>
                <a:path w="58554" h="41074">
                  <a:moveTo>
                    <a:pt x="0" y="41074"/>
                  </a:moveTo>
                  <a:lnTo>
                    <a:pt x="0" y="0"/>
                  </a:lnTo>
                  <a:lnTo>
                    <a:pt x="38455" y="0"/>
                  </a:lnTo>
                  <a:cubicBezTo>
                    <a:pt x="38455" y="0"/>
                    <a:pt x="58554" y="-1107"/>
                    <a:pt x="58554" y="14641"/>
                  </a:cubicBezTo>
                  <a:cubicBezTo>
                    <a:pt x="58554" y="28702"/>
                    <a:pt x="58554" y="27014"/>
                    <a:pt x="58554" y="27014"/>
                  </a:cubicBezTo>
                  <a:cubicBezTo>
                    <a:pt x="58554" y="27014"/>
                    <a:pt x="59691" y="41074"/>
                    <a:pt x="38455" y="41074"/>
                  </a:cubicBezTo>
                  <a:cubicBezTo>
                    <a:pt x="17219" y="41074"/>
                    <a:pt x="0" y="41074"/>
                    <a:pt x="0" y="41074"/>
                  </a:cubicBezTo>
                  <a:close/>
                </a:path>
              </a:pathLst>
            </a:custGeom>
            <a:solidFill>
              <a:srgbClr val="FFFFFF"/>
            </a:solidFill>
            <a:ln w="2500" cap="flat">
              <a:solidFill>
                <a:srgbClr val="CB2223"/>
              </a:solidFill>
              <a:miter/>
            </a:ln>
          </xdr:spPr>
          <xdr:txBody>
            <a:bodyPr wrap="square"/>
            <a:lstStyle/>
            <a:p>
              <a:endParaRPr lang="zh-CN" altLang="en-US"/>
            </a:p>
          </xdr:txBody>
        </xdr:sp>
        <xdr:sp>
          <xdr:nvSpPr>
            <xdr:cNvPr id="141" name="Text 626"/>
            <xdr:cNvSpPr txBox="1"/>
          </xdr:nvSpPr>
          <xdr:spPr>
            <a:xfrm>
              <a:off x="4942688" y="393454"/>
              <a:ext cx="944882" cy="188976"/>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Redis Master#1</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2C4G+40G</a:t>
              </a:r>
              <a:endParaRPr sz="1000">
                <a:solidFill>
                  <a:srgbClr val="0070C0"/>
                </a:solidFill>
                <a:latin typeface="宋体" panose="02010600030101010101" pitchFamily="7" charset="-122"/>
              </a:endParaRPr>
            </a:p>
          </xdr:txBody>
        </xdr:sp>
      </xdr:grpSp>
      <xdr:grpSp>
        <xdr:nvGrpSpPr>
          <xdr:cNvPr id="97" name="ElastiCache Redis"/>
          <xdr:cNvGrpSpPr/>
        </xdr:nvGrpSpPr>
        <xdr:grpSpPr>
          <a:xfrm>
            <a:off x="6159444" y="-104560"/>
            <a:ext cx="944882" cy="686990"/>
            <a:chOff x="6159444" y="-104560"/>
            <a:chExt cx="944882" cy="686990"/>
          </a:xfrm>
        </xdr:grpSpPr>
        <xdr:sp>
          <xdr:nvSpPr>
            <xdr:cNvPr id="130" name="任意多边形 129"/>
            <xdr:cNvSpPr/>
          </xdr:nvSpPr>
          <xdr:spPr>
            <a:xfrm>
              <a:off x="6406913" y="289567"/>
              <a:ext cx="449944" cy="78348"/>
            </a:xfrm>
            <a:custGeom>
              <a:avLst/>
              <a:gdLst/>
              <a:ahLst/>
              <a:cxnLst/>
              <a:rect l="l" t="t" r="r" b="b"/>
              <a:pathLst>
                <a:path w="449944" h="78348">
                  <a:moveTo>
                    <a:pt x="449944" y="0"/>
                  </a:moveTo>
                  <a:lnTo>
                    <a:pt x="449944" y="34794"/>
                  </a:lnTo>
                  <a:cubicBezTo>
                    <a:pt x="449944" y="58848"/>
                    <a:pt x="430144" y="78348"/>
                    <a:pt x="405719" y="78348"/>
                  </a:cubicBezTo>
                  <a:lnTo>
                    <a:pt x="44174" y="78348"/>
                  </a:lnTo>
                  <a:cubicBezTo>
                    <a:pt x="19749" y="78348"/>
                    <a:pt x="0" y="58848"/>
                    <a:pt x="0" y="34794"/>
                  </a:cubicBezTo>
                  <a:lnTo>
                    <a:pt x="0" y="7260"/>
                  </a:lnTo>
                  <a:lnTo>
                    <a:pt x="449944" y="0"/>
                  </a:lnTo>
                  <a:close/>
                </a:path>
              </a:pathLst>
            </a:custGeom>
            <a:solidFill>
              <a:srgbClr val="A41D1D"/>
            </a:solidFill>
            <a:ln w="2500" cap="flat">
              <a:solidFill>
                <a:srgbClr val="731616"/>
              </a:solidFill>
              <a:miter/>
            </a:ln>
          </xdr:spPr>
          <xdr:txBody>
            <a:bodyPr wrap="square"/>
            <a:lstStyle/>
            <a:p>
              <a:endParaRPr lang="zh-CN" altLang="en-US"/>
            </a:p>
          </xdr:txBody>
        </xdr:sp>
        <xdr:sp>
          <xdr:nvSpPr>
            <xdr:cNvPr id="131" name="任意多边形 130"/>
            <xdr:cNvSpPr/>
          </xdr:nvSpPr>
          <xdr:spPr>
            <a:xfrm>
              <a:off x="6406913" y="-104560"/>
              <a:ext cx="449944" cy="448569"/>
            </a:xfrm>
            <a:custGeom>
              <a:avLst/>
              <a:gdLst/>
              <a:ahLst/>
              <a:cxnLst/>
              <a:rect l="l" t="t" r="r" b="b"/>
              <a:pathLst>
                <a:path w="449944" h="448569">
                  <a:moveTo>
                    <a:pt x="44174" y="0"/>
                  </a:moveTo>
                  <a:lnTo>
                    <a:pt x="405719" y="0"/>
                  </a:lnTo>
                  <a:cubicBezTo>
                    <a:pt x="430143" y="0"/>
                    <a:pt x="449944" y="19449"/>
                    <a:pt x="449944" y="43504"/>
                  </a:cubicBezTo>
                  <a:lnTo>
                    <a:pt x="449944" y="405014"/>
                  </a:lnTo>
                  <a:cubicBezTo>
                    <a:pt x="449944" y="429069"/>
                    <a:pt x="430143" y="448569"/>
                    <a:pt x="405719" y="448569"/>
                  </a:cubicBezTo>
                  <a:lnTo>
                    <a:pt x="44174" y="448569"/>
                  </a:lnTo>
                  <a:cubicBezTo>
                    <a:pt x="19749" y="448569"/>
                    <a:pt x="0" y="429069"/>
                    <a:pt x="0" y="405014"/>
                  </a:cubicBezTo>
                  <a:lnTo>
                    <a:pt x="0" y="43504"/>
                  </a:lnTo>
                  <a:cubicBezTo>
                    <a:pt x="0" y="19449"/>
                    <a:pt x="19749" y="0"/>
                    <a:pt x="44174" y="0"/>
                  </a:cubicBezTo>
                  <a:close/>
                </a:path>
              </a:pathLst>
            </a:custGeom>
            <a:solidFill>
              <a:srgbClr val="BE2121"/>
            </a:solidFill>
            <a:ln w="2500" cap="flat">
              <a:solidFill>
                <a:srgbClr val="AA1E1E"/>
              </a:solidFill>
              <a:miter/>
            </a:ln>
          </xdr:spPr>
          <xdr:txBody>
            <a:bodyPr wrap="square"/>
            <a:lstStyle/>
            <a:p>
              <a:endParaRPr lang="zh-CN" altLang="en-US"/>
            </a:p>
          </xdr:txBody>
        </xdr:sp>
        <xdr:sp>
          <xdr:nvSpPr>
            <xdr:cNvPr id="132" name="任意多边形 131"/>
            <xdr:cNvSpPr/>
          </xdr:nvSpPr>
          <xdr:spPr>
            <a:xfrm>
              <a:off x="6466693" y="-27728"/>
              <a:ext cx="325432" cy="318898"/>
            </a:xfrm>
            <a:custGeom>
              <a:avLst/>
              <a:gdLst/>
              <a:ahLst/>
              <a:cxnLst/>
              <a:rect l="l" t="t" r="r" b="b"/>
              <a:pathLst>
                <a:path w="325432" h="318898">
                  <a:moveTo>
                    <a:pt x="0" y="41550"/>
                  </a:moveTo>
                  <a:lnTo>
                    <a:pt x="42401" y="41550"/>
                  </a:lnTo>
                  <a:lnTo>
                    <a:pt x="42401" y="0"/>
                  </a:lnTo>
                  <a:lnTo>
                    <a:pt x="76838" y="0"/>
                  </a:lnTo>
                  <a:lnTo>
                    <a:pt x="76838" y="41550"/>
                  </a:lnTo>
                  <a:lnTo>
                    <a:pt x="93627" y="41550"/>
                  </a:lnTo>
                  <a:lnTo>
                    <a:pt x="93627" y="0"/>
                  </a:lnTo>
                  <a:lnTo>
                    <a:pt x="128064" y="0"/>
                  </a:lnTo>
                  <a:lnTo>
                    <a:pt x="128064" y="41550"/>
                  </a:lnTo>
                  <a:lnTo>
                    <a:pt x="146143" y="41550"/>
                  </a:lnTo>
                  <a:lnTo>
                    <a:pt x="146143" y="0"/>
                  </a:lnTo>
                  <a:lnTo>
                    <a:pt x="180580" y="0"/>
                  </a:lnTo>
                  <a:lnTo>
                    <a:pt x="180580" y="41550"/>
                  </a:lnTo>
                  <a:lnTo>
                    <a:pt x="198660" y="41550"/>
                  </a:lnTo>
                  <a:lnTo>
                    <a:pt x="198660" y="0"/>
                  </a:lnTo>
                  <a:lnTo>
                    <a:pt x="233098" y="0"/>
                  </a:lnTo>
                  <a:lnTo>
                    <a:pt x="233098" y="41550"/>
                  </a:lnTo>
                  <a:lnTo>
                    <a:pt x="248594" y="41550"/>
                  </a:lnTo>
                  <a:lnTo>
                    <a:pt x="248594" y="0"/>
                  </a:lnTo>
                  <a:lnTo>
                    <a:pt x="283031" y="0"/>
                  </a:lnTo>
                  <a:lnTo>
                    <a:pt x="283031" y="41550"/>
                  </a:lnTo>
                  <a:lnTo>
                    <a:pt x="325432" y="41550"/>
                  </a:lnTo>
                  <a:lnTo>
                    <a:pt x="325432" y="75295"/>
                  </a:lnTo>
                  <a:lnTo>
                    <a:pt x="283031" y="75295"/>
                  </a:lnTo>
                  <a:lnTo>
                    <a:pt x="283031" y="91746"/>
                  </a:lnTo>
                  <a:lnTo>
                    <a:pt x="325432" y="91746"/>
                  </a:lnTo>
                  <a:lnTo>
                    <a:pt x="325432" y="125492"/>
                  </a:lnTo>
                  <a:lnTo>
                    <a:pt x="283031" y="125492"/>
                  </a:lnTo>
                  <a:lnTo>
                    <a:pt x="283031" y="143208"/>
                  </a:lnTo>
                  <a:lnTo>
                    <a:pt x="325432" y="143208"/>
                  </a:lnTo>
                  <a:lnTo>
                    <a:pt x="325432" y="176954"/>
                  </a:lnTo>
                  <a:lnTo>
                    <a:pt x="283031" y="176954"/>
                  </a:lnTo>
                  <a:lnTo>
                    <a:pt x="283031" y="194671"/>
                  </a:lnTo>
                  <a:lnTo>
                    <a:pt x="325432" y="194671"/>
                  </a:lnTo>
                  <a:lnTo>
                    <a:pt x="325432" y="228416"/>
                  </a:lnTo>
                  <a:lnTo>
                    <a:pt x="283031" y="228416"/>
                  </a:lnTo>
                  <a:lnTo>
                    <a:pt x="283031" y="243602"/>
                  </a:lnTo>
                  <a:lnTo>
                    <a:pt x="325432" y="243602"/>
                  </a:lnTo>
                  <a:lnTo>
                    <a:pt x="325432" y="277348"/>
                  </a:lnTo>
                  <a:lnTo>
                    <a:pt x="283031" y="277348"/>
                  </a:lnTo>
                  <a:lnTo>
                    <a:pt x="283031" y="318898"/>
                  </a:lnTo>
                  <a:lnTo>
                    <a:pt x="248594" y="318898"/>
                  </a:lnTo>
                  <a:lnTo>
                    <a:pt x="248594" y="277348"/>
                  </a:lnTo>
                  <a:lnTo>
                    <a:pt x="233098" y="277348"/>
                  </a:lnTo>
                  <a:lnTo>
                    <a:pt x="233098" y="318898"/>
                  </a:lnTo>
                  <a:lnTo>
                    <a:pt x="198660" y="318898"/>
                  </a:lnTo>
                  <a:lnTo>
                    <a:pt x="198660" y="277348"/>
                  </a:lnTo>
                  <a:lnTo>
                    <a:pt x="180581" y="277348"/>
                  </a:lnTo>
                  <a:lnTo>
                    <a:pt x="180581" y="318898"/>
                  </a:lnTo>
                  <a:lnTo>
                    <a:pt x="146143" y="318898"/>
                  </a:lnTo>
                  <a:lnTo>
                    <a:pt x="146144" y="277348"/>
                  </a:lnTo>
                  <a:lnTo>
                    <a:pt x="128064" y="277348"/>
                  </a:lnTo>
                  <a:lnTo>
                    <a:pt x="128064" y="318898"/>
                  </a:lnTo>
                  <a:lnTo>
                    <a:pt x="93627" y="318898"/>
                  </a:lnTo>
                  <a:lnTo>
                    <a:pt x="93627" y="277348"/>
                  </a:lnTo>
                  <a:lnTo>
                    <a:pt x="76839" y="277348"/>
                  </a:lnTo>
                  <a:lnTo>
                    <a:pt x="76838" y="318898"/>
                  </a:lnTo>
                  <a:lnTo>
                    <a:pt x="42401" y="318898"/>
                  </a:lnTo>
                  <a:lnTo>
                    <a:pt x="42402" y="277348"/>
                  </a:lnTo>
                  <a:lnTo>
                    <a:pt x="0" y="277348"/>
                  </a:lnTo>
                  <a:lnTo>
                    <a:pt x="0" y="243602"/>
                  </a:lnTo>
                  <a:lnTo>
                    <a:pt x="42402" y="243602"/>
                  </a:lnTo>
                  <a:lnTo>
                    <a:pt x="42401" y="228416"/>
                  </a:lnTo>
                  <a:lnTo>
                    <a:pt x="0" y="228417"/>
                  </a:lnTo>
                  <a:lnTo>
                    <a:pt x="0" y="194671"/>
                  </a:lnTo>
                  <a:lnTo>
                    <a:pt x="42401" y="194671"/>
                  </a:lnTo>
                  <a:lnTo>
                    <a:pt x="42401" y="176954"/>
                  </a:lnTo>
                  <a:lnTo>
                    <a:pt x="0" y="176954"/>
                  </a:lnTo>
                  <a:lnTo>
                    <a:pt x="0" y="143208"/>
                  </a:lnTo>
                  <a:lnTo>
                    <a:pt x="42401" y="143208"/>
                  </a:lnTo>
                  <a:lnTo>
                    <a:pt x="42401" y="125492"/>
                  </a:lnTo>
                  <a:lnTo>
                    <a:pt x="0" y="125492"/>
                  </a:lnTo>
                  <a:lnTo>
                    <a:pt x="0" y="91746"/>
                  </a:lnTo>
                  <a:lnTo>
                    <a:pt x="42401" y="91746"/>
                  </a:lnTo>
                  <a:lnTo>
                    <a:pt x="42402" y="75295"/>
                  </a:lnTo>
                  <a:lnTo>
                    <a:pt x="0" y="75295"/>
                  </a:lnTo>
                  <a:lnTo>
                    <a:pt x="0" y="41550"/>
                  </a:lnTo>
                  <a:close/>
                </a:path>
              </a:pathLst>
            </a:custGeom>
            <a:solidFill>
              <a:srgbClr val="FFFFFF"/>
            </a:solidFill>
            <a:ln w="2500" cap="flat">
              <a:solidFill>
                <a:srgbClr val="CB2223"/>
              </a:solidFill>
              <a:miter/>
            </a:ln>
          </xdr:spPr>
          <xdr:txBody>
            <a:bodyPr wrap="square"/>
            <a:lstStyle/>
            <a:p>
              <a:endParaRPr lang="zh-CN" altLang="en-US"/>
            </a:p>
          </xdr:txBody>
        </xdr:sp>
        <xdr:sp>
          <xdr:nvSpPr>
            <xdr:cNvPr id="133" name="任意多边形 132"/>
            <xdr:cNvSpPr/>
          </xdr:nvSpPr>
          <xdr:spPr>
            <a:xfrm>
              <a:off x="6563978" y="57797"/>
              <a:ext cx="130862" cy="147849"/>
            </a:xfrm>
            <a:custGeom>
              <a:avLst/>
              <a:gdLst/>
              <a:ahLst/>
              <a:cxnLst/>
              <a:rect l="l" t="t" r="r" b="b"/>
              <a:pathLst>
                <a:path w="130862" h="147849">
                  <a:moveTo>
                    <a:pt x="0" y="0"/>
                  </a:moveTo>
                  <a:lnTo>
                    <a:pt x="0" y="147849"/>
                  </a:lnTo>
                  <a:lnTo>
                    <a:pt x="33863" y="147849"/>
                  </a:lnTo>
                  <a:lnTo>
                    <a:pt x="33863" y="91043"/>
                  </a:lnTo>
                  <a:lnTo>
                    <a:pt x="70597" y="91043"/>
                  </a:lnTo>
                  <a:cubicBezTo>
                    <a:pt x="70597" y="91043"/>
                    <a:pt x="87242" y="88794"/>
                    <a:pt x="91546" y="111572"/>
                  </a:cubicBezTo>
                  <a:cubicBezTo>
                    <a:pt x="95851" y="134351"/>
                    <a:pt x="94703" y="146724"/>
                    <a:pt x="99330" y="147849"/>
                  </a:cubicBezTo>
                  <a:lnTo>
                    <a:pt x="130862" y="147849"/>
                  </a:lnTo>
                  <a:cubicBezTo>
                    <a:pt x="130862" y="147849"/>
                    <a:pt x="124549" y="134913"/>
                    <a:pt x="124549" y="118040"/>
                  </a:cubicBezTo>
                  <a:cubicBezTo>
                    <a:pt x="124549" y="101167"/>
                    <a:pt x="116513" y="79795"/>
                    <a:pt x="102738" y="77545"/>
                  </a:cubicBezTo>
                  <a:cubicBezTo>
                    <a:pt x="102738" y="77545"/>
                    <a:pt x="128657" y="70864"/>
                    <a:pt x="126844" y="35925"/>
                  </a:cubicBezTo>
                  <a:cubicBezTo>
                    <a:pt x="125122" y="2742"/>
                    <a:pt x="87815" y="0"/>
                    <a:pt x="87815" y="0"/>
                  </a:cubicBezTo>
                  <a:lnTo>
                    <a:pt x="0" y="0"/>
                  </a:lnTo>
                  <a:close/>
                </a:path>
              </a:pathLst>
            </a:custGeom>
            <a:solidFill>
              <a:srgbClr val="BE2121"/>
            </a:solidFill>
            <a:ln w="2500" cap="flat">
              <a:solidFill>
                <a:srgbClr val="991B1C"/>
              </a:solidFill>
              <a:miter/>
            </a:ln>
          </xdr:spPr>
          <xdr:txBody>
            <a:bodyPr wrap="square"/>
            <a:lstStyle/>
            <a:p>
              <a:endParaRPr lang="zh-CN" altLang="en-US"/>
            </a:p>
          </xdr:txBody>
        </xdr:sp>
        <xdr:sp>
          <xdr:nvSpPr>
            <xdr:cNvPr id="134" name="任意多边形 133"/>
            <xdr:cNvSpPr/>
          </xdr:nvSpPr>
          <xdr:spPr>
            <a:xfrm>
              <a:off x="6597847" y="84135"/>
              <a:ext cx="58554" cy="41074"/>
            </a:xfrm>
            <a:custGeom>
              <a:avLst/>
              <a:gdLst/>
              <a:ahLst/>
              <a:cxnLst/>
              <a:rect l="l" t="t" r="r" b="b"/>
              <a:pathLst>
                <a:path w="58554" h="41074">
                  <a:moveTo>
                    <a:pt x="0" y="41074"/>
                  </a:moveTo>
                  <a:lnTo>
                    <a:pt x="0" y="0"/>
                  </a:lnTo>
                  <a:lnTo>
                    <a:pt x="38455" y="0"/>
                  </a:lnTo>
                  <a:cubicBezTo>
                    <a:pt x="38455" y="0"/>
                    <a:pt x="58554" y="-1107"/>
                    <a:pt x="58554" y="14641"/>
                  </a:cubicBezTo>
                  <a:cubicBezTo>
                    <a:pt x="58554" y="28702"/>
                    <a:pt x="58554" y="27014"/>
                    <a:pt x="58554" y="27014"/>
                  </a:cubicBezTo>
                  <a:cubicBezTo>
                    <a:pt x="58554" y="27014"/>
                    <a:pt x="59691" y="41074"/>
                    <a:pt x="38455" y="41074"/>
                  </a:cubicBezTo>
                  <a:cubicBezTo>
                    <a:pt x="17219" y="41074"/>
                    <a:pt x="0" y="41074"/>
                    <a:pt x="0" y="41074"/>
                  </a:cubicBezTo>
                  <a:close/>
                </a:path>
              </a:pathLst>
            </a:custGeom>
            <a:solidFill>
              <a:srgbClr val="FFFFFF"/>
            </a:solidFill>
            <a:ln w="2500" cap="flat">
              <a:solidFill>
                <a:srgbClr val="CB2223"/>
              </a:solidFill>
              <a:miter/>
            </a:ln>
          </xdr:spPr>
          <xdr:txBody>
            <a:bodyPr wrap="square"/>
            <a:lstStyle/>
            <a:p>
              <a:endParaRPr lang="zh-CN" altLang="en-US"/>
            </a:p>
          </xdr:txBody>
        </xdr:sp>
        <xdr:sp>
          <xdr:nvSpPr>
            <xdr:cNvPr id="135" name="Text 627"/>
            <xdr:cNvSpPr txBox="1"/>
          </xdr:nvSpPr>
          <xdr:spPr>
            <a:xfrm>
              <a:off x="6159444" y="393454"/>
              <a:ext cx="944882" cy="188976"/>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Redis Slave#1</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2C4G+40G</a:t>
              </a:r>
              <a:endParaRPr sz="1000">
                <a:solidFill>
                  <a:srgbClr val="0070C0"/>
                </a:solidFill>
                <a:latin typeface="宋体" panose="02010600030101010101" pitchFamily="7" charset="-122"/>
              </a:endParaRPr>
            </a:p>
          </xdr:txBody>
        </xdr:sp>
      </xdr:grpSp>
      <xdr:sp>
        <xdr:nvSpPr>
          <xdr:cNvPr id="98" name="ConnectLine"/>
          <xdr:cNvSpPr/>
        </xdr:nvSpPr>
        <xdr:spPr>
          <a:xfrm>
            <a:off x="5640096" y="131722"/>
            <a:ext cx="766807" cy="10000"/>
          </a:xfrm>
          <a:custGeom>
            <a:avLst/>
            <a:gdLst/>
            <a:ahLst/>
            <a:cxnLst/>
            <a:rect l="l" t="t" r="r" b="b"/>
            <a:pathLst>
              <a:path w="766807" h="10000" fill="none">
                <a:moveTo>
                  <a:pt x="766807" y="0"/>
                </a:moveTo>
                <a:lnTo>
                  <a:pt x="0" y="0"/>
                </a:lnTo>
              </a:path>
            </a:pathLst>
          </a:custGeom>
          <a:noFill/>
          <a:ln w="10000" cap="flat">
            <a:solidFill>
              <a:srgbClr val="236EA1"/>
            </a:solidFill>
            <a:miter/>
            <a:tailEnd type="stealth" w="med" len="med"/>
          </a:ln>
        </xdr:spPr>
        <xdr:txBody>
          <a:bodyPr wrap="square"/>
          <a:lstStyle/>
          <a:p>
            <a:endParaRPr lang="zh-CN" altLang="en-US"/>
          </a:p>
        </xdr:txBody>
      </xdr:sp>
      <xdr:grpSp>
        <xdr:nvGrpSpPr>
          <xdr:cNvPr id="99" name="ElastiCache Redis"/>
          <xdr:cNvGrpSpPr/>
        </xdr:nvGrpSpPr>
        <xdr:grpSpPr>
          <a:xfrm>
            <a:off x="4942693" y="774538"/>
            <a:ext cx="944882" cy="686990"/>
            <a:chOff x="4942693" y="774538"/>
            <a:chExt cx="944882" cy="686990"/>
          </a:xfrm>
        </xdr:grpSpPr>
        <xdr:sp>
          <xdr:nvSpPr>
            <xdr:cNvPr id="124" name="任意多边形 123"/>
            <xdr:cNvSpPr/>
          </xdr:nvSpPr>
          <xdr:spPr>
            <a:xfrm>
              <a:off x="5190162" y="1168665"/>
              <a:ext cx="449944" cy="78348"/>
            </a:xfrm>
            <a:custGeom>
              <a:avLst/>
              <a:gdLst/>
              <a:ahLst/>
              <a:cxnLst/>
              <a:rect l="l" t="t" r="r" b="b"/>
              <a:pathLst>
                <a:path w="449944" h="78348">
                  <a:moveTo>
                    <a:pt x="449944" y="0"/>
                  </a:moveTo>
                  <a:lnTo>
                    <a:pt x="449944" y="34794"/>
                  </a:lnTo>
                  <a:cubicBezTo>
                    <a:pt x="449944" y="58848"/>
                    <a:pt x="430144" y="78348"/>
                    <a:pt x="405719" y="78348"/>
                  </a:cubicBezTo>
                  <a:lnTo>
                    <a:pt x="44174" y="78348"/>
                  </a:lnTo>
                  <a:cubicBezTo>
                    <a:pt x="19749" y="78348"/>
                    <a:pt x="0" y="58848"/>
                    <a:pt x="0" y="34794"/>
                  </a:cubicBezTo>
                  <a:lnTo>
                    <a:pt x="0" y="7260"/>
                  </a:lnTo>
                  <a:lnTo>
                    <a:pt x="449944" y="0"/>
                  </a:lnTo>
                  <a:close/>
                </a:path>
              </a:pathLst>
            </a:custGeom>
            <a:solidFill>
              <a:srgbClr val="A41D1D"/>
            </a:solidFill>
            <a:ln w="2500" cap="flat">
              <a:solidFill>
                <a:srgbClr val="731616"/>
              </a:solidFill>
              <a:miter/>
            </a:ln>
          </xdr:spPr>
          <xdr:txBody>
            <a:bodyPr wrap="square"/>
            <a:lstStyle/>
            <a:p>
              <a:endParaRPr lang="zh-CN" altLang="en-US"/>
            </a:p>
          </xdr:txBody>
        </xdr:sp>
        <xdr:sp>
          <xdr:nvSpPr>
            <xdr:cNvPr id="125" name="任意多边形 124"/>
            <xdr:cNvSpPr/>
          </xdr:nvSpPr>
          <xdr:spPr>
            <a:xfrm>
              <a:off x="5190162" y="774538"/>
              <a:ext cx="449944" cy="448569"/>
            </a:xfrm>
            <a:custGeom>
              <a:avLst/>
              <a:gdLst/>
              <a:ahLst/>
              <a:cxnLst/>
              <a:rect l="l" t="t" r="r" b="b"/>
              <a:pathLst>
                <a:path w="449944" h="448569">
                  <a:moveTo>
                    <a:pt x="44174" y="0"/>
                  </a:moveTo>
                  <a:lnTo>
                    <a:pt x="405719" y="0"/>
                  </a:lnTo>
                  <a:cubicBezTo>
                    <a:pt x="430143" y="0"/>
                    <a:pt x="449944" y="19449"/>
                    <a:pt x="449944" y="43504"/>
                  </a:cubicBezTo>
                  <a:lnTo>
                    <a:pt x="449944" y="405014"/>
                  </a:lnTo>
                  <a:cubicBezTo>
                    <a:pt x="449944" y="429069"/>
                    <a:pt x="430143" y="448569"/>
                    <a:pt x="405719" y="448569"/>
                  </a:cubicBezTo>
                  <a:lnTo>
                    <a:pt x="44174" y="448569"/>
                  </a:lnTo>
                  <a:cubicBezTo>
                    <a:pt x="19749" y="448569"/>
                    <a:pt x="0" y="429069"/>
                    <a:pt x="0" y="405014"/>
                  </a:cubicBezTo>
                  <a:lnTo>
                    <a:pt x="0" y="43504"/>
                  </a:lnTo>
                  <a:cubicBezTo>
                    <a:pt x="0" y="19449"/>
                    <a:pt x="19749" y="0"/>
                    <a:pt x="44174" y="0"/>
                  </a:cubicBezTo>
                  <a:close/>
                </a:path>
              </a:pathLst>
            </a:custGeom>
            <a:solidFill>
              <a:srgbClr val="BE2121"/>
            </a:solidFill>
            <a:ln w="2500" cap="flat">
              <a:solidFill>
                <a:srgbClr val="AA1E1E"/>
              </a:solidFill>
              <a:miter/>
            </a:ln>
          </xdr:spPr>
          <xdr:txBody>
            <a:bodyPr wrap="square"/>
            <a:lstStyle/>
            <a:p>
              <a:endParaRPr lang="zh-CN" altLang="en-US"/>
            </a:p>
          </xdr:txBody>
        </xdr:sp>
        <xdr:sp>
          <xdr:nvSpPr>
            <xdr:cNvPr id="126" name="任意多边形 125"/>
            <xdr:cNvSpPr/>
          </xdr:nvSpPr>
          <xdr:spPr>
            <a:xfrm>
              <a:off x="5249942" y="851370"/>
              <a:ext cx="325432" cy="318898"/>
            </a:xfrm>
            <a:custGeom>
              <a:avLst/>
              <a:gdLst/>
              <a:ahLst/>
              <a:cxnLst/>
              <a:rect l="l" t="t" r="r" b="b"/>
              <a:pathLst>
                <a:path w="325432" h="318898">
                  <a:moveTo>
                    <a:pt x="0" y="41550"/>
                  </a:moveTo>
                  <a:lnTo>
                    <a:pt x="42401" y="41550"/>
                  </a:lnTo>
                  <a:lnTo>
                    <a:pt x="42401" y="0"/>
                  </a:lnTo>
                  <a:lnTo>
                    <a:pt x="76838" y="0"/>
                  </a:lnTo>
                  <a:lnTo>
                    <a:pt x="76838" y="41550"/>
                  </a:lnTo>
                  <a:lnTo>
                    <a:pt x="93627" y="41550"/>
                  </a:lnTo>
                  <a:lnTo>
                    <a:pt x="93627" y="0"/>
                  </a:lnTo>
                  <a:lnTo>
                    <a:pt x="128064" y="0"/>
                  </a:lnTo>
                  <a:lnTo>
                    <a:pt x="128064" y="41550"/>
                  </a:lnTo>
                  <a:lnTo>
                    <a:pt x="146143" y="41550"/>
                  </a:lnTo>
                  <a:lnTo>
                    <a:pt x="146143" y="0"/>
                  </a:lnTo>
                  <a:lnTo>
                    <a:pt x="180580" y="0"/>
                  </a:lnTo>
                  <a:lnTo>
                    <a:pt x="180580" y="41550"/>
                  </a:lnTo>
                  <a:lnTo>
                    <a:pt x="198660" y="41550"/>
                  </a:lnTo>
                  <a:lnTo>
                    <a:pt x="198660" y="0"/>
                  </a:lnTo>
                  <a:lnTo>
                    <a:pt x="233098" y="0"/>
                  </a:lnTo>
                  <a:lnTo>
                    <a:pt x="233098" y="41550"/>
                  </a:lnTo>
                  <a:lnTo>
                    <a:pt x="248594" y="41550"/>
                  </a:lnTo>
                  <a:lnTo>
                    <a:pt x="248594" y="0"/>
                  </a:lnTo>
                  <a:lnTo>
                    <a:pt x="283031" y="0"/>
                  </a:lnTo>
                  <a:lnTo>
                    <a:pt x="283031" y="41550"/>
                  </a:lnTo>
                  <a:lnTo>
                    <a:pt x="325432" y="41550"/>
                  </a:lnTo>
                  <a:lnTo>
                    <a:pt x="325432" y="75295"/>
                  </a:lnTo>
                  <a:lnTo>
                    <a:pt x="283031" y="75295"/>
                  </a:lnTo>
                  <a:lnTo>
                    <a:pt x="283031" y="91746"/>
                  </a:lnTo>
                  <a:lnTo>
                    <a:pt x="325432" y="91746"/>
                  </a:lnTo>
                  <a:lnTo>
                    <a:pt x="325432" y="125492"/>
                  </a:lnTo>
                  <a:lnTo>
                    <a:pt x="283031" y="125492"/>
                  </a:lnTo>
                  <a:lnTo>
                    <a:pt x="283031" y="143208"/>
                  </a:lnTo>
                  <a:lnTo>
                    <a:pt x="325432" y="143208"/>
                  </a:lnTo>
                  <a:lnTo>
                    <a:pt x="325432" y="176954"/>
                  </a:lnTo>
                  <a:lnTo>
                    <a:pt x="283031" y="176954"/>
                  </a:lnTo>
                  <a:lnTo>
                    <a:pt x="283031" y="194671"/>
                  </a:lnTo>
                  <a:lnTo>
                    <a:pt x="325432" y="194671"/>
                  </a:lnTo>
                  <a:lnTo>
                    <a:pt x="325432" y="228416"/>
                  </a:lnTo>
                  <a:lnTo>
                    <a:pt x="283031" y="228416"/>
                  </a:lnTo>
                  <a:lnTo>
                    <a:pt x="283031" y="243602"/>
                  </a:lnTo>
                  <a:lnTo>
                    <a:pt x="325432" y="243602"/>
                  </a:lnTo>
                  <a:lnTo>
                    <a:pt x="325432" y="277348"/>
                  </a:lnTo>
                  <a:lnTo>
                    <a:pt x="283031" y="277348"/>
                  </a:lnTo>
                  <a:lnTo>
                    <a:pt x="283031" y="318898"/>
                  </a:lnTo>
                  <a:lnTo>
                    <a:pt x="248594" y="318898"/>
                  </a:lnTo>
                  <a:lnTo>
                    <a:pt x="248594" y="277348"/>
                  </a:lnTo>
                  <a:lnTo>
                    <a:pt x="233098" y="277348"/>
                  </a:lnTo>
                  <a:lnTo>
                    <a:pt x="233098" y="318898"/>
                  </a:lnTo>
                  <a:lnTo>
                    <a:pt x="198660" y="318898"/>
                  </a:lnTo>
                  <a:lnTo>
                    <a:pt x="198660" y="277348"/>
                  </a:lnTo>
                  <a:lnTo>
                    <a:pt x="180581" y="277348"/>
                  </a:lnTo>
                  <a:lnTo>
                    <a:pt x="180581" y="318898"/>
                  </a:lnTo>
                  <a:lnTo>
                    <a:pt x="146143" y="318898"/>
                  </a:lnTo>
                  <a:lnTo>
                    <a:pt x="146144" y="277348"/>
                  </a:lnTo>
                  <a:lnTo>
                    <a:pt x="128064" y="277348"/>
                  </a:lnTo>
                  <a:lnTo>
                    <a:pt x="128064" y="318898"/>
                  </a:lnTo>
                  <a:lnTo>
                    <a:pt x="93627" y="318898"/>
                  </a:lnTo>
                  <a:lnTo>
                    <a:pt x="93627" y="277348"/>
                  </a:lnTo>
                  <a:lnTo>
                    <a:pt x="76839" y="277348"/>
                  </a:lnTo>
                  <a:lnTo>
                    <a:pt x="76838" y="318898"/>
                  </a:lnTo>
                  <a:lnTo>
                    <a:pt x="42401" y="318898"/>
                  </a:lnTo>
                  <a:lnTo>
                    <a:pt x="42402" y="277348"/>
                  </a:lnTo>
                  <a:lnTo>
                    <a:pt x="0" y="277348"/>
                  </a:lnTo>
                  <a:lnTo>
                    <a:pt x="0" y="243602"/>
                  </a:lnTo>
                  <a:lnTo>
                    <a:pt x="42402" y="243602"/>
                  </a:lnTo>
                  <a:lnTo>
                    <a:pt x="42401" y="228416"/>
                  </a:lnTo>
                  <a:lnTo>
                    <a:pt x="0" y="228417"/>
                  </a:lnTo>
                  <a:lnTo>
                    <a:pt x="0" y="194671"/>
                  </a:lnTo>
                  <a:lnTo>
                    <a:pt x="42401" y="194671"/>
                  </a:lnTo>
                  <a:lnTo>
                    <a:pt x="42401" y="176954"/>
                  </a:lnTo>
                  <a:lnTo>
                    <a:pt x="0" y="176954"/>
                  </a:lnTo>
                  <a:lnTo>
                    <a:pt x="0" y="143208"/>
                  </a:lnTo>
                  <a:lnTo>
                    <a:pt x="42401" y="143208"/>
                  </a:lnTo>
                  <a:lnTo>
                    <a:pt x="42401" y="125492"/>
                  </a:lnTo>
                  <a:lnTo>
                    <a:pt x="0" y="125492"/>
                  </a:lnTo>
                  <a:lnTo>
                    <a:pt x="0" y="91746"/>
                  </a:lnTo>
                  <a:lnTo>
                    <a:pt x="42401" y="91746"/>
                  </a:lnTo>
                  <a:lnTo>
                    <a:pt x="42402" y="75295"/>
                  </a:lnTo>
                  <a:lnTo>
                    <a:pt x="0" y="75295"/>
                  </a:lnTo>
                  <a:lnTo>
                    <a:pt x="0" y="41550"/>
                  </a:lnTo>
                  <a:close/>
                </a:path>
              </a:pathLst>
            </a:custGeom>
            <a:solidFill>
              <a:srgbClr val="FFFFFF"/>
            </a:solidFill>
            <a:ln w="2500" cap="flat">
              <a:solidFill>
                <a:srgbClr val="CB2223"/>
              </a:solidFill>
              <a:miter/>
            </a:ln>
          </xdr:spPr>
          <xdr:txBody>
            <a:bodyPr wrap="square"/>
            <a:lstStyle/>
            <a:p>
              <a:endParaRPr lang="zh-CN" altLang="en-US"/>
            </a:p>
          </xdr:txBody>
        </xdr:sp>
        <xdr:sp>
          <xdr:nvSpPr>
            <xdr:cNvPr id="127" name="任意多边形 126"/>
            <xdr:cNvSpPr/>
          </xdr:nvSpPr>
          <xdr:spPr>
            <a:xfrm>
              <a:off x="5347227" y="936895"/>
              <a:ext cx="130862" cy="147849"/>
            </a:xfrm>
            <a:custGeom>
              <a:avLst/>
              <a:gdLst/>
              <a:ahLst/>
              <a:cxnLst/>
              <a:rect l="l" t="t" r="r" b="b"/>
              <a:pathLst>
                <a:path w="130862" h="147849">
                  <a:moveTo>
                    <a:pt x="0" y="0"/>
                  </a:moveTo>
                  <a:lnTo>
                    <a:pt x="0" y="147849"/>
                  </a:lnTo>
                  <a:lnTo>
                    <a:pt x="33863" y="147849"/>
                  </a:lnTo>
                  <a:lnTo>
                    <a:pt x="33863" y="91043"/>
                  </a:lnTo>
                  <a:lnTo>
                    <a:pt x="70597" y="91043"/>
                  </a:lnTo>
                  <a:cubicBezTo>
                    <a:pt x="70597" y="91043"/>
                    <a:pt x="87242" y="88794"/>
                    <a:pt x="91546" y="111572"/>
                  </a:cubicBezTo>
                  <a:cubicBezTo>
                    <a:pt x="95851" y="134351"/>
                    <a:pt x="94703" y="146724"/>
                    <a:pt x="99330" y="147849"/>
                  </a:cubicBezTo>
                  <a:lnTo>
                    <a:pt x="130862" y="147849"/>
                  </a:lnTo>
                  <a:cubicBezTo>
                    <a:pt x="130862" y="147849"/>
                    <a:pt x="124549" y="134913"/>
                    <a:pt x="124549" y="118040"/>
                  </a:cubicBezTo>
                  <a:cubicBezTo>
                    <a:pt x="124549" y="101167"/>
                    <a:pt x="116513" y="79795"/>
                    <a:pt x="102738" y="77545"/>
                  </a:cubicBezTo>
                  <a:cubicBezTo>
                    <a:pt x="102738" y="77545"/>
                    <a:pt x="128657" y="70864"/>
                    <a:pt x="126844" y="35925"/>
                  </a:cubicBezTo>
                  <a:cubicBezTo>
                    <a:pt x="125122" y="2742"/>
                    <a:pt x="87815" y="0"/>
                    <a:pt x="87815" y="0"/>
                  </a:cubicBezTo>
                  <a:lnTo>
                    <a:pt x="0" y="0"/>
                  </a:lnTo>
                  <a:close/>
                </a:path>
              </a:pathLst>
            </a:custGeom>
            <a:solidFill>
              <a:srgbClr val="BE2121"/>
            </a:solidFill>
            <a:ln w="2500" cap="flat">
              <a:solidFill>
                <a:srgbClr val="991B1C"/>
              </a:solidFill>
              <a:miter/>
            </a:ln>
          </xdr:spPr>
          <xdr:txBody>
            <a:bodyPr wrap="square"/>
            <a:lstStyle/>
            <a:p>
              <a:endParaRPr lang="zh-CN" altLang="en-US"/>
            </a:p>
          </xdr:txBody>
        </xdr:sp>
        <xdr:sp>
          <xdr:nvSpPr>
            <xdr:cNvPr id="128" name="任意多边形 127"/>
            <xdr:cNvSpPr/>
          </xdr:nvSpPr>
          <xdr:spPr>
            <a:xfrm>
              <a:off x="5381096" y="963233"/>
              <a:ext cx="58554" cy="41074"/>
            </a:xfrm>
            <a:custGeom>
              <a:avLst/>
              <a:gdLst/>
              <a:ahLst/>
              <a:cxnLst/>
              <a:rect l="l" t="t" r="r" b="b"/>
              <a:pathLst>
                <a:path w="58554" h="41074">
                  <a:moveTo>
                    <a:pt x="0" y="41074"/>
                  </a:moveTo>
                  <a:lnTo>
                    <a:pt x="0" y="0"/>
                  </a:lnTo>
                  <a:lnTo>
                    <a:pt x="38455" y="0"/>
                  </a:lnTo>
                  <a:cubicBezTo>
                    <a:pt x="38455" y="0"/>
                    <a:pt x="58554" y="-1107"/>
                    <a:pt x="58554" y="14641"/>
                  </a:cubicBezTo>
                  <a:cubicBezTo>
                    <a:pt x="58554" y="28702"/>
                    <a:pt x="58554" y="27014"/>
                    <a:pt x="58554" y="27014"/>
                  </a:cubicBezTo>
                  <a:cubicBezTo>
                    <a:pt x="58554" y="27014"/>
                    <a:pt x="59691" y="41074"/>
                    <a:pt x="38455" y="41074"/>
                  </a:cubicBezTo>
                  <a:cubicBezTo>
                    <a:pt x="17219" y="41074"/>
                    <a:pt x="0" y="41074"/>
                    <a:pt x="0" y="41074"/>
                  </a:cubicBezTo>
                  <a:close/>
                </a:path>
              </a:pathLst>
            </a:custGeom>
            <a:solidFill>
              <a:srgbClr val="FFFFFF"/>
            </a:solidFill>
            <a:ln w="2500" cap="flat">
              <a:solidFill>
                <a:srgbClr val="CB2223"/>
              </a:solidFill>
              <a:miter/>
            </a:ln>
          </xdr:spPr>
          <xdr:txBody>
            <a:bodyPr wrap="square"/>
            <a:lstStyle/>
            <a:p>
              <a:endParaRPr lang="zh-CN" altLang="en-US"/>
            </a:p>
          </xdr:txBody>
        </xdr:sp>
        <xdr:sp>
          <xdr:nvSpPr>
            <xdr:cNvPr id="129" name="Text 628"/>
            <xdr:cNvSpPr txBox="1"/>
          </xdr:nvSpPr>
          <xdr:spPr>
            <a:xfrm>
              <a:off x="4942693" y="1272552"/>
              <a:ext cx="944882" cy="188976"/>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Redis Master#2</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2C4G+40G</a:t>
              </a:r>
              <a:endParaRPr sz="1000">
                <a:solidFill>
                  <a:srgbClr val="0070C0"/>
                </a:solidFill>
                <a:latin typeface="宋体" panose="02010600030101010101" pitchFamily="7" charset="-122"/>
              </a:endParaRPr>
            </a:p>
          </xdr:txBody>
        </xdr:sp>
      </xdr:grpSp>
      <xdr:grpSp>
        <xdr:nvGrpSpPr>
          <xdr:cNvPr id="100" name="ElastiCache Redis"/>
          <xdr:cNvGrpSpPr/>
        </xdr:nvGrpSpPr>
        <xdr:grpSpPr>
          <a:xfrm>
            <a:off x="6159454" y="774538"/>
            <a:ext cx="944882" cy="686990"/>
            <a:chOff x="6159454" y="774538"/>
            <a:chExt cx="944882" cy="686990"/>
          </a:xfrm>
        </xdr:grpSpPr>
        <xdr:sp>
          <xdr:nvSpPr>
            <xdr:cNvPr id="118" name="任意多边形 117"/>
            <xdr:cNvSpPr/>
          </xdr:nvSpPr>
          <xdr:spPr>
            <a:xfrm>
              <a:off x="6406923" y="1168665"/>
              <a:ext cx="449944" cy="78348"/>
            </a:xfrm>
            <a:custGeom>
              <a:avLst/>
              <a:gdLst/>
              <a:ahLst/>
              <a:cxnLst/>
              <a:rect l="l" t="t" r="r" b="b"/>
              <a:pathLst>
                <a:path w="449944" h="78348">
                  <a:moveTo>
                    <a:pt x="449944" y="0"/>
                  </a:moveTo>
                  <a:lnTo>
                    <a:pt x="449944" y="34794"/>
                  </a:lnTo>
                  <a:cubicBezTo>
                    <a:pt x="449944" y="58848"/>
                    <a:pt x="430144" y="78348"/>
                    <a:pt x="405719" y="78348"/>
                  </a:cubicBezTo>
                  <a:lnTo>
                    <a:pt x="44174" y="78348"/>
                  </a:lnTo>
                  <a:cubicBezTo>
                    <a:pt x="19749" y="78348"/>
                    <a:pt x="0" y="58848"/>
                    <a:pt x="0" y="34794"/>
                  </a:cubicBezTo>
                  <a:lnTo>
                    <a:pt x="0" y="7260"/>
                  </a:lnTo>
                  <a:lnTo>
                    <a:pt x="449944" y="0"/>
                  </a:lnTo>
                  <a:close/>
                </a:path>
              </a:pathLst>
            </a:custGeom>
            <a:solidFill>
              <a:srgbClr val="A41D1D"/>
            </a:solidFill>
            <a:ln w="2500" cap="flat">
              <a:solidFill>
                <a:srgbClr val="731616"/>
              </a:solidFill>
              <a:miter/>
            </a:ln>
          </xdr:spPr>
          <xdr:txBody>
            <a:bodyPr wrap="square"/>
            <a:lstStyle/>
            <a:p>
              <a:endParaRPr lang="zh-CN" altLang="en-US"/>
            </a:p>
          </xdr:txBody>
        </xdr:sp>
        <xdr:sp>
          <xdr:nvSpPr>
            <xdr:cNvPr id="119" name="任意多边形 118"/>
            <xdr:cNvSpPr/>
          </xdr:nvSpPr>
          <xdr:spPr>
            <a:xfrm>
              <a:off x="6406923" y="774538"/>
              <a:ext cx="449944" cy="448569"/>
            </a:xfrm>
            <a:custGeom>
              <a:avLst/>
              <a:gdLst/>
              <a:ahLst/>
              <a:cxnLst/>
              <a:rect l="l" t="t" r="r" b="b"/>
              <a:pathLst>
                <a:path w="449944" h="448569">
                  <a:moveTo>
                    <a:pt x="44174" y="0"/>
                  </a:moveTo>
                  <a:lnTo>
                    <a:pt x="405719" y="0"/>
                  </a:lnTo>
                  <a:cubicBezTo>
                    <a:pt x="430143" y="0"/>
                    <a:pt x="449944" y="19449"/>
                    <a:pt x="449944" y="43504"/>
                  </a:cubicBezTo>
                  <a:lnTo>
                    <a:pt x="449944" y="405014"/>
                  </a:lnTo>
                  <a:cubicBezTo>
                    <a:pt x="449944" y="429069"/>
                    <a:pt x="430143" y="448569"/>
                    <a:pt x="405719" y="448569"/>
                  </a:cubicBezTo>
                  <a:lnTo>
                    <a:pt x="44174" y="448569"/>
                  </a:lnTo>
                  <a:cubicBezTo>
                    <a:pt x="19749" y="448569"/>
                    <a:pt x="0" y="429069"/>
                    <a:pt x="0" y="405014"/>
                  </a:cubicBezTo>
                  <a:lnTo>
                    <a:pt x="0" y="43504"/>
                  </a:lnTo>
                  <a:cubicBezTo>
                    <a:pt x="0" y="19449"/>
                    <a:pt x="19749" y="0"/>
                    <a:pt x="44174" y="0"/>
                  </a:cubicBezTo>
                  <a:close/>
                </a:path>
              </a:pathLst>
            </a:custGeom>
            <a:solidFill>
              <a:srgbClr val="BE2121"/>
            </a:solidFill>
            <a:ln w="2500" cap="flat">
              <a:solidFill>
                <a:srgbClr val="AA1E1E"/>
              </a:solidFill>
              <a:miter/>
            </a:ln>
          </xdr:spPr>
          <xdr:txBody>
            <a:bodyPr wrap="square"/>
            <a:lstStyle/>
            <a:p>
              <a:endParaRPr lang="zh-CN" altLang="en-US"/>
            </a:p>
          </xdr:txBody>
        </xdr:sp>
        <xdr:sp>
          <xdr:nvSpPr>
            <xdr:cNvPr id="120" name="任意多边形 119"/>
            <xdr:cNvSpPr/>
          </xdr:nvSpPr>
          <xdr:spPr>
            <a:xfrm>
              <a:off x="6466703" y="851370"/>
              <a:ext cx="325432" cy="318898"/>
            </a:xfrm>
            <a:custGeom>
              <a:avLst/>
              <a:gdLst/>
              <a:ahLst/>
              <a:cxnLst/>
              <a:rect l="l" t="t" r="r" b="b"/>
              <a:pathLst>
                <a:path w="325432" h="318898">
                  <a:moveTo>
                    <a:pt x="0" y="41550"/>
                  </a:moveTo>
                  <a:lnTo>
                    <a:pt x="42401" y="41550"/>
                  </a:lnTo>
                  <a:lnTo>
                    <a:pt x="42401" y="0"/>
                  </a:lnTo>
                  <a:lnTo>
                    <a:pt x="76838" y="0"/>
                  </a:lnTo>
                  <a:lnTo>
                    <a:pt x="76838" y="41550"/>
                  </a:lnTo>
                  <a:lnTo>
                    <a:pt x="93627" y="41550"/>
                  </a:lnTo>
                  <a:lnTo>
                    <a:pt x="93627" y="0"/>
                  </a:lnTo>
                  <a:lnTo>
                    <a:pt x="128064" y="0"/>
                  </a:lnTo>
                  <a:lnTo>
                    <a:pt x="128064" y="41550"/>
                  </a:lnTo>
                  <a:lnTo>
                    <a:pt x="146143" y="41550"/>
                  </a:lnTo>
                  <a:lnTo>
                    <a:pt x="146143" y="0"/>
                  </a:lnTo>
                  <a:lnTo>
                    <a:pt x="180580" y="0"/>
                  </a:lnTo>
                  <a:lnTo>
                    <a:pt x="180580" y="41550"/>
                  </a:lnTo>
                  <a:lnTo>
                    <a:pt x="198660" y="41550"/>
                  </a:lnTo>
                  <a:lnTo>
                    <a:pt x="198660" y="0"/>
                  </a:lnTo>
                  <a:lnTo>
                    <a:pt x="233098" y="0"/>
                  </a:lnTo>
                  <a:lnTo>
                    <a:pt x="233098" y="41550"/>
                  </a:lnTo>
                  <a:lnTo>
                    <a:pt x="248594" y="41550"/>
                  </a:lnTo>
                  <a:lnTo>
                    <a:pt x="248594" y="0"/>
                  </a:lnTo>
                  <a:lnTo>
                    <a:pt x="283031" y="0"/>
                  </a:lnTo>
                  <a:lnTo>
                    <a:pt x="283031" y="41550"/>
                  </a:lnTo>
                  <a:lnTo>
                    <a:pt x="325432" y="41550"/>
                  </a:lnTo>
                  <a:lnTo>
                    <a:pt x="325432" y="75295"/>
                  </a:lnTo>
                  <a:lnTo>
                    <a:pt x="283031" y="75295"/>
                  </a:lnTo>
                  <a:lnTo>
                    <a:pt x="283031" y="91746"/>
                  </a:lnTo>
                  <a:lnTo>
                    <a:pt x="325432" y="91746"/>
                  </a:lnTo>
                  <a:lnTo>
                    <a:pt x="325432" y="125492"/>
                  </a:lnTo>
                  <a:lnTo>
                    <a:pt x="283031" y="125492"/>
                  </a:lnTo>
                  <a:lnTo>
                    <a:pt x="283031" y="143208"/>
                  </a:lnTo>
                  <a:lnTo>
                    <a:pt x="325432" y="143208"/>
                  </a:lnTo>
                  <a:lnTo>
                    <a:pt x="325432" y="176954"/>
                  </a:lnTo>
                  <a:lnTo>
                    <a:pt x="283031" y="176954"/>
                  </a:lnTo>
                  <a:lnTo>
                    <a:pt x="283031" y="194671"/>
                  </a:lnTo>
                  <a:lnTo>
                    <a:pt x="325432" y="194671"/>
                  </a:lnTo>
                  <a:lnTo>
                    <a:pt x="325432" y="228416"/>
                  </a:lnTo>
                  <a:lnTo>
                    <a:pt x="283031" y="228416"/>
                  </a:lnTo>
                  <a:lnTo>
                    <a:pt x="283031" y="243602"/>
                  </a:lnTo>
                  <a:lnTo>
                    <a:pt x="325432" y="243602"/>
                  </a:lnTo>
                  <a:lnTo>
                    <a:pt x="325432" y="277348"/>
                  </a:lnTo>
                  <a:lnTo>
                    <a:pt x="283031" y="277348"/>
                  </a:lnTo>
                  <a:lnTo>
                    <a:pt x="283031" y="318898"/>
                  </a:lnTo>
                  <a:lnTo>
                    <a:pt x="248594" y="318898"/>
                  </a:lnTo>
                  <a:lnTo>
                    <a:pt x="248594" y="277348"/>
                  </a:lnTo>
                  <a:lnTo>
                    <a:pt x="233098" y="277348"/>
                  </a:lnTo>
                  <a:lnTo>
                    <a:pt x="233098" y="318898"/>
                  </a:lnTo>
                  <a:lnTo>
                    <a:pt x="198660" y="318898"/>
                  </a:lnTo>
                  <a:lnTo>
                    <a:pt x="198660" y="277348"/>
                  </a:lnTo>
                  <a:lnTo>
                    <a:pt x="180581" y="277348"/>
                  </a:lnTo>
                  <a:lnTo>
                    <a:pt x="180581" y="318898"/>
                  </a:lnTo>
                  <a:lnTo>
                    <a:pt x="146143" y="318898"/>
                  </a:lnTo>
                  <a:lnTo>
                    <a:pt x="146144" y="277348"/>
                  </a:lnTo>
                  <a:lnTo>
                    <a:pt x="128064" y="277348"/>
                  </a:lnTo>
                  <a:lnTo>
                    <a:pt x="128064" y="318898"/>
                  </a:lnTo>
                  <a:lnTo>
                    <a:pt x="93627" y="318898"/>
                  </a:lnTo>
                  <a:lnTo>
                    <a:pt x="93627" y="277348"/>
                  </a:lnTo>
                  <a:lnTo>
                    <a:pt x="76839" y="277348"/>
                  </a:lnTo>
                  <a:lnTo>
                    <a:pt x="76838" y="318898"/>
                  </a:lnTo>
                  <a:lnTo>
                    <a:pt x="42401" y="318898"/>
                  </a:lnTo>
                  <a:lnTo>
                    <a:pt x="42402" y="277348"/>
                  </a:lnTo>
                  <a:lnTo>
                    <a:pt x="0" y="277348"/>
                  </a:lnTo>
                  <a:lnTo>
                    <a:pt x="0" y="243602"/>
                  </a:lnTo>
                  <a:lnTo>
                    <a:pt x="42402" y="243602"/>
                  </a:lnTo>
                  <a:lnTo>
                    <a:pt x="42401" y="228416"/>
                  </a:lnTo>
                  <a:lnTo>
                    <a:pt x="0" y="228417"/>
                  </a:lnTo>
                  <a:lnTo>
                    <a:pt x="0" y="194671"/>
                  </a:lnTo>
                  <a:lnTo>
                    <a:pt x="42401" y="194671"/>
                  </a:lnTo>
                  <a:lnTo>
                    <a:pt x="42401" y="176954"/>
                  </a:lnTo>
                  <a:lnTo>
                    <a:pt x="0" y="176954"/>
                  </a:lnTo>
                  <a:lnTo>
                    <a:pt x="0" y="143208"/>
                  </a:lnTo>
                  <a:lnTo>
                    <a:pt x="42401" y="143208"/>
                  </a:lnTo>
                  <a:lnTo>
                    <a:pt x="42401" y="125492"/>
                  </a:lnTo>
                  <a:lnTo>
                    <a:pt x="0" y="125492"/>
                  </a:lnTo>
                  <a:lnTo>
                    <a:pt x="0" y="91746"/>
                  </a:lnTo>
                  <a:lnTo>
                    <a:pt x="42401" y="91746"/>
                  </a:lnTo>
                  <a:lnTo>
                    <a:pt x="42402" y="75295"/>
                  </a:lnTo>
                  <a:lnTo>
                    <a:pt x="0" y="75295"/>
                  </a:lnTo>
                  <a:lnTo>
                    <a:pt x="0" y="41550"/>
                  </a:lnTo>
                  <a:close/>
                </a:path>
              </a:pathLst>
            </a:custGeom>
            <a:solidFill>
              <a:srgbClr val="FFFFFF"/>
            </a:solidFill>
            <a:ln w="2500" cap="flat">
              <a:solidFill>
                <a:srgbClr val="CB2223"/>
              </a:solidFill>
              <a:miter/>
            </a:ln>
          </xdr:spPr>
          <xdr:txBody>
            <a:bodyPr wrap="square"/>
            <a:lstStyle/>
            <a:p>
              <a:endParaRPr lang="zh-CN" altLang="en-US"/>
            </a:p>
          </xdr:txBody>
        </xdr:sp>
        <xdr:sp>
          <xdr:nvSpPr>
            <xdr:cNvPr id="121" name="任意多边形 120"/>
            <xdr:cNvSpPr/>
          </xdr:nvSpPr>
          <xdr:spPr>
            <a:xfrm>
              <a:off x="6563988" y="936895"/>
              <a:ext cx="130862" cy="147849"/>
            </a:xfrm>
            <a:custGeom>
              <a:avLst/>
              <a:gdLst/>
              <a:ahLst/>
              <a:cxnLst/>
              <a:rect l="l" t="t" r="r" b="b"/>
              <a:pathLst>
                <a:path w="130862" h="147849">
                  <a:moveTo>
                    <a:pt x="0" y="0"/>
                  </a:moveTo>
                  <a:lnTo>
                    <a:pt x="0" y="147849"/>
                  </a:lnTo>
                  <a:lnTo>
                    <a:pt x="33863" y="147849"/>
                  </a:lnTo>
                  <a:lnTo>
                    <a:pt x="33863" y="91043"/>
                  </a:lnTo>
                  <a:lnTo>
                    <a:pt x="70597" y="91043"/>
                  </a:lnTo>
                  <a:cubicBezTo>
                    <a:pt x="70597" y="91043"/>
                    <a:pt x="87242" y="88794"/>
                    <a:pt x="91546" y="111572"/>
                  </a:cubicBezTo>
                  <a:cubicBezTo>
                    <a:pt x="95851" y="134351"/>
                    <a:pt x="94703" y="146724"/>
                    <a:pt x="99330" y="147849"/>
                  </a:cubicBezTo>
                  <a:lnTo>
                    <a:pt x="130862" y="147849"/>
                  </a:lnTo>
                  <a:cubicBezTo>
                    <a:pt x="130862" y="147849"/>
                    <a:pt x="124549" y="134913"/>
                    <a:pt x="124549" y="118040"/>
                  </a:cubicBezTo>
                  <a:cubicBezTo>
                    <a:pt x="124549" y="101167"/>
                    <a:pt x="116513" y="79795"/>
                    <a:pt x="102738" y="77545"/>
                  </a:cubicBezTo>
                  <a:cubicBezTo>
                    <a:pt x="102738" y="77545"/>
                    <a:pt x="128657" y="70864"/>
                    <a:pt x="126844" y="35925"/>
                  </a:cubicBezTo>
                  <a:cubicBezTo>
                    <a:pt x="125122" y="2742"/>
                    <a:pt x="87815" y="0"/>
                    <a:pt x="87815" y="0"/>
                  </a:cubicBezTo>
                  <a:lnTo>
                    <a:pt x="0" y="0"/>
                  </a:lnTo>
                  <a:close/>
                </a:path>
              </a:pathLst>
            </a:custGeom>
            <a:solidFill>
              <a:srgbClr val="BE2121"/>
            </a:solidFill>
            <a:ln w="2500" cap="flat">
              <a:solidFill>
                <a:srgbClr val="991B1C"/>
              </a:solidFill>
              <a:miter/>
            </a:ln>
          </xdr:spPr>
          <xdr:txBody>
            <a:bodyPr wrap="square"/>
            <a:lstStyle/>
            <a:p>
              <a:endParaRPr lang="zh-CN" altLang="en-US"/>
            </a:p>
          </xdr:txBody>
        </xdr:sp>
        <xdr:sp>
          <xdr:nvSpPr>
            <xdr:cNvPr id="122" name="任意多边形 121"/>
            <xdr:cNvSpPr/>
          </xdr:nvSpPr>
          <xdr:spPr>
            <a:xfrm>
              <a:off x="6597857" y="963233"/>
              <a:ext cx="58554" cy="41074"/>
            </a:xfrm>
            <a:custGeom>
              <a:avLst/>
              <a:gdLst/>
              <a:ahLst/>
              <a:cxnLst/>
              <a:rect l="l" t="t" r="r" b="b"/>
              <a:pathLst>
                <a:path w="58554" h="41074">
                  <a:moveTo>
                    <a:pt x="0" y="41074"/>
                  </a:moveTo>
                  <a:lnTo>
                    <a:pt x="0" y="0"/>
                  </a:lnTo>
                  <a:lnTo>
                    <a:pt x="38455" y="0"/>
                  </a:lnTo>
                  <a:cubicBezTo>
                    <a:pt x="38455" y="0"/>
                    <a:pt x="58554" y="-1107"/>
                    <a:pt x="58554" y="14641"/>
                  </a:cubicBezTo>
                  <a:cubicBezTo>
                    <a:pt x="58554" y="28702"/>
                    <a:pt x="58554" y="27014"/>
                    <a:pt x="58554" y="27014"/>
                  </a:cubicBezTo>
                  <a:cubicBezTo>
                    <a:pt x="58554" y="27014"/>
                    <a:pt x="59691" y="41074"/>
                    <a:pt x="38455" y="41074"/>
                  </a:cubicBezTo>
                  <a:cubicBezTo>
                    <a:pt x="17219" y="41074"/>
                    <a:pt x="0" y="41074"/>
                    <a:pt x="0" y="41074"/>
                  </a:cubicBezTo>
                  <a:close/>
                </a:path>
              </a:pathLst>
            </a:custGeom>
            <a:solidFill>
              <a:srgbClr val="FFFFFF"/>
            </a:solidFill>
            <a:ln w="2500" cap="flat">
              <a:solidFill>
                <a:srgbClr val="CB2223"/>
              </a:solidFill>
              <a:miter/>
            </a:ln>
          </xdr:spPr>
          <xdr:txBody>
            <a:bodyPr wrap="square"/>
            <a:lstStyle/>
            <a:p>
              <a:endParaRPr lang="zh-CN" altLang="en-US"/>
            </a:p>
          </xdr:txBody>
        </xdr:sp>
        <xdr:sp>
          <xdr:nvSpPr>
            <xdr:cNvPr id="123" name="Text 629"/>
            <xdr:cNvSpPr txBox="1"/>
          </xdr:nvSpPr>
          <xdr:spPr>
            <a:xfrm>
              <a:off x="6159454" y="1272552"/>
              <a:ext cx="944882" cy="188976"/>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Redis Slave#2</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2C4G+40G</a:t>
              </a:r>
              <a:endParaRPr sz="1000">
                <a:solidFill>
                  <a:srgbClr val="0070C0"/>
                </a:solidFill>
                <a:latin typeface="宋体" panose="02010600030101010101" pitchFamily="7" charset="-122"/>
              </a:endParaRPr>
            </a:p>
          </xdr:txBody>
        </xdr:sp>
      </xdr:grpSp>
      <xdr:sp>
        <xdr:nvSpPr>
          <xdr:cNvPr id="101" name="ConnectLine"/>
          <xdr:cNvSpPr/>
        </xdr:nvSpPr>
        <xdr:spPr>
          <a:xfrm>
            <a:off x="5640101" y="1010820"/>
            <a:ext cx="766812" cy="10000"/>
          </a:xfrm>
          <a:custGeom>
            <a:avLst/>
            <a:gdLst/>
            <a:ahLst/>
            <a:cxnLst/>
            <a:rect l="l" t="t" r="r" b="b"/>
            <a:pathLst>
              <a:path w="766812" h="10000" fill="none">
                <a:moveTo>
                  <a:pt x="766812" y="0"/>
                </a:moveTo>
                <a:lnTo>
                  <a:pt x="0" y="0"/>
                </a:lnTo>
              </a:path>
            </a:pathLst>
          </a:custGeom>
          <a:noFill/>
          <a:ln w="10000" cap="flat">
            <a:solidFill>
              <a:srgbClr val="236EA1"/>
            </a:solidFill>
            <a:miter/>
            <a:tailEnd type="stealth" w="med" len="med"/>
          </a:ln>
        </xdr:spPr>
        <xdr:txBody>
          <a:bodyPr wrap="square"/>
          <a:lstStyle/>
          <a:p>
            <a:endParaRPr lang="zh-CN" altLang="en-US"/>
          </a:p>
        </xdr:txBody>
      </xdr:sp>
      <xdr:grpSp>
        <xdr:nvGrpSpPr>
          <xdr:cNvPr id="102" name="ElastiCache Redis"/>
          <xdr:cNvGrpSpPr/>
        </xdr:nvGrpSpPr>
        <xdr:grpSpPr>
          <a:xfrm>
            <a:off x="4942693" y="1653728"/>
            <a:ext cx="944882" cy="686990"/>
            <a:chOff x="4942693" y="1653728"/>
            <a:chExt cx="944882" cy="686990"/>
          </a:xfrm>
        </xdr:grpSpPr>
        <xdr:sp>
          <xdr:nvSpPr>
            <xdr:cNvPr id="112" name="任意多边形 111"/>
            <xdr:cNvSpPr/>
          </xdr:nvSpPr>
          <xdr:spPr>
            <a:xfrm>
              <a:off x="5190162" y="2047855"/>
              <a:ext cx="449944" cy="78348"/>
            </a:xfrm>
            <a:custGeom>
              <a:avLst/>
              <a:gdLst/>
              <a:ahLst/>
              <a:cxnLst/>
              <a:rect l="l" t="t" r="r" b="b"/>
              <a:pathLst>
                <a:path w="449944" h="78348">
                  <a:moveTo>
                    <a:pt x="449944" y="0"/>
                  </a:moveTo>
                  <a:lnTo>
                    <a:pt x="449944" y="34794"/>
                  </a:lnTo>
                  <a:cubicBezTo>
                    <a:pt x="449944" y="58848"/>
                    <a:pt x="430144" y="78348"/>
                    <a:pt x="405719" y="78348"/>
                  </a:cubicBezTo>
                  <a:lnTo>
                    <a:pt x="44174" y="78348"/>
                  </a:lnTo>
                  <a:cubicBezTo>
                    <a:pt x="19749" y="78348"/>
                    <a:pt x="0" y="58848"/>
                    <a:pt x="0" y="34794"/>
                  </a:cubicBezTo>
                  <a:lnTo>
                    <a:pt x="0" y="7260"/>
                  </a:lnTo>
                  <a:lnTo>
                    <a:pt x="449944" y="0"/>
                  </a:lnTo>
                  <a:close/>
                </a:path>
              </a:pathLst>
            </a:custGeom>
            <a:solidFill>
              <a:srgbClr val="A41D1D"/>
            </a:solidFill>
            <a:ln w="2500" cap="flat">
              <a:solidFill>
                <a:srgbClr val="731616"/>
              </a:solidFill>
              <a:miter/>
            </a:ln>
          </xdr:spPr>
          <xdr:txBody>
            <a:bodyPr wrap="square"/>
            <a:lstStyle/>
            <a:p>
              <a:endParaRPr lang="zh-CN" altLang="en-US"/>
            </a:p>
          </xdr:txBody>
        </xdr:sp>
        <xdr:sp>
          <xdr:nvSpPr>
            <xdr:cNvPr id="113" name="任意多边形 112"/>
            <xdr:cNvSpPr/>
          </xdr:nvSpPr>
          <xdr:spPr>
            <a:xfrm>
              <a:off x="5190162" y="1653728"/>
              <a:ext cx="449944" cy="448569"/>
            </a:xfrm>
            <a:custGeom>
              <a:avLst/>
              <a:gdLst/>
              <a:ahLst/>
              <a:cxnLst/>
              <a:rect l="l" t="t" r="r" b="b"/>
              <a:pathLst>
                <a:path w="449944" h="448569">
                  <a:moveTo>
                    <a:pt x="44174" y="0"/>
                  </a:moveTo>
                  <a:lnTo>
                    <a:pt x="405719" y="0"/>
                  </a:lnTo>
                  <a:cubicBezTo>
                    <a:pt x="430143" y="0"/>
                    <a:pt x="449944" y="19449"/>
                    <a:pt x="449944" y="43504"/>
                  </a:cubicBezTo>
                  <a:lnTo>
                    <a:pt x="449944" y="405014"/>
                  </a:lnTo>
                  <a:cubicBezTo>
                    <a:pt x="449944" y="429069"/>
                    <a:pt x="430143" y="448569"/>
                    <a:pt x="405719" y="448569"/>
                  </a:cubicBezTo>
                  <a:lnTo>
                    <a:pt x="44174" y="448569"/>
                  </a:lnTo>
                  <a:cubicBezTo>
                    <a:pt x="19749" y="448569"/>
                    <a:pt x="0" y="429069"/>
                    <a:pt x="0" y="405014"/>
                  </a:cubicBezTo>
                  <a:lnTo>
                    <a:pt x="0" y="43504"/>
                  </a:lnTo>
                  <a:cubicBezTo>
                    <a:pt x="0" y="19449"/>
                    <a:pt x="19749" y="0"/>
                    <a:pt x="44174" y="0"/>
                  </a:cubicBezTo>
                  <a:close/>
                </a:path>
              </a:pathLst>
            </a:custGeom>
            <a:solidFill>
              <a:srgbClr val="BE2121"/>
            </a:solidFill>
            <a:ln w="2500" cap="flat">
              <a:solidFill>
                <a:srgbClr val="AA1E1E"/>
              </a:solidFill>
              <a:miter/>
            </a:ln>
          </xdr:spPr>
          <xdr:txBody>
            <a:bodyPr wrap="square"/>
            <a:lstStyle/>
            <a:p>
              <a:endParaRPr lang="zh-CN" altLang="en-US"/>
            </a:p>
          </xdr:txBody>
        </xdr:sp>
        <xdr:sp>
          <xdr:nvSpPr>
            <xdr:cNvPr id="114" name="任意多边形 113"/>
            <xdr:cNvSpPr/>
          </xdr:nvSpPr>
          <xdr:spPr>
            <a:xfrm>
              <a:off x="5249942" y="1730560"/>
              <a:ext cx="325432" cy="318898"/>
            </a:xfrm>
            <a:custGeom>
              <a:avLst/>
              <a:gdLst/>
              <a:ahLst/>
              <a:cxnLst/>
              <a:rect l="l" t="t" r="r" b="b"/>
              <a:pathLst>
                <a:path w="325432" h="318898">
                  <a:moveTo>
                    <a:pt x="0" y="41550"/>
                  </a:moveTo>
                  <a:lnTo>
                    <a:pt x="42401" y="41550"/>
                  </a:lnTo>
                  <a:lnTo>
                    <a:pt x="42401" y="0"/>
                  </a:lnTo>
                  <a:lnTo>
                    <a:pt x="76838" y="0"/>
                  </a:lnTo>
                  <a:lnTo>
                    <a:pt x="76838" y="41550"/>
                  </a:lnTo>
                  <a:lnTo>
                    <a:pt x="93627" y="41550"/>
                  </a:lnTo>
                  <a:lnTo>
                    <a:pt x="93627" y="0"/>
                  </a:lnTo>
                  <a:lnTo>
                    <a:pt x="128064" y="0"/>
                  </a:lnTo>
                  <a:lnTo>
                    <a:pt x="128064" y="41550"/>
                  </a:lnTo>
                  <a:lnTo>
                    <a:pt x="146143" y="41550"/>
                  </a:lnTo>
                  <a:lnTo>
                    <a:pt x="146143" y="0"/>
                  </a:lnTo>
                  <a:lnTo>
                    <a:pt x="180580" y="0"/>
                  </a:lnTo>
                  <a:lnTo>
                    <a:pt x="180580" y="41550"/>
                  </a:lnTo>
                  <a:lnTo>
                    <a:pt x="198660" y="41550"/>
                  </a:lnTo>
                  <a:lnTo>
                    <a:pt x="198660" y="0"/>
                  </a:lnTo>
                  <a:lnTo>
                    <a:pt x="233098" y="0"/>
                  </a:lnTo>
                  <a:lnTo>
                    <a:pt x="233098" y="41550"/>
                  </a:lnTo>
                  <a:lnTo>
                    <a:pt x="248594" y="41550"/>
                  </a:lnTo>
                  <a:lnTo>
                    <a:pt x="248594" y="0"/>
                  </a:lnTo>
                  <a:lnTo>
                    <a:pt x="283031" y="0"/>
                  </a:lnTo>
                  <a:lnTo>
                    <a:pt x="283031" y="41550"/>
                  </a:lnTo>
                  <a:lnTo>
                    <a:pt x="325432" y="41550"/>
                  </a:lnTo>
                  <a:lnTo>
                    <a:pt x="325432" y="75295"/>
                  </a:lnTo>
                  <a:lnTo>
                    <a:pt x="283031" y="75295"/>
                  </a:lnTo>
                  <a:lnTo>
                    <a:pt x="283031" y="91746"/>
                  </a:lnTo>
                  <a:lnTo>
                    <a:pt x="325432" y="91746"/>
                  </a:lnTo>
                  <a:lnTo>
                    <a:pt x="325432" y="125492"/>
                  </a:lnTo>
                  <a:lnTo>
                    <a:pt x="283031" y="125492"/>
                  </a:lnTo>
                  <a:lnTo>
                    <a:pt x="283031" y="143208"/>
                  </a:lnTo>
                  <a:lnTo>
                    <a:pt x="325432" y="143208"/>
                  </a:lnTo>
                  <a:lnTo>
                    <a:pt x="325432" y="176954"/>
                  </a:lnTo>
                  <a:lnTo>
                    <a:pt x="283031" y="176954"/>
                  </a:lnTo>
                  <a:lnTo>
                    <a:pt x="283031" y="194671"/>
                  </a:lnTo>
                  <a:lnTo>
                    <a:pt x="325432" y="194671"/>
                  </a:lnTo>
                  <a:lnTo>
                    <a:pt x="325432" y="228416"/>
                  </a:lnTo>
                  <a:lnTo>
                    <a:pt x="283031" y="228416"/>
                  </a:lnTo>
                  <a:lnTo>
                    <a:pt x="283031" y="243602"/>
                  </a:lnTo>
                  <a:lnTo>
                    <a:pt x="325432" y="243602"/>
                  </a:lnTo>
                  <a:lnTo>
                    <a:pt x="325432" y="277348"/>
                  </a:lnTo>
                  <a:lnTo>
                    <a:pt x="283031" y="277348"/>
                  </a:lnTo>
                  <a:lnTo>
                    <a:pt x="283031" y="318898"/>
                  </a:lnTo>
                  <a:lnTo>
                    <a:pt x="248594" y="318898"/>
                  </a:lnTo>
                  <a:lnTo>
                    <a:pt x="248594" y="277348"/>
                  </a:lnTo>
                  <a:lnTo>
                    <a:pt x="233098" y="277348"/>
                  </a:lnTo>
                  <a:lnTo>
                    <a:pt x="233098" y="318898"/>
                  </a:lnTo>
                  <a:lnTo>
                    <a:pt x="198660" y="318898"/>
                  </a:lnTo>
                  <a:lnTo>
                    <a:pt x="198660" y="277348"/>
                  </a:lnTo>
                  <a:lnTo>
                    <a:pt x="180581" y="277348"/>
                  </a:lnTo>
                  <a:lnTo>
                    <a:pt x="180581" y="318898"/>
                  </a:lnTo>
                  <a:lnTo>
                    <a:pt x="146143" y="318898"/>
                  </a:lnTo>
                  <a:lnTo>
                    <a:pt x="146144" y="277348"/>
                  </a:lnTo>
                  <a:lnTo>
                    <a:pt x="128064" y="277348"/>
                  </a:lnTo>
                  <a:lnTo>
                    <a:pt x="128064" y="318898"/>
                  </a:lnTo>
                  <a:lnTo>
                    <a:pt x="93627" y="318898"/>
                  </a:lnTo>
                  <a:lnTo>
                    <a:pt x="93627" y="277348"/>
                  </a:lnTo>
                  <a:lnTo>
                    <a:pt x="76839" y="277348"/>
                  </a:lnTo>
                  <a:lnTo>
                    <a:pt x="76838" y="318898"/>
                  </a:lnTo>
                  <a:lnTo>
                    <a:pt x="42401" y="318898"/>
                  </a:lnTo>
                  <a:lnTo>
                    <a:pt x="42402" y="277348"/>
                  </a:lnTo>
                  <a:lnTo>
                    <a:pt x="0" y="277348"/>
                  </a:lnTo>
                  <a:lnTo>
                    <a:pt x="0" y="243602"/>
                  </a:lnTo>
                  <a:lnTo>
                    <a:pt x="42402" y="243602"/>
                  </a:lnTo>
                  <a:lnTo>
                    <a:pt x="42401" y="228416"/>
                  </a:lnTo>
                  <a:lnTo>
                    <a:pt x="0" y="228417"/>
                  </a:lnTo>
                  <a:lnTo>
                    <a:pt x="0" y="194671"/>
                  </a:lnTo>
                  <a:lnTo>
                    <a:pt x="42401" y="194671"/>
                  </a:lnTo>
                  <a:lnTo>
                    <a:pt x="42401" y="176954"/>
                  </a:lnTo>
                  <a:lnTo>
                    <a:pt x="0" y="176954"/>
                  </a:lnTo>
                  <a:lnTo>
                    <a:pt x="0" y="143208"/>
                  </a:lnTo>
                  <a:lnTo>
                    <a:pt x="42401" y="143208"/>
                  </a:lnTo>
                  <a:lnTo>
                    <a:pt x="42401" y="125492"/>
                  </a:lnTo>
                  <a:lnTo>
                    <a:pt x="0" y="125492"/>
                  </a:lnTo>
                  <a:lnTo>
                    <a:pt x="0" y="91746"/>
                  </a:lnTo>
                  <a:lnTo>
                    <a:pt x="42401" y="91746"/>
                  </a:lnTo>
                  <a:lnTo>
                    <a:pt x="42402" y="75295"/>
                  </a:lnTo>
                  <a:lnTo>
                    <a:pt x="0" y="75295"/>
                  </a:lnTo>
                  <a:lnTo>
                    <a:pt x="0" y="41550"/>
                  </a:lnTo>
                  <a:close/>
                </a:path>
              </a:pathLst>
            </a:custGeom>
            <a:solidFill>
              <a:srgbClr val="FFFFFF"/>
            </a:solidFill>
            <a:ln w="2500" cap="flat">
              <a:solidFill>
                <a:srgbClr val="CB2223"/>
              </a:solidFill>
              <a:miter/>
            </a:ln>
          </xdr:spPr>
          <xdr:txBody>
            <a:bodyPr wrap="square"/>
            <a:lstStyle/>
            <a:p>
              <a:endParaRPr lang="zh-CN" altLang="en-US"/>
            </a:p>
          </xdr:txBody>
        </xdr:sp>
        <xdr:sp>
          <xdr:nvSpPr>
            <xdr:cNvPr id="115" name="任意多边形 114"/>
            <xdr:cNvSpPr/>
          </xdr:nvSpPr>
          <xdr:spPr>
            <a:xfrm>
              <a:off x="5347227" y="1816085"/>
              <a:ext cx="130862" cy="147849"/>
            </a:xfrm>
            <a:custGeom>
              <a:avLst/>
              <a:gdLst/>
              <a:ahLst/>
              <a:cxnLst/>
              <a:rect l="l" t="t" r="r" b="b"/>
              <a:pathLst>
                <a:path w="130862" h="147849">
                  <a:moveTo>
                    <a:pt x="0" y="0"/>
                  </a:moveTo>
                  <a:lnTo>
                    <a:pt x="0" y="147849"/>
                  </a:lnTo>
                  <a:lnTo>
                    <a:pt x="33863" y="147849"/>
                  </a:lnTo>
                  <a:lnTo>
                    <a:pt x="33863" y="91043"/>
                  </a:lnTo>
                  <a:lnTo>
                    <a:pt x="70597" y="91043"/>
                  </a:lnTo>
                  <a:cubicBezTo>
                    <a:pt x="70597" y="91043"/>
                    <a:pt x="87242" y="88794"/>
                    <a:pt x="91546" y="111572"/>
                  </a:cubicBezTo>
                  <a:cubicBezTo>
                    <a:pt x="95851" y="134351"/>
                    <a:pt x="94703" y="146724"/>
                    <a:pt x="99330" y="147849"/>
                  </a:cubicBezTo>
                  <a:lnTo>
                    <a:pt x="130862" y="147849"/>
                  </a:lnTo>
                  <a:cubicBezTo>
                    <a:pt x="130862" y="147849"/>
                    <a:pt x="124549" y="134913"/>
                    <a:pt x="124549" y="118040"/>
                  </a:cubicBezTo>
                  <a:cubicBezTo>
                    <a:pt x="124549" y="101167"/>
                    <a:pt x="116513" y="79795"/>
                    <a:pt x="102738" y="77545"/>
                  </a:cubicBezTo>
                  <a:cubicBezTo>
                    <a:pt x="102738" y="77545"/>
                    <a:pt x="128657" y="70864"/>
                    <a:pt x="126844" y="35925"/>
                  </a:cubicBezTo>
                  <a:cubicBezTo>
                    <a:pt x="125122" y="2742"/>
                    <a:pt x="87815" y="0"/>
                    <a:pt x="87815" y="0"/>
                  </a:cubicBezTo>
                  <a:lnTo>
                    <a:pt x="0" y="0"/>
                  </a:lnTo>
                  <a:close/>
                </a:path>
              </a:pathLst>
            </a:custGeom>
            <a:solidFill>
              <a:srgbClr val="BE2121"/>
            </a:solidFill>
            <a:ln w="2500" cap="flat">
              <a:solidFill>
                <a:srgbClr val="991B1C"/>
              </a:solidFill>
              <a:miter/>
            </a:ln>
          </xdr:spPr>
          <xdr:txBody>
            <a:bodyPr wrap="square"/>
            <a:lstStyle/>
            <a:p>
              <a:endParaRPr lang="zh-CN" altLang="en-US"/>
            </a:p>
          </xdr:txBody>
        </xdr:sp>
        <xdr:sp>
          <xdr:nvSpPr>
            <xdr:cNvPr id="116" name="任意多边形 115"/>
            <xdr:cNvSpPr/>
          </xdr:nvSpPr>
          <xdr:spPr>
            <a:xfrm>
              <a:off x="5381096" y="1842423"/>
              <a:ext cx="58554" cy="41074"/>
            </a:xfrm>
            <a:custGeom>
              <a:avLst/>
              <a:gdLst/>
              <a:ahLst/>
              <a:cxnLst/>
              <a:rect l="l" t="t" r="r" b="b"/>
              <a:pathLst>
                <a:path w="58554" h="41074">
                  <a:moveTo>
                    <a:pt x="0" y="41074"/>
                  </a:moveTo>
                  <a:lnTo>
                    <a:pt x="0" y="0"/>
                  </a:lnTo>
                  <a:lnTo>
                    <a:pt x="38455" y="0"/>
                  </a:lnTo>
                  <a:cubicBezTo>
                    <a:pt x="38455" y="0"/>
                    <a:pt x="58554" y="-1107"/>
                    <a:pt x="58554" y="14641"/>
                  </a:cubicBezTo>
                  <a:cubicBezTo>
                    <a:pt x="58554" y="28702"/>
                    <a:pt x="58554" y="27014"/>
                    <a:pt x="58554" y="27014"/>
                  </a:cubicBezTo>
                  <a:cubicBezTo>
                    <a:pt x="58554" y="27014"/>
                    <a:pt x="59691" y="41074"/>
                    <a:pt x="38455" y="41074"/>
                  </a:cubicBezTo>
                  <a:cubicBezTo>
                    <a:pt x="17219" y="41074"/>
                    <a:pt x="0" y="41074"/>
                    <a:pt x="0" y="41074"/>
                  </a:cubicBezTo>
                  <a:close/>
                </a:path>
              </a:pathLst>
            </a:custGeom>
            <a:solidFill>
              <a:srgbClr val="FFFFFF"/>
            </a:solidFill>
            <a:ln w="2500" cap="flat">
              <a:solidFill>
                <a:srgbClr val="CB2223"/>
              </a:solidFill>
              <a:miter/>
            </a:ln>
          </xdr:spPr>
          <xdr:txBody>
            <a:bodyPr wrap="square"/>
            <a:lstStyle/>
            <a:p>
              <a:endParaRPr lang="zh-CN" altLang="en-US"/>
            </a:p>
          </xdr:txBody>
        </xdr:sp>
        <xdr:sp>
          <xdr:nvSpPr>
            <xdr:cNvPr id="117" name="Text 630"/>
            <xdr:cNvSpPr txBox="1"/>
          </xdr:nvSpPr>
          <xdr:spPr>
            <a:xfrm>
              <a:off x="4942693" y="2151742"/>
              <a:ext cx="944882" cy="188976"/>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Redis Master#3</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2C4G+40G</a:t>
              </a:r>
              <a:endParaRPr sz="1000">
                <a:solidFill>
                  <a:srgbClr val="0070C0"/>
                </a:solidFill>
                <a:latin typeface="宋体" panose="02010600030101010101" pitchFamily="7" charset="-122"/>
              </a:endParaRPr>
            </a:p>
          </xdr:txBody>
        </xdr:sp>
      </xdr:grpSp>
      <xdr:grpSp>
        <xdr:nvGrpSpPr>
          <xdr:cNvPr id="103" name="ElastiCache Redis"/>
          <xdr:cNvGrpSpPr/>
        </xdr:nvGrpSpPr>
        <xdr:grpSpPr>
          <a:xfrm>
            <a:off x="6159454" y="1653728"/>
            <a:ext cx="944882" cy="686990"/>
            <a:chOff x="6159454" y="1653728"/>
            <a:chExt cx="944882" cy="686990"/>
          </a:xfrm>
        </xdr:grpSpPr>
        <xdr:sp>
          <xdr:nvSpPr>
            <xdr:cNvPr id="106" name="任意多边形 105"/>
            <xdr:cNvSpPr/>
          </xdr:nvSpPr>
          <xdr:spPr>
            <a:xfrm>
              <a:off x="6406923" y="2047855"/>
              <a:ext cx="449944" cy="78348"/>
            </a:xfrm>
            <a:custGeom>
              <a:avLst/>
              <a:gdLst/>
              <a:ahLst/>
              <a:cxnLst/>
              <a:rect l="l" t="t" r="r" b="b"/>
              <a:pathLst>
                <a:path w="449944" h="78348">
                  <a:moveTo>
                    <a:pt x="449944" y="0"/>
                  </a:moveTo>
                  <a:lnTo>
                    <a:pt x="449944" y="34794"/>
                  </a:lnTo>
                  <a:cubicBezTo>
                    <a:pt x="449944" y="58848"/>
                    <a:pt x="430144" y="78348"/>
                    <a:pt x="405719" y="78348"/>
                  </a:cubicBezTo>
                  <a:lnTo>
                    <a:pt x="44174" y="78348"/>
                  </a:lnTo>
                  <a:cubicBezTo>
                    <a:pt x="19749" y="78348"/>
                    <a:pt x="0" y="58848"/>
                    <a:pt x="0" y="34794"/>
                  </a:cubicBezTo>
                  <a:lnTo>
                    <a:pt x="0" y="7260"/>
                  </a:lnTo>
                  <a:lnTo>
                    <a:pt x="449944" y="0"/>
                  </a:lnTo>
                  <a:close/>
                </a:path>
              </a:pathLst>
            </a:custGeom>
            <a:solidFill>
              <a:srgbClr val="A41D1D"/>
            </a:solidFill>
            <a:ln w="2500" cap="flat">
              <a:solidFill>
                <a:srgbClr val="731616"/>
              </a:solidFill>
              <a:miter/>
            </a:ln>
          </xdr:spPr>
          <xdr:txBody>
            <a:bodyPr wrap="square"/>
            <a:lstStyle/>
            <a:p>
              <a:endParaRPr lang="zh-CN" altLang="en-US"/>
            </a:p>
          </xdr:txBody>
        </xdr:sp>
        <xdr:sp>
          <xdr:nvSpPr>
            <xdr:cNvPr id="107" name="任意多边形 106"/>
            <xdr:cNvSpPr/>
          </xdr:nvSpPr>
          <xdr:spPr>
            <a:xfrm>
              <a:off x="6406923" y="1653728"/>
              <a:ext cx="449944" cy="448569"/>
            </a:xfrm>
            <a:custGeom>
              <a:avLst/>
              <a:gdLst/>
              <a:ahLst/>
              <a:cxnLst/>
              <a:rect l="l" t="t" r="r" b="b"/>
              <a:pathLst>
                <a:path w="449944" h="448569">
                  <a:moveTo>
                    <a:pt x="44174" y="0"/>
                  </a:moveTo>
                  <a:lnTo>
                    <a:pt x="405719" y="0"/>
                  </a:lnTo>
                  <a:cubicBezTo>
                    <a:pt x="430143" y="0"/>
                    <a:pt x="449944" y="19449"/>
                    <a:pt x="449944" y="43504"/>
                  </a:cubicBezTo>
                  <a:lnTo>
                    <a:pt x="449944" y="405014"/>
                  </a:lnTo>
                  <a:cubicBezTo>
                    <a:pt x="449944" y="429069"/>
                    <a:pt x="430143" y="448569"/>
                    <a:pt x="405719" y="448569"/>
                  </a:cubicBezTo>
                  <a:lnTo>
                    <a:pt x="44174" y="448569"/>
                  </a:lnTo>
                  <a:cubicBezTo>
                    <a:pt x="19749" y="448569"/>
                    <a:pt x="0" y="429069"/>
                    <a:pt x="0" y="405014"/>
                  </a:cubicBezTo>
                  <a:lnTo>
                    <a:pt x="0" y="43504"/>
                  </a:lnTo>
                  <a:cubicBezTo>
                    <a:pt x="0" y="19449"/>
                    <a:pt x="19749" y="0"/>
                    <a:pt x="44174" y="0"/>
                  </a:cubicBezTo>
                  <a:close/>
                </a:path>
              </a:pathLst>
            </a:custGeom>
            <a:solidFill>
              <a:srgbClr val="BE2121"/>
            </a:solidFill>
            <a:ln w="2500" cap="flat">
              <a:solidFill>
                <a:srgbClr val="AA1E1E"/>
              </a:solidFill>
              <a:miter/>
            </a:ln>
          </xdr:spPr>
          <xdr:txBody>
            <a:bodyPr wrap="square"/>
            <a:lstStyle/>
            <a:p>
              <a:endParaRPr lang="zh-CN" altLang="en-US"/>
            </a:p>
          </xdr:txBody>
        </xdr:sp>
        <xdr:sp>
          <xdr:nvSpPr>
            <xdr:cNvPr id="108" name="任意多边形 107"/>
            <xdr:cNvSpPr/>
          </xdr:nvSpPr>
          <xdr:spPr>
            <a:xfrm>
              <a:off x="6466703" y="1730560"/>
              <a:ext cx="325432" cy="318898"/>
            </a:xfrm>
            <a:custGeom>
              <a:avLst/>
              <a:gdLst/>
              <a:ahLst/>
              <a:cxnLst/>
              <a:rect l="l" t="t" r="r" b="b"/>
              <a:pathLst>
                <a:path w="325432" h="318898">
                  <a:moveTo>
                    <a:pt x="0" y="41550"/>
                  </a:moveTo>
                  <a:lnTo>
                    <a:pt x="42401" y="41550"/>
                  </a:lnTo>
                  <a:lnTo>
                    <a:pt x="42401" y="0"/>
                  </a:lnTo>
                  <a:lnTo>
                    <a:pt x="76838" y="0"/>
                  </a:lnTo>
                  <a:lnTo>
                    <a:pt x="76838" y="41550"/>
                  </a:lnTo>
                  <a:lnTo>
                    <a:pt x="93627" y="41550"/>
                  </a:lnTo>
                  <a:lnTo>
                    <a:pt x="93627" y="0"/>
                  </a:lnTo>
                  <a:lnTo>
                    <a:pt x="128064" y="0"/>
                  </a:lnTo>
                  <a:lnTo>
                    <a:pt x="128064" y="41550"/>
                  </a:lnTo>
                  <a:lnTo>
                    <a:pt x="146143" y="41550"/>
                  </a:lnTo>
                  <a:lnTo>
                    <a:pt x="146143" y="0"/>
                  </a:lnTo>
                  <a:lnTo>
                    <a:pt x="180580" y="0"/>
                  </a:lnTo>
                  <a:lnTo>
                    <a:pt x="180580" y="41550"/>
                  </a:lnTo>
                  <a:lnTo>
                    <a:pt x="198660" y="41550"/>
                  </a:lnTo>
                  <a:lnTo>
                    <a:pt x="198660" y="0"/>
                  </a:lnTo>
                  <a:lnTo>
                    <a:pt x="233098" y="0"/>
                  </a:lnTo>
                  <a:lnTo>
                    <a:pt x="233098" y="41550"/>
                  </a:lnTo>
                  <a:lnTo>
                    <a:pt x="248594" y="41550"/>
                  </a:lnTo>
                  <a:lnTo>
                    <a:pt x="248594" y="0"/>
                  </a:lnTo>
                  <a:lnTo>
                    <a:pt x="283031" y="0"/>
                  </a:lnTo>
                  <a:lnTo>
                    <a:pt x="283031" y="41550"/>
                  </a:lnTo>
                  <a:lnTo>
                    <a:pt x="325432" y="41550"/>
                  </a:lnTo>
                  <a:lnTo>
                    <a:pt x="325432" y="75295"/>
                  </a:lnTo>
                  <a:lnTo>
                    <a:pt x="283031" y="75295"/>
                  </a:lnTo>
                  <a:lnTo>
                    <a:pt x="283031" y="91746"/>
                  </a:lnTo>
                  <a:lnTo>
                    <a:pt x="325432" y="91746"/>
                  </a:lnTo>
                  <a:lnTo>
                    <a:pt x="325432" y="125492"/>
                  </a:lnTo>
                  <a:lnTo>
                    <a:pt x="283031" y="125492"/>
                  </a:lnTo>
                  <a:lnTo>
                    <a:pt x="283031" y="143208"/>
                  </a:lnTo>
                  <a:lnTo>
                    <a:pt x="325432" y="143208"/>
                  </a:lnTo>
                  <a:lnTo>
                    <a:pt x="325432" y="176954"/>
                  </a:lnTo>
                  <a:lnTo>
                    <a:pt x="283031" y="176954"/>
                  </a:lnTo>
                  <a:lnTo>
                    <a:pt x="283031" y="194671"/>
                  </a:lnTo>
                  <a:lnTo>
                    <a:pt x="325432" y="194671"/>
                  </a:lnTo>
                  <a:lnTo>
                    <a:pt x="325432" y="228416"/>
                  </a:lnTo>
                  <a:lnTo>
                    <a:pt x="283031" y="228416"/>
                  </a:lnTo>
                  <a:lnTo>
                    <a:pt x="283031" y="243602"/>
                  </a:lnTo>
                  <a:lnTo>
                    <a:pt x="325432" y="243602"/>
                  </a:lnTo>
                  <a:lnTo>
                    <a:pt x="325432" y="277348"/>
                  </a:lnTo>
                  <a:lnTo>
                    <a:pt x="283031" y="277348"/>
                  </a:lnTo>
                  <a:lnTo>
                    <a:pt x="283031" y="318898"/>
                  </a:lnTo>
                  <a:lnTo>
                    <a:pt x="248594" y="318898"/>
                  </a:lnTo>
                  <a:lnTo>
                    <a:pt x="248594" y="277348"/>
                  </a:lnTo>
                  <a:lnTo>
                    <a:pt x="233098" y="277348"/>
                  </a:lnTo>
                  <a:lnTo>
                    <a:pt x="233098" y="318898"/>
                  </a:lnTo>
                  <a:lnTo>
                    <a:pt x="198660" y="318898"/>
                  </a:lnTo>
                  <a:lnTo>
                    <a:pt x="198660" y="277348"/>
                  </a:lnTo>
                  <a:lnTo>
                    <a:pt x="180581" y="277348"/>
                  </a:lnTo>
                  <a:lnTo>
                    <a:pt x="180581" y="318898"/>
                  </a:lnTo>
                  <a:lnTo>
                    <a:pt x="146143" y="318898"/>
                  </a:lnTo>
                  <a:lnTo>
                    <a:pt x="146144" y="277348"/>
                  </a:lnTo>
                  <a:lnTo>
                    <a:pt x="128064" y="277348"/>
                  </a:lnTo>
                  <a:lnTo>
                    <a:pt x="128064" y="318898"/>
                  </a:lnTo>
                  <a:lnTo>
                    <a:pt x="93627" y="318898"/>
                  </a:lnTo>
                  <a:lnTo>
                    <a:pt x="93627" y="277348"/>
                  </a:lnTo>
                  <a:lnTo>
                    <a:pt x="76839" y="277348"/>
                  </a:lnTo>
                  <a:lnTo>
                    <a:pt x="76838" y="318898"/>
                  </a:lnTo>
                  <a:lnTo>
                    <a:pt x="42401" y="318898"/>
                  </a:lnTo>
                  <a:lnTo>
                    <a:pt x="42402" y="277348"/>
                  </a:lnTo>
                  <a:lnTo>
                    <a:pt x="0" y="277348"/>
                  </a:lnTo>
                  <a:lnTo>
                    <a:pt x="0" y="243602"/>
                  </a:lnTo>
                  <a:lnTo>
                    <a:pt x="42402" y="243602"/>
                  </a:lnTo>
                  <a:lnTo>
                    <a:pt x="42401" y="228416"/>
                  </a:lnTo>
                  <a:lnTo>
                    <a:pt x="0" y="228417"/>
                  </a:lnTo>
                  <a:lnTo>
                    <a:pt x="0" y="194671"/>
                  </a:lnTo>
                  <a:lnTo>
                    <a:pt x="42401" y="194671"/>
                  </a:lnTo>
                  <a:lnTo>
                    <a:pt x="42401" y="176954"/>
                  </a:lnTo>
                  <a:lnTo>
                    <a:pt x="0" y="176954"/>
                  </a:lnTo>
                  <a:lnTo>
                    <a:pt x="0" y="143208"/>
                  </a:lnTo>
                  <a:lnTo>
                    <a:pt x="42401" y="143208"/>
                  </a:lnTo>
                  <a:lnTo>
                    <a:pt x="42401" y="125492"/>
                  </a:lnTo>
                  <a:lnTo>
                    <a:pt x="0" y="125492"/>
                  </a:lnTo>
                  <a:lnTo>
                    <a:pt x="0" y="91746"/>
                  </a:lnTo>
                  <a:lnTo>
                    <a:pt x="42401" y="91746"/>
                  </a:lnTo>
                  <a:lnTo>
                    <a:pt x="42402" y="75295"/>
                  </a:lnTo>
                  <a:lnTo>
                    <a:pt x="0" y="75295"/>
                  </a:lnTo>
                  <a:lnTo>
                    <a:pt x="0" y="41550"/>
                  </a:lnTo>
                  <a:close/>
                </a:path>
              </a:pathLst>
            </a:custGeom>
            <a:solidFill>
              <a:srgbClr val="FFFFFF"/>
            </a:solidFill>
            <a:ln w="2500" cap="flat">
              <a:solidFill>
                <a:srgbClr val="CB2223"/>
              </a:solidFill>
              <a:miter/>
            </a:ln>
          </xdr:spPr>
          <xdr:txBody>
            <a:bodyPr wrap="square"/>
            <a:lstStyle/>
            <a:p>
              <a:endParaRPr lang="zh-CN" altLang="en-US"/>
            </a:p>
          </xdr:txBody>
        </xdr:sp>
        <xdr:sp>
          <xdr:nvSpPr>
            <xdr:cNvPr id="109" name="任意多边形 108"/>
            <xdr:cNvSpPr/>
          </xdr:nvSpPr>
          <xdr:spPr>
            <a:xfrm>
              <a:off x="6563988" y="1816085"/>
              <a:ext cx="130862" cy="147849"/>
            </a:xfrm>
            <a:custGeom>
              <a:avLst/>
              <a:gdLst/>
              <a:ahLst/>
              <a:cxnLst/>
              <a:rect l="l" t="t" r="r" b="b"/>
              <a:pathLst>
                <a:path w="130862" h="147849">
                  <a:moveTo>
                    <a:pt x="0" y="0"/>
                  </a:moveTo>
                  <a:lnTo>
                    <a:pt x="0" y="147849"/>
                  </a:lnTo>
                  <a:lnTo>
                    <a:pt x="33863" y="147849"/>
                  </a:lnTo>
                  <a:lnTo>
                    <a:pt x="33863" y="91043"/>
                  </a:lnTo>
                  <a:lnTo>
                    <a:pt x="70597" y="91043"/>
                  </a:lnTo>
                  <a:cubicBezTo>
                    <a:pt x="70597" y="91043"/>
                    <a:pt x="87242" y="88794"/>
                    <a:pt x="91546" y="111572"/>
                  </a:cubicBezTo>
                  <a:cubicBezTo>
                    <a:pt x="95851" y="134351"/>
                    <a:pt x="94703" y="146724"/>
                    <a:pt x="99330" y="147849"/>
                  </a:cubicBezTo>
                  <a:lnTo>
                    <a:pt x="130862" y="147849"/>
                  </a:lnTo>
                  <a:cubicBezTo>
                    <a:pt x="130862" y="147849"/>
                    <a:pt x="124549" y="134913"/>
                    <a:pt x="124549" y="118040"/>
                  </a:cubicBezTo>
                  <a:cubicBezTo>
                    <a:pt x="124549" y="101167"/>
                    <a:pt x="116513" y="79795"/>
                    <a:pt x="102738" y="77545"/>
                  </a:cubicBezTo>
                  <a:cubicBezTo>
                    <a:pt x="102738" y="77545"/>
                    <a:pt x="128657" y="70864"/>
                    <a:pt x="126844" y="35925"/>
                  </a:cubicBezTo>
                  <a:cubicBezTo>
                    <a:pt x="125122" y="2742"/>
                    <a:pt x="87815" y="0"/>
                    <a:pt x="87815" y="0"/>
                  </a:cubicBezTo>
                  <a:lnTo>
                    <a:pt x="0" y="0"/>
                  </a:lnTo>
                  <a:close/>
                </a:path>
              </a:pathLst>
            </a:custGeom>
            <a:solidFill>
              <a:srgbClr val="BE2121"/>
            </a:solidFill>
            <a:ln w="2500" cap="flat">
              <a:solidFill>
                <a:srgbClr val="991B1C"/>
              </a:solidFill>
              <a:miter/>
            </a:ln>
          </xdr:spPr>
          <xdr:txBody>
            <a:bodyPr wrap="square"/>
            <a:lstStyle/>
            <a:p>
              <a:endParaRPr lang="zh-CN" altLang="en-US"/>
            </a:p>
          </xdr:txBody>
        </xdr:sp>
        <xdr:sp>
          <xdr:nvSpPr>
            <xdr:cNvPr id="110" name="任意多边形 109"/>
            <xdr:cNvSpPr/>
          </xdr:nvSpPr>
          <xdr:spPr>
            <a:xfrm>
              <a:off x="6597857" y="1842423"/>
              <a:ext cx="58554" cy="41074"/>
            </a:xfrm>
            <a:custGeom>
              <a:avLst/>
              <a:gdLst/>
              <a:ahLst/>
              <a:cxnLst/>
              <a:rect l="l" t="t" r="r" b="b"/>
              <a:pathLst>
                <a:path w="58554" h="41074">
                  <a:moveTo>
                    <a:pt x="0" y="41074"/>
                  </a:moveTo>
                  <a:lnTo>
                    <a:pt x="0" y="0"/>
                  </a:lnTo>
                  <a:lnTo>
                    <a:pt x="38455" y="0"/>
                  </a:lnTo>
                  <a:cubicBezTo>
                    <a:pt x="38455" y="0"/>
                    <a:pt x="58554" y="-1107"/>
                    <a:pt x="58554" y="14641"/>
                  </a:cubicBezTo>
                  <a:cubicBezTo>
                    <a:pt x="58554" y="28702"/>
                    <a:pt x="58554" y="27014"/>
                    <a:pt x="58554" y="27014"/>
                  </a:cubicBezTo>
                  <a:cubicBezTo>
                    <a:pt x="58554" y="27014"/>
                    <a:pt x="59691" y="41074"/>
                    <a:pt x="38455" y="41074"/>
                  </a:cubicBezTo>
                  <a:cubicBezTo>
                    <a:pt x="17219" y="41074"/>
                    <a:pt x="0" y="41074"/>
                    <a:pt x="0" y="41074"/>
                  </a:cubicBezTo>
                  <a:close/>
                </a:path>
              </a:pathLst>
            </a:custGeom>
            <a:solidFill>
              <a:srgbClr val="FFFFFF"/>
            </a:solidFill>
            <a:ln w="2500" cap="flat">
              <a:solidFill>
                <a:srgbClr val="CB2223"/>
              </a:solidFill>
              <a:miter/>
            </a:ln>
          </xdr:spPr>
          <xdr:txBody>
            <a:bodyPr wrap="square"/>
            <a:lstStyle/>
            <a:p>
              <a:endParaRPr lang="zh-CN" altLang="en-US"/>
            </a:p>
          </xdr:txBody>
        </xdr:sp>
        <xdr:sp>
          <xdr:nvSpPr>
            <xdr:cNvPr id="111" name="Text 631"/>
            <xdr:cNvSpPr txBox="1"/>
          </xdr:nvSpPr>
          <xdr:spPr>
            <a:xfrm>
              <a:off x="6159454" y="2151742"/>
              <a:ext cx="944882" cy="188976"/>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Redis Slave#3</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2C4G+40G</a:t>
              </a:r>
              <a:endParaRPr sz="1000">
                <a:solidFill>
                  <a:srgbClr val="0070C0"/>
                </a:solidFill>
                <a:latin typeface="宋体" panose="02010600030101010101" pitchFamily="7" charset="-122"/>
              </a:endParaRPr>
            </a:p>
          </xdr:txBody>
        </xdr:sp>
      </xdr:grpSp>
      <xdr:sp>
        <xdr:nvSpPr>
          <xdr:cNvPr id="104" name="ConnectLine"/>
          <xdr:cNvSpPr/>
        </xdr:nvSpPr>
        <xdr:spPr>
          <a:xfrm>
            <a:off x="5640101" y="1890010"/>
            <a:ext cx="766812" cy="10000"/>
          </a:xfrm>
          <a:custGeom>
            <a:avLst/>
            <a:gdLst/>
            <a:ahLst/>
            <a:cxnLst/>
            <a:rect l="l" t="t" r="r" b="b"/>
            <a:pathLst>
              <a:path w="766812" h="10000" fill="none">
                <a:moveTo>
                  <a:pt x="766812" y="0"/>
                </a:moveTo>
                <a:lnTo>
                  <a:pt x="0" y="0"/>
                </a:lnTo>
              </a:path>
            </a:pathLst>
          </a:custGeom>
          <a:noFill/>
          <a:ln w="10000" cap="flat">
            <a:solidFill>
              <a:srgbClr val="236EA1"/>
            </a:solidFill>
            <a:miter/>
            <a:tailEnd type="stealth" w="med" len="med"/>
          </a:ln>
        </xdr:spPr>
        <xdr:txBody>
          <a:bodyPr wrap="square"/>
          <a:lstStyle/>
          <a:p>
            <a:endParaRPr lang="zh-CN" altLang="en-US"/>
          </a:p>
        </xdr:txBody>
      </xdr:sp>
      <xdr:sp>
        <xdr:nvSpPr>
          <xdr:cNvPr id="105" name="Text 632"/>
          <xdr:cNvSpPr txBox="1"/>
        </xdr:nvSpPr>
        <xdr:spPr>
          <a:xfrm>
            <a:off x="4926800" y="-408000"/>
            <a:ext cx="1200000" cy="22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sz="1000">
                <a:solidFill>
                  <a:srgbClr val="191919"/>
                </a:solidFill>
                <a:latin typeface="微软雅黑" panose="020B0503020204020204" pitchFamily="34" charset="-122"/>
              </a:rPr>
              <a:t>Redis分片集群</a:t>
            </a:r>
            <a:endParaRPr sz="1000">
              <a:solidFill>
                <a:srgbClr val="191919"/>
              </a:solidFill>
              <a:latin typeface="微软雅黑" panose="020B0503020204020204" pitchFamily="34" charset="-122"/>
            </a:endParaRPr>
          </a:p>
        </xdr:txBody>
      </xdr:sp>
    </xdr:grpSp>
    <xdr:clientData/>
  </xdr:twoCellAnchor>
  <xdr:twoCellAnchor>
    <xdr:from>
      <xdr:col>49</xdr:col>
      <xdr:colOff>333177</xdr:colOff>
      <xdr:row>29</xdr:row>
      <xdr:rowOff>0</xdr:rowOff>
    </xdr:from>
    <xdr:to>
      <xdr:col>54</xdr:col>
      <xdr:colOff>323406</xdr:colOff>
      <xdr:row>38</xdr:row>
      <xdr:rowOff>174059</xdr:rowOff>
    </xdr:to>
    <xdr:grpSp>
      <xdr:nvGrpSpPr>
        <xdr:cNvPr id="27" name="组合 26"/>
        <xdr:cNvGrpSpPr/>
      </xdr:nvGrpSpPr>
      <xdr:grpSpPr>
        <a:xfrm>
          <a:off x="15398750" y="5543550"/>
          <a:ext cx="2700655" cy="1818005"/>
          <a:chOff x="-6351601" y="321410"/>
          <a:chExt cx="2948582" cy="2090590"/>
        </a:xfrm>
      </xdr:grpSpPr>
      <xdr:grpSp>
        <xdr:nvGrpSpPr>
          <xdr:cNvPr id="68" name="容器"/>
          <xdr:cNvGrpSpPr/>
        </xdr:nvGrpSpPr>
        <xdr:grpSpPr>
          <a:xfrm>
            <a:off x="-6249700" y="321410"/>
            <a:ext cx="2721260" cy="1814170"/>
            <a:chOff x="-6249700" y="321410"/>
            <a:chExt cx="2721260" cy="1814170"/>
          </a:xfrm>
        </xdr:grpSpPr>
        <xdr:sp>
          <xdr:nvSpPr>
            <xdr:cNvPr id="94" name="任意多边形 93"/>
            <xdr:cNvSpPr/>
          </xdr:nvSpPr>
          <xdr:spPr>
            <a:xfrm>
              <a:off x="-6249700" y="321410"/>
              <a:ext cx="2721260" cy="1814170"/>
            </a:xfrm>
            <a:custGeom>
              <a:avLst/>
              <a:gdLst/>
              <a:ahLst/>
              <a:cxnLst/>
              <a:rect l="l" t="t" r="r" b="b"/>
              <a:pathLst>
                <a:path w="2721260" h="1814170">
                  <a:moveTo>
                    <a:pt x="110000" y="0"/>
                  </a:moveTo>
                  <a:lnTo>
                    <a:pt x="2611260" y="0"/>
                  </a:lnTo>
                  <a:cubicBezTo>
                    <a:pt x="2671980" y="0"/>
                    <a:pt x="2721260" y="49280"/>
                    <a:pt x="2721260" y="110000"/>
                  </a:cubicBezTo>
                  <a:lnTo>
                    <a:pt x="2721260" y="1704170"/>
                  </a:lnTo>
                  <a:cubicBezTo>
                    <a:pt x="2721260" y="1764890"/>
                    <a:pt x="2671980" y="1814170"/>
                    <a:pt x="2611260" y="1814170"/>
                  </a:cubicBezTo>
                  <a:lnTo>
                    <a:pt x="110000" y="1814170"/>
                  </a:lnTo>
                  <a:cubicBezTo>
                    <a:pt x="49280" y="1814170"/>
                    <a:pt x="0" y="1764890"/>
                    <a:pt x="0" y="1704170"/>
                  </a:cubicBezTo>
                  <a:lnTo>
                    <a:pt x="0" y="110000"/>
                  </a:lnTo>
                  <a:cubicBezTo>
                    <a:pt x="0" y="49280"/>
                    <a:pt x="49280" y="0"/>
                    <a:pt x="110000" y="0"/>
                  </a:cubicBezTo>
                  <a:close/>
                </a:path>
              </a:pathLst>
            </a:custGeom>
            <a:noFill/>
            <a:ln w="20000" cap="flat">
              <a:solidFill>
                <a:srgbClr val="191919"/>
              </a:solidFill>
              <a:custDash>
                <a:ds d="600000" sp="400000"/>
              </a:custDash>
              <a:round/>
            </a:ln>
          </xdr:spPr>
          <xdr:txBody>
            <a:bodyPr wrap="square"/>
            <a:lstStyle/>
            <a:p>
              <a:endParaRPr lang="zh-CN" altLang="en-US"/>
            </a:p>
          </xdr:txBody>
        </xdr:sp>
      </xdr:grpSp>
      <xdr:grpSp>
        <xdr:nvGrpSpPr>
          <xdr:cNvPr id="69" name="ElastiCache Redis"/>
          <xdr:cNvGrpSpPr/>
        </xdr:nvGrpSpPr>
        <xdr:grpSpPr>
          <a:xfrm>
            <a:off x="-6351601" y="1335188"/>
            <a:ext cx="944882" cy="686991"/>
            <a:chOff x="-6351601" y="1335188"/>
            <a:chExt cx="944882" cy="686991"/>
          </a:xfrm>
        </xdr:grpSpPr>
        <xdr:sp>
          <xdr:nvSpPr>
            <xdr:cNvPr id="88" name="任意多边形 87"/>
            <xdr:cNvSpPr/>
          </xdr:nvSpPr>
          <xdr:spPr>
            <a:xfrm>
              <a:off x="-6104132" y="1729315"/>
              <a:ext cx="449944" cy="78348"/>
            </a:xfrm>
            <a:custGeom>
              <a:avLst/>
              <a:gdLst/>
              <a:ahLst/>
              <a:cxnLst/>
              <a:rect l="l" t="t" r="r" b="b"/>
              <a:pathLst>
                <a:path w="449944" h="78348">
                  <a:moveTo>
                    <a:pt x="449944" y="0"/>
                  </a:moveTo>
                  <a:lnTo>
                    <a:pt x="449944" y="34794"/>
                  </a:lnTo>
                  <a:cubicBezTo>
                    <a:pt x="449944" y="58848"/>
                    <a:pt x="430144" y="78348"/>
                    <a:pt x="405719" y="78348"/>
                  </a:cubicBezTo>
                  <a:lnTo>
                    <a:pt x="44174" y="78348"/>
                  </a:lnTo>
                  <a:cubicBezTo>
                    <a:pt x="19749" y="78348"/>
                    <a:pt x="0" y="58848"/>
                    <a:pt x="0" y="34794"/>
                  </a:cubicBezTo>
                  <a:lnTo>
                    <a:pt x="0" y="7260"/>
                  </a:lnTo>
                  <a:lnTo>
                    <a:pt x="449944" y="0"/>
                  </a:lnTo>
                  <a:close/>
                </a:path>
              </a:pathLst>
            </a:custGeom>
            <a:solidFill>
              <a:srgbClr val="1B4A78"/>
            </a:solidFill>
            <a:ln w="2500" cap="flat">
              <a:solidFill>
                <a:srgbClr val="1B4A78"/>
              </a:solidFill>
              <a:miter/>
            </a:ln>
          </xdr:spPr>
          <xdr:txBody>
            <a:bodyPr wrap="square"/>
            <a:lstStyle/>
            <a:p>
              <a:endParaRPr lang="zh-CN" altLang="en-US"/>
            </a:p>
          </xdr:txBody>
        </xdr:sp>
        <xdr:sp>
          <xdr:nvSpPr>
            <xdr:cNvPr id="89" name="任意多边形 88"/>
            <xdr:cNvSpPr/>
          </xdr:nvSpPr>
          <xdr:spPr>
            <a:xfrm>
              <a:off x="-6104132" y="1335188"/>
              <a:ext cx="449944" cy="448569"/>
            </a:xfrm>
            <a:custGeom>
              <a:avLst/>
              <a:gdLst/>
              <a:ahLst/>
              <a:cxnLst/>
              <a:rect l="l" t="t" r="r" b="b"/>
              <a:pathLst>
                <a:path w="449944" h="448569">
                  <a:moveTo>
                    <a:pt x="44174" y="0"/>
                  </a:moveTo>
                  <a:lnTo>
                    <a:pt x="405719" y="0"/>
                  </a:lnTo>
                  <a:cubicBezTo>
                    <a:pt x="430143" y="0"/>
                    <a:pt x="449944" y="19449"/>
                    <a:pt x="449944" y="43504"/>
                  </a:cubicBezTo>
                  <a:lnTo>
                    <a:pt x="449944" y="405014"/>
                  </a:lnTo>
                  <a:cubicBezTo>
                    <a:pt x="449944" y="429069"/>
                    <a:pt x="430143" y="448569"/>
                    <a:pt x="405719" y="448569"/>
                  </a:cubicBezTo>
                  <a:lnTo>
                    <a:pt x="44174" y="448569"/>
                  </a:lnTo>
                  <a:cubicBezTo>
                    <a:pt x="19749" y="448569"/>
                    <a:pt x="0" y="429069"/>
                    <a:pt x="0" y="405014"/>
                  </a:cubicBezTo>
                  <a:lnTo>
                    <a:pt x="0" y="43504"/>
                  </a:lnTo>
                  <a:cubicBezTo>
                    <a:pt x="0" y="19449"/>
                    <a:pt x="19749" y="0"/>
                    <a:pt x="44174" y="0"/>
                  </a:cubicBezTo>
                  <a:close/>
                </a:path>
              </a:pathLst>
            </a:custGeom>
            <a:solidFill>
              <a:srgbClr val="2E73B7"/>
            </a:solidFill>
            <a:ln w="2500" cap="flat">
              <a:solidFill>
                <a:srgbClr val="2E73B7"/>
              </a:solidFill>
              <a:miter/>
            </a:ln>
          </xdr:spPr>
          <xdr:txBody>
            <a:bodyPr wrap="square"/>
            <a:lstStyle/>
            <a:p>
              <a:endParaRPr lang="zh-CN" altLang="en-US"/>
            </a:p>
          </xdr:txBody>
        </xdr:sp>
        <xdr:sp>
          <xdr:nvSpPr>
            <xdr:cNvPr id="90" name="任意多边形 89"/>
            <xdr:cNvSpPr/>
          </xdr:nvSpPr>
          <xdr:spPr>
            <a:xfrm>
              <a:off x="-6044352" y="1412021"/>
              <a:ext cx="325432" cy="318898"/>
            </a:xfrm>
            <a:custGeom>
              <a:avLst/>
              <a:gdLst/>
              <a:ahLst/>
              <a:cxnLst/>
              <a:rect l="l" t="t" r="r" b="b"/>
              <a:pathLst>
                <a:path w="325432" h="318898">
                  <a:moveTo>
                    <a:pt x="0" y="41550"/>
                  </a:moveTo>
                  <a:lnTo>
                    <a:pt x="42401" y="41550"/>
                  </a:lnTo>
                  <a:lnTo>
                    <a:pt x="42401" y="0"/>
                  </a:lnTo>
                  <a:lnTo>
                    <a:pt x="76838" y="0"/>
                  </a:lnTo>
                  <a:lnTo>
                    <a:pt x="76838" y="41550"/>
                  </a:lnTo>
                  <a:lnTo>
                    <a:pt x="93627" y="41550"/>
                  </a:lnTo>
                  <a:lnTo>
                    <a:pt x="93627" y="0"/>
                  </a:lnTo>
                  <a:lnTo>
                    <a:pt x="128064" y="0"/>
                  </a:lnTo>
                  <a:lnTo>
                    <a:pt x="128064" y="41550"/>
                  </a:lnTo>
                  <a:lnTo>
                    <a:pt x="146143" y="41550"/>
                  </a:lnTo>
                  <a:lnTo>
                    <a:pt x="146143" y="0"/>
                  </a:lnTo>
                  <a:lnTo>
                    <a:pt x="180580" y="0"/>
                  </a:lnTo>
                  <a:lnTo>
                    <a:pt x="180580" y="41550"/>
                  </a:lnTo>
                  <a:lnTo>
                    <a:pt x="198660" y="41550"/>
                  </a:lnTo>
                  <a:lnTo>
                    <a:pt x="198660" y="0"/>
                  </a:lnTo>
                  <a:lnTo>
                    <a:pt x="233098" y="0"/>
                  </a:lnTo>
                  <a:lnTo>
                    <a:pt x="233098" y="41550"/>
                  </a:lnTo>
                  <a:lnTo>
                    <a:pt x="248594" y="41550"/>
                  </a:lnTo>
                  <a:lnTo>
                    <a:pt x="248594" y="0"/>
                  </a:lnTo>
                  <a:lnTo>
                    <a:pt x="283031" y="0"/>
                  </a:lnTo>
                  <a:lnTo>
                    <a:pt x="283031" y="41550"/>
                  </a:lnTo>
                  <a:lnTo>
                    <a:pt x="325432" y="41550"/>
                  </a:lnTo>
                  <a:lnTo>
                    <a:pt x="325432" y="75295"/>
                  </a:lnTo>
                  <a:lnTo>
                    <a:pt x="283031" y="75295"/>
                  </a:lnTo>
                  <a:lnTo>
                    <a:pt x="283031" y="91746"/>
                  </a:lnTo>
                  <a:lnTo>
                    <a:pt x="325432" y="91746"/>
                  </a:lnTo>
                  <a:lnTo>
                    <a:pt x="325432" y="125492"/>
                  </a:lnTo>
                  <a:lnTo>
                    <a:pt x="283031" y="125492"/>
                  </a:lnTo>
                  <a:lnTo>
                    <a:pt x="283031" y="143208"/>
                  </a:lnTo>
                  <a:lnTo>
                    <a:pt x="325432" y="143208"/>
                  </a:lnTo>
                  <a:lnTo>
                    <a:pt x="325432" y="176954"/>
                  </a:lnTo>
                  <a:lnTo>
                    <a:pt x="283031" y="176954"/>
                  </a:lnTo>
                  <a:lnTo>
                    <a:pt x="283031" y="194671"/>
                  </a:lnTo>
                  <a:lnTo>
                    <a:pt x="325432" y="194671"/>
                  </a:lnTo>
                  <a:lnTo>
                    <a:pt x="325432" y="228416"/>
                  </a:lnTo>
                  <a:lnTo>
                    <a:pt x="283031" y="228416"/>
                  </a:lnTo>
                  <a:lnTo>
                    <a:pt x="283031" y="243602"/>
                  </a:lnTo>
                  <a:lnTo>
                    <a:pt x="325432" y="243602"/>
                  </a:lnTo>
                  <a:lnTo>
                    <a:pt x="325432" y="277348"/>
                  </a:lnTo>
                  <a:lnTo>
                    <a:pt x="283031" y="277348"/>
                  </a:lnTo>
                  <a:lnTo>
                    <a:pt x="283031" y="318898"/>
                  </a:lnTo>
                  <a:lnTo>
                    <a:pt x="248594" y="318898"/>
                  </a:lnTo>
                  <a:lnTo>
                    <a:pt x="248594" y="277348"/>
                  </a:lnTo>
                  <a:lnTo>
                    <a:pt x="233098" y="277348"/>
                  </a:lnTo>
                  <a:lnTo>
                    <a:pt x="233098" y="318898"/>
                  </a:lnTo>
                  <a:lnTo>
                    <a:pt x="198660" y="318898"/>
                  </a:lnTo>
                  <a:lnTo>
                    <a:pt x="198660" y="277348"/>
                  </a:lnTo>
                  <a:lnTo>
                    <a:pt x="180581" y="277348"/>
                  </a:lnTo>
                  <a:lnTo>
                    <a:pt x="180581" y="318898"/>
                  </a:lnTo>
                  <a:lnTo>
                    <a:pt x="146143" y="318898"/>
                  </a:lnTo>
                  <a:lnTo>
                    <a:pt x="146144" y="277348"/>
                  </a:lnTo>
                  <a:lnTo>
                    <a:pt x="128064" y="277348"/>
                  </a:lnTo>
                  <a:lnTo>
                    <a:pt x="128064" y="318898"/>
                  </a:lnTo>
                  <a:lnTo>
                    <a:pt x="93627" y="318898"/>
                  </a:lnTo>
                  <a:lnTo>
                    <a:pt x="93627" y="277348"/>
                  </a:lnTo>
                  <a:lnTo>
                    <a:pt x="76839" y="277348"/>
                  </a:lnTo>
                  <a:lnTo>
                    <a:pt x="76838" y="318898"/>
                  </a:lnTo>
                  <a:lnTo>
                    <a:pt x="42401" y="318898"/>
                  </a:lnTo>
                  <a:lnTo>
                    <a:pt x="42402" y="277348"/>
                  </a:lnTo>
                  <a:lnTo>
                    <a:pt x="0" y="277348"/>
                  </a:lnTo>
                  <a:lnTo>
                    <a:pt x="0" y="243602"/>
                  </a:lnTo>
                  <a:lnTo>
                    <a:pt x="42402" y="243602"/>
                  </a:lnTo>
                  <a:lnTo>
                    <a:pt x="42401" y="228416"/>
                  </a:lnTo>
                  <a:lnTo>
                    <a:pt x="0" y="228417"/>
                  </a:lnTo>
                  <a:lnTo>
                    <a:pt x="0" y="194671"/>
                  </a:lnTo>
                  <a:lnTo>
                    <a:pt x="42401" y="194671"/>
                  </a:lnTo>
                  <a:lnTo>
                    <a:pt x="42401" y="176954"/>
                  </a:lnTo>
                  <a:lnTo>
                    <a:pt x="0" y="176954"/>
                  </a:lnTo>
                  <a:lnTo>
                    <a:pt x="0" y="143208"/>
                  </a:lnTo>
                  <a:lnTo>
                    <a:pt x="42401" y="143208"/>
                  </a:lnTo>
                  <a:lnTo>
                    <a:pt x="42401" y="125492"/>
                  </a:lnTo>
                  <a:lnTo>
                    <a:pt x="0" y="125492"/>
                  </a:lnTo>
                  <a:lnTo>
                    <a:pt x="0" y="91746"/>
                  </a:lnTo>
                  <a:lnTo>
                    <a:pt x="42401" y="91746"/>
                  </a:lnTo>
                  <a:lnTo>
                    <a:pt x="42402" y="75295"/>
                  </a:lnTo>
                  <a:lnTo>
                    <a:pt x="0" y="75295"/>
                  </a:lnTo>
                  <a:lnTo>
                    <a:pt x="0" y="41550"/>
                  </a:lnTo>
                  <a:close/>
                </a:path>
              </a:pathLst>
            </a:custGeom>
            <a:solidFill>
              <a:srgbClr val="FFFFFF"/>
            </a:solidFill>
            <a:ln w="2500" cap="flat">
              <a:solidFill>
                <a:srgbClr val="FFFFFF"/>
              </a:solidFill>
              <a:miter/>
            </a:ln>
          </xdr:spPr>
          <xdr:txBody>
            <a:bodyPr wrap="square"/>
            <a:lstStyle/>
            <a:p>
              <a:endParaRPr lang="zh-CN" altLang="en-US"/>
            </a:p>
          </xdr:txBody>
        </xdr:sp>
        <xdr:sp>
          <xdr:nvSpPr>
            <xdr:cNvPr id="91" name="任意多边形 90"/>
            <xdr:cNvSpPr/>
          </xdr:nvSpPr>
          <xdr:spPr>
            <a:xfrm>
              <a:off x="-5947067" y="1497545"/>
              <a:ext cx="130862" cy="147849"/>
            </a:xfrm>
            <a:custGeom>
              <a:avLst/>
              <a:gdLst/>
              <a:ahLst/>
              <a:cxnLst/>
              <a:rect l="l" t="t" r="r" b="b"/>
              <a:pathLst>
                <a:path w="130862" h="147849">
                  <a:moveTo>
                    <a:pt x="0" y="0"/>
                  </a:moveTo>
                  <a:lnTo>
                    <a:pt x="0" y="147849"/>
                  </a:lnTo>
                  <a:lnTo>
                    <a:pt x="33863" y="147849"/>
                  </a:lnTo>
                  <a:lnTo>
                    <a:pt x="33863" y="91043"/>
                  </a:lnTo>
                  <a:lnTo>
                    <a:pt x="70597" y="91043"/>
                  </a:lnTo>
                  <a:cubicBezTo>
                    <a:pt x="70597" y="91043"/>
                    <a:pt x="87242" y="88794"/>
                    <a:pt x="91546" y="111572"/>
                  </a:cubicBezTo>
                  <a:cubicBezTo>
                    <a:pt x="95851" y="134351"/>
                    <a:pt x="94703" y="146724"/>
                    <a:pt x="99330" y="147849"/>
                  </a:cubicBezTo>
                  <a:lnTo>
                    <a:pt x="130862" y="147849"/>
                  </a:lnTo>
                  <a:cubicBezTo>
                    <a:pt x="130862" y="147849"/>
                    <a:pt x="124549" y="134913"/>
                    <a:pt x="124549" y="118040"/>
                  </a:cubicBezTo>
                  <a:cubicBezTo>
                    <a:pt x="124549" y="101167"/>
                    <a:pt x="116513" y="79795"/>
                    <a:pt x="102738" y="77545"/>
                  </a:cubicBezTo>
                  <a:cubicBezTo>
                    <a:pt x="102738" y="77545"/>
                    <a:pt x="128657" y="70864"/>
                    <a:pt x="126844" y="35925"/>
                  </a:cubicBezTo>
                  <a:cubicBezTo>
                    <a:pt x="125122" y="2742"/>
                    <a:pt x="87815" y="0"/>
                    <a:pt x="87815" y="0"/>
                  </a:cubicBezTo>
                  <a:lnTo>
                    <a:pt x="0" y="0"/>
                  </a:lnTo>
                  <a:close/>
                </a:path>
              </a:pathLst>
            </a:custGeom>
            <a:solidFill>
              <a:srgbClr val="2E73B7"/>
            </a:solidFill>
            <a:ln w="2500" cap="flat">
              <a:solidFill>
                <a:srgbClr val="2E73B7"/>
              </a:solidFill>
              <a:miter/>
            </a:ln>
          </xdr:spPr>
          <xdr:txBody>
            <a:bodyPr wrap="square"/>
            <a:lstStyle/>
            <a:p>
              <a:endParaRPr lang="zh-CN" altLang="en-US"/>
            </a:p>
          </xdr:txBody>
        </xdr:sp>
        <xdr:sp>
          <xdr:nvSpPr>
            <xdr:cNvPr id="92" name="任意多边形 91"/>
            <xdr:cNvSpPr/>
          </xdr:nvSpPr>
          <xdr:spPr>
            <a:xfrm>
              <a:off x="-5913198" y="1523884"/>
              <a:ext cx="58554" cy="41074"/>
            </a:xfrm>
            <a:custGeom>
              <a:avLst/>
              <a:gdLst/>
              <a:ahLst/>
              <a:cxnLst/>
              <a:rect l="l" t="t" r="r" b="b"/>
              <a:pathLst>
                <a:path w="58554" h="41074">
                  <a:moveTo>
                    <a:pt x="0" y="41074"/>
                  </a:moveTo>
                  <a:lnTo>
                    <a:pt x="0" y="0"/>
                  </a:lnTo>
                  <a:lnTo>
                    <a:pt x="38455" y="0"/>
                  </a:lnTo>
                  <a:cubicBezTo>
                    <a:pt x="38455" y="0"/>
                    <a:pt x="58554" y="-1107"/>
                    <a:pt x="58554" y="14641"/>
                  </a:cubicBezTo>
                  <a:cubicBezTo>
                    <a:pt x="58554" y="28702"/>
                    <a:pt x="58554" y="27014"/>
                    <a:pt x="58554" y="27014"/>
                  </a:cubicBezTo>
                  <a:cubicBezTo>
                    <a:pt x="58554" y="27014"/>
                    <a:pt x="59691" y="41074"/>
                    <a:pt x="38455" y="41074"/>
                  </a:cubicBezTo>
                  <a:cubicBezTo>
                    <a:pt x="17219" y="41074"/>
                    <a:pt x="0" y="41074"/>
                    <a:pt x="0" y="41074"/>
                  </a:cubicBezTo>
                  <a:close/>
                </a:path>
              </a:pathLst>
            </a:custGeom>
            <a:solidFill>
              <a:srgbClr val="FFFFFF"/>
            </a:solidFill>
            <a:ln w="2500" cap="flat">
              <a:solidFill>
                <a:srgbClr val="FFFFFF"/>
              </a:solidFill>
              <a:miter/>
            </a:ln>
          </xdr:spPr>
          <xdr:txBody>
            <a:bodyPr wrap="square"/>
            <a:lstStyle/>
            <a:p>
              <a:endParaRPr lang="zh-CN" altLang="en-US"/>
            </a:p>
          </xdr:txBody>
        </xdr:sp>
        <xdr:sp>
          <xdr:nvSpPr>
            <xdr:cNvPr id="93" name="Text 633"/>
            <xdr:cNvSpPr txBox="1"/>
          </xdr:nvSpPr>
          <xdr:spPr>
            <a:xfrm>
              <a:off x="-6351601" y="1833203"/>
              <a:ext cx="944882" cy="188976"/>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Redis Master</a:t>
              </a:r>
              <a:endParaRPr sz="1000">
                <a:solidFill>
                  <a:srgbClr val="0070C0"/>
                </a:solidFill>
                <a:latin typeface="宋体" panose="02010600030101010101" pitchFamily="7" charset="-122"/>
              </a:endParaRPr>
            </a:p>
          </xdr:txBody>
        </xdr:sp>
      </xdr:grpSp>
      <xdr:sp>
        <xdr:nvSpPr>
          <xdr:cNvPr id="70" name="ConnectLine"/>
          <xdr:cNvSpPr/>
        </xdr:nvSpPr>
        <xdr:spPr>
          <a:xfrm>
            <a:off x="-5654192" y="1571470"/>
            <a:ext cx="1553760" cy="10000"/>
          </a:xfrm>
          <a:custGeom>
            <a:avLst/>
            <a:gdLst/>
            <a:ahLst/>
            <a:cxnLst/>
            <a:rect l="l" t="t" r="r" b="b"/>
            <a:pathLst>
              <a:path w="1553760" h="10000" fill="none">
                <a:moveTo>
                  <a:pt x="1553760" y="0"/>
                </a:moveTo>
                <a:lnTo>
                  <a:pt x="0" y="0"/>
                </a:lnTo>
              </a:path>
            </a:pathLst>
          </a:custGeom>
          <a:noFill/>
          <a:ln w="20000" cap="flat">
            <a:solidFill>
              <a:srgbClr val="1E768C"/>
            </a:solidFill>
            <a:miter/>
            <a:tailEnd type="stealth" w="med" len="med"/>
          </a:ln>
        </xdr:spPr>
        <xdr:txBody>
          <a:bodyPr wrap="square"/>
          <a:lstStyle/>
          <a:p>
            <a:endParaRPr lang="zh-CN" altLang="en-US"/>
          </a:p>
        </xdr:txBody>
      </xdr:sp>
      <xdr:grpSp>
        <xdr:nvGrpSpPr>
          <xdr:cNvPr id="71" name="ElastiCache Redis"/>
          <xdr:cNvGrpSpPr/>
        </xdr:nvGrpSpPr>
        <xdr:grpSpPr>
          <a:xfrm>
            <a:off x="-4347901" y="1335188"/>
            <a:ext cx="944882" cy="686991"/>
            <a:chOff x="-4347901" y="1335188"/>
            <a:chExt cx="944882" cy="686991"/>
          </a:xfrm>
        </xdr:grpSpPr>
        <xdr:sp>
          <xdr:nvSpPr>
            <xdr:cNvPr id="82" name="任意多边形 81"/>
            <xdr:cNvSpPr/>
          </xdr:nvSpPr>
          <xdr:spPr>
            <a:xfrm>
              <a:off x="-4100432" y="1729315"/>
              <a:ext cx="449944" cy="78348"/>
            </a:xfrm>
            <a:custGeom>
              <a:avLst/>
              <a:gdLst/>
              <a:ahLst/>
              <a:cxnLst/>
              <a:rect l="l" t="t" r="r" b="b"/>
              <a:pathLst>
                <a:path w="449944" h="78348">
                  <a:moveTo>
                    <a:pt x="449944" y="0"/>
                  </a:moveTo>
                  <a:lnTo>
                    <a:pt x="449944" y="34794"/>
                  </a:lnTo>
                  <a:cubicBezTo>
                    <a:pt x="449944" y="58848"/>
                    <a:pt x="430144" y="78348"/>
                    <a:pt x="405719" y="78348"/>
                  </a:cubicBezTo>
                  <a:lnTo>
                    <a:pt x="44174" y="78348"/>
                  </a:lnTo>
                  <a:cubicBezTo>
                    <a:pt x="19749" y="78348"/>
                    <a:pt x="0" y="58848"/>
                    <a:pt x="0" y="34794"/>
                  </a:cubicBezTo>
                  <a:lnTo>
                    <a:pt x="0" y="7260"/>
                  </a:lnTo>
                  <a:lnTo>
                    <a:pt x="449944" y="0"/>
                  </a:lnTo>
                  <a:close/>
                </a:path>
              </a:pathLst>
            </a:custGeom>
            <a:solidFill>
              <a:srgbClr val="1B4A78"/>
            </a:solidFill>
            <a:ln w="2500" cap="flat">
              <a:solidFill>
                <a:srgbClr val="1B4A78"/>
              </a:solidFill>
              <a:miter/>
            </a:ln>
          </xdr:spPr>
          <xdr:txBody>
            <a:bodyPr wrap="square"/>
            <a:lstStyle/>
            <a:p>
              <a:endParaRPr lang="zh-CN" altLang="en-US"/>
            </a:p>
          </xdr:txBody>
        </xdr:sp>
        <xdr:sp>
          <xdr:nvSpPr>
            <xdr:cNvPr id="83" name="任意多边形 82"/>
            <xdr:cNvSpPr/>
          </xdr:nvSpPr>
          <xdr:spPr>
            <a:xfrm>
              <a:off x="-4100432" y="1335188"/>
              <a:ext cx="449944" cy="448569"/>
            </a:xfrm>
            <a:custGeom>
              <a:avLst/>
              <a:gdLst/>
              <a:ahLst/>
              <a:cxnLst/>
              <a:rect l="l" t="t" r="r" b="b"/>
              <a:pathLst>
                <a:path w="449944" h="448569">
                  <a:moveTo>
                    <a:pt x="44174" y="0"/>
                  </a:moveTo>
                  <a:lnTo>
                    <a:pt x="405719" y="0"/>
                  </a:lnTo>
                  <a:cubicBezTo>
                    <a:pt x="430143" y="0"/>
                    <a:pt x="449944" y="19449"/>
                    <a:pt x="449944" y="43504"/>
                  </a:cubicBezTo>
                  <a:lnTo>
                    <a:pt x="449944" y="405014"/>
                  </a:lnTo>
                  <a:cubicBezTo>
                    <a:pt x="449944" y="429069"/>
                    <a:pt x="430143" y="448569"/>
                    <a:pt x="405719" y="448569"/>
                  </a:cubicBezTo>
                  <a:lnTo>
                    <a:pt x="44174" y="448569"/>
                  </a:lnTo>
                  <a:cubicBezTo>
                    <a:pt x="19749" y="448569"/>
                    <a:pt x="0" y="429069"/>
                    <a:pt x="0" y="405014"/>
                  </a:cubicBezTo>
                  <a:lnTo>
                    <a:pt x="0" y="43504"/>
                  </a:lnTo>
                  <a:cubicBezTo>
                    <a:pt x="0" y="19449"/>
                    <a:pt x="19749" y="0"/>
                    <a:pt x="44174" y="0"/>
                  </a:cubicBezTo>
                  <a:close/>
                </a:path>
              </a:pathLst>
            </a:custGeom>
            <a:solidFill>
              <a:srgbClr val="2E73B7"/>
            </a:solidFill>
            <a:ln w="2500" cap="flat">
              <a:solidFill>
                <a:srgbClr val="2E73B7"/>
              </a:solidFill>
              <a:miter/>
            </a:ln>
          </xdr:spPr>
          <xdr:txBody>
            <a:bodyPr wrap="square"/>
            <a:lstStyle/>
            <a:p>
              <a:endParaRPr lang="zh-CN" altLang="en-US"/>
            </a:p>
          </xdr:txBody>
        </xdr:sp>
        <xdr:sp>
          <xdr:nvSpPr>
            <xdr:cNvPr id="84" name="任意多边形 83"/>
            <xdr:cNvSpPr/>
          </xdr:nvSpPr>
          <xdr:spPr>
            <a:xfrm>
              <a:off x="-4040652" y="1412021"/>
              <a:ext cx="325432" cy="318898"/>
            </a:xfrm>
            <a:custGeom>
              <a:avLst/>
              <a:gdLst/>
              <a:ahLst/>
              <a:cxnLst/>
              <a:rect l="l" t="t" r="r" b="b"/>
              <a:pathLst>
                <a:path w="325432" h="318898">
                  <a:moveTo>
                    <a:pt x="0" y="41550"/>
                  </a:moveTo>
                  <a:lnTo>
                    <a:pt x="42401" y="41550"/>
                  </a:lnTo>
                  <a:lnTo>
                    <a:pt x="42401" y="0"/>
                  </a:lnTo>
                  <a:lnTo>
                    <a:pt x="76838" y="0"/>
                  </a:lnTo>
                  <a:lnTo>
                    <a:pt x="76838" y="41550"/>
                  </a:lnTo>
                  <a:lnTo>
                    <a:pt x="93627" y="41550"/>
                  </a:lnTo>
                  <a:lnTo>
                    <a:pt x="93627" y="0"/>
                  </a:lnTo>
                  <a:lnTo>
                    <a:pt x="128064" y="0"/>
                  </a:lnTo>
                  <a:lnTo>
                    <a:pt x="128064" y="41550"/>
                  </a:lnTo>
                  <a:lnTo>
                    <a:pt x="146143" y="41550"/>
                  </a:lnTo>
                  <a:lnTo>
                    <a:pt x="146143" y="0"/>
                  </a:lnTo>
                  <a:lnTo>
                    <a:pt x="180580" y="0"/>
                  </a:lnTo>
                  <a:lnTo>
                    <a:pt x="180580" y="41550"/>
                  </a:lnTo>
                  <a:lnTo>
                    <a:pt x="198660" y="41550"/>
                  </a:lnTo>
                  <a:lnTo>
                    <a:pt x="198660" y="0"/>
                  </a:lnTo>
                  <a:lnTo>
                    <a:pt x="233098" y="0"/>
                  </a:lnTo>
                  <a:lnTo>
                    <a:pt x="233098" y="41550"/>
                  </a:lnTo>
                  <a:lnTo>
                    <a:pt x="248594" y="41550"/>
                  </a:lnTo>
                  <a:lnTo>
                    <a:pt x="248594" y="0"/>
                  </a:lnTo>
                  <a:lnTo>
                    <a:pt x="283031" y="0"/>
                  </a:lnTo>
                  <a:lnTo>
                    <a:pt x="283031" y="41550"/>
                  </a:lnTo>
                  <a:lnTo>
                    <a:pt x="325432" y="41550"/>
                  </a:lnTo>
                  <a:lnTo>
                    <a:pt x="325432" y="75295"/>
                  </a:lnTo>
                  <a:lnTo>
                    <a:pt x="283031" y="75295"/>
                  </a:lnTo>
                  <a:lnTo>
                    <a:pt x="283031" y="91746"/>
                  </a:lnTo>
                  <a:lnTo>
                    <a:pt x="325432" y="91746"/>
                  </a:lnTo>
                  <a:lnTo>
                    <a:pt x="325432" y="125492"/>
                  </a:lnTo>
                  <a:lnTo>
                    <a:pt x="283031" y="125492"/>
                  </a:lnTo>
                  <a:lnTo>
                    <a:pt x="283031" y="143208"/>
                  </a:lnTo>
                  <a:lnTo>
                    <a:pt x="325432" y="143208"/>
                  </a:lnTo>
                  <a:lnTo>
                    <a:pt x="325432" y="176954"/>
                  </a:lnTo>
                  <a:lnTo>
                    <a:pt x="283031" y="176954"/>
                  </a:lnTo>
                  <a:lnTo>
                    <a:pt x="283031" y="194671"/>
                  </a:lnTo>
                  <a:lnTo>
                    <a:pt x="325432" y="194671"/>
                  </a:lnTo>
                  <a:lnTo>
                    <a:pt x="325432" y="228416"/>
                  </a:lnTo>
                  <a:lnTo>
                    <a:pt x="283031" y="228416"/>
                  </a:lnTo>
                  <a:lnTo>
                    <a:pt x="283031" y="243602"/>
                  </a:lnTo>
                  <a:lnTo>
                    <a:pt x="325432" y="243602"/>
                  </a:lnTo>
                  <a:lnTo>
                    <a:pt x="325432" y="277348"/>
                  </a:lnTo>
                  <a:lnTo>
                    <a:pt x="283031" y="277348"/>
                  </a:lnTo>
                  <a:lnTo>
                    <a:pt x="283031" y="318898"/>
                  </a:lnTo>
                  <a:lnTo>
                    <a:pt x="248594" y="318898"/>
                  </a:lnTo>
                  <a:lnTo>
                    <a:pt x="248594" y="277348"/>
                  </a:lnTo>
                  <a:lnTo>
                    <a:pt x="233098" y="277348"/>
                  </a:lnTo>
                  <a:lnTo>
                    <a:pt x="233098" y="318898"/>
                  </a:lnTo>
                  <a:lnTo>
                    <a:pt x="198660" y="318898"/>
                  </a:lnTo>
                  <a:lnTo>
                    <a:pt x="198660" y="277348"/>
                  </a:lnTo>
                  <a:lnTo>
                    <a:pt x="180581" y="277348"/>
                  </a:lnTo>
                  <a:lnTo>
                    <a:pt x="180581" y="318898"/>
                  </a:lnTo>
                  <a:lnTo>
                    <a:pt x="146143" y="318898"/>
                  </a:lnTo>
                  <a:lnTo>
                    <a:pt x="146144" y="277348"/>
                  </a:lnTo>
                  <a:lnTo>
                    <a:pt x="128064" y="277348"/>
                  </a:lnTo>
                  <a:lnTo>
                    <a:pt x="128064" y="318898"/>
                  </a:lnTo>
                  <a:lnTo>
                    <a:pt x="93627" y="318898"/>
                  </a:lnTo>
                  <a:lnTo>
                    <a:pt x="93627" y="277348"/>
                  </a:lnTo>
                  <a:lnTo>
                    <a:pt x="76839" y="277348"/>
                  </a:lnTo>
                  <a:lnTo>
                    <a:pt x="76838" y="318898"/>
                  </a:lnTo>
                  <a:lnTo>
                    <a:pt x="42401" y="318898"/>
                  </a:lnTo>
                  <a:lnTo>
                    <a:pt x="42402" y="277348"/>
                  </a:lnTo>
                  <a:lnTo>
                    <a:pt x="0" y="277348"/>
                  </a:lnTo>
                  <a:lnTo>
                    <a:pt x="0" y="243602"/>
                  </a:lnTo>
                  <a:lnTo>
                    <a:pt x="42402" y="243602"/>
                  </a:lnTo>
                  <a:lnTo>
                    <a:pt x="42401" y="228416"/>
                  </a:lnTo>
                  <a:lnTo>
                    <a:pt x="0" y="228417"/>
                  </a:lnTo>
                  <a:lnTo>
                    <a:pt x="0" y="194671"/>
                  </a:lnTo>
                  <a:lnTo>
                    <a:pt x="42401" y="194671"/>
                  </a:lnTo>
                  <a:lnTo>
                    <a:pt x="42401" y="176954"/>
                  </a:lnTo>
                  <a:lnTo>
                    <a:pt x="0" y="176954"/>
                  </a:lnTo>
                  <a:lnTo>
                    <a:pt x="0" y="143208"/>
                  </a:lnTo>
                  <a:lnTo>
                    <a:pt x="42401" y="143208"/>
                  </a:lnTo>
                  <a:lnTo>
                    <a:pt x="42401" y="125492"/>
                  </a:lnTo>
                  <a:lnTo>
                    <a:pt x="0" y="125492"/>
                  </a:lnTo>
                  <a:lnTo>
                    <a:pt x="0" y="91746"/>
                  </a:lnTo>
                  <a:lnTo>
                    <a:pt x="42401" y="91746"/>
                  </a:lnTo>
                  <a:lnTo>
                    <a:pt x="42402" y="75295"/>
                  </a:lnTo>
                  <a:lnTo>
                    <a:pt x="0" y="75295"/>
                  </a:lnTo>
                  <a:lnTo>
                    <a:pt x="0" y="41550"/>
                  </a:lnTo>
                  <a:close/>
                </a:path>
              </a:pathLst>
            </a:custGeom>
            <a:solidFill>
              <a:srgbClr val="FFFFFF"/>
            </a:solidFill>
            <a:ln w="2500" cap="flat">
              <a:solidFill>
                <a:srgbClr val="FFFFFF"/>
              </a:solidFill>
              <a:miter/>
            </a:ln>
          </xdr:spPr>
          <xdr:txBody>
            <a:bodyPr wrap="square"/>
            <a:lstStyle/>
            <a:p>
              <a:endParaRPr lang="zh-CN" altLang="en-US"/>
            </a:p>
          </xdr:txBody>
        </xdr:sp>
        <xdr:sp>
          <xdr:nvSpPr>
            <xdr:cNvPr id="85" name="任意多边形 84"/>
            <xdr:cNvSpPr/>
          </xdr:nvSpPr>
          <xdr:spPr>
            <a:xfrm>
              <a:off x="-3943367" y="1497545"/>
              <a:ext cx="130862" cy="147849"/>
            </a:xfrm>
            <a:custGeom>
              <a:avLst/>
              <a:gdLst/>
              <a:ahLst/>
              <a:cxnLst/>
              <a:rect l="l" t="t" r="r" b="b"/>
              <a:pathLst>
                <a:path w="130862" h="147849">
                  <a:moveTo>
                    <a:pt x="0" y="0"/>
                  </a:moveTo>
                  <a:lnTo>
                    <a:pt x="0" y="147849"/>
                  </a:lnTo>
                  <a:lnTo>
                    <a:pt x="33863" y="147849"/>
                  </a:lnTo>
                  <a:lnTo>
                    <a:pt x="33863" y="91043"/>
                  </a:lnTo>
                  <a:lnTo>
                    <a:pt x="70597" y="91043"/>
                  </a:lnTo>
                  <a:cubicBezTo>
                    <a:pt x="70597" y="91043"/>
                    <a:pt x="87242" y="88794"/>
                    <a:pt x="91546" y="111572"/>
                  </a:cubicBezTo>
                  <a:cubicBezTo>
                    <a:pt x="95851" y="134351"/>
                    <a:pt x="94703" y="146724"/>
                    <a:pt x="99330" y="147849"/>
                  </a:cubicBezTo>
                  <a:lnTo>
                    <a:pt x="130862" y="147849"/>
                  </a:lnTo>
                  <a:cubicBezTo>
                    <a:pt x="130862" y="147849"/>
                    <a:pt x="124549" y="134913"/>
                    <a:pt x="124549" y="118040"/>
                  </a:cubicBezTo>
                  <a:cubicBezTo>
                    <a:pt x="124549" y="101167"/>
                    <a:pt x="116513" y="79795"/>
                    <a:pt x="102738" y="77545"/>
                  </a:cubicBezTo>
                  <a:cubicBezTo>
                    <a:pt x="102738" y="77545"/>
                    <a:pt x="128657" y="70864"/>
                    <a:pt x="126844" y="35925"/>
                  </a:cubicBezTo>
                  <a:cubicBezTo>
                    <a:pt x="125122" y="2742"/>
                    <a:pt x="87815" y="0"/>
                    <a:pt x="87815" y="0"/>
                  </a:cubicBezTo>
                  <a:lnTo>
                    <a:pt x="0" y="0"/>
                  </a:lnTo>
                  <a:close/>
                </a:path>
              </a:pathLst>
            </a:custGeom>
            <a:solidFill>
              <a:srgbClr val="2E73B7"/>
            </a:solidFill>
            <a:ln w="2500" cap="flat">
              <a:solidFill>
                <a:srgbClr val="2E73B7"/>
              </a:solidFill>
              <a:miter/>
            </a:ln>
          </xdr:spPr>
          <xdr:txBody>
            <a:bodyPr wrap="square"/>
            <a:lstStyle/>
            <a:p>
              <a:endParaRPr lang="zh-CN" altLang="en-US"/>
            </a:p>
          </xdr:txBody>
        </xdr:sp>
        <xdr:sp>
          <xdr:nvSpPr>
            <xdr:cNvPr id="86" name="任意多边形 85"/>
            <xdr:cNvSpPr/>
          </xdr:nvSpPr>
          <xdr:spPr>
            <a:xfrm>
              <a:off x="-3909498" y="1523884"/>
              <a:ext cx="58554" cy="41074"/>
            </a:xfrm>
            <a:custGeom>
              <a:avLst/>
              <a:gdLst/>
              <a:ahLst/>
              <a:cxnLst/>
              <a:rect l="l" t="t" r="r" b="b"/>
              <a:pathLst>
                <a:path w="58554" h="41074">
                  <a:moveTo>
                    <a:pt x="0" y="41074"/>
                  </a:moveTo>
                  <a:lnTo>
                    <a:pt x="0" y="0"/>
                  </a:lnTo>
                  <a:lnTo>
                    <a:pt x="38455" y="0"/>
                  </a:lnTo>
                  <a:cubicBezTo>
                    <a:pt x="38455" y="0"/>
                    <a:pt x="58554" y="-1107"/>
                    <a:pt x="58554" y="14641"/>
                  </a:cubicBezTo>
                  <a:cubicBezTo>
                    <a:pt x="58554" y="28702"/>
                    <a:pt x="58554" y="27014"/>
                    <a:pt x="58554" y="27014"/>
                  </a:cubicBezTo>
                  <a:cubicBezTo>
                    <a:pt x="58554" y="27014"/>
                    <a:pt x="59691" y="41074"/>
                    <a:pt x="38455" y="41074"/>
                  </a:cubicBezTo>
                  <a:cubicBezTo>
                    <a:pt x="17219" y="41074"/>
                    <a:pt x="0" y="41074"/>
                    <a:pt x="0" y="41074"/>
                  </a:cubicBezTo>
                  <a:close/>
                </a:path>
              </a:pathLst>
            </a:custGeom>
            <a:solidFill>
              <a:srgbClr val="FFFFFF"/>
            </a:solidFill>
            <a:ln w="2500" cap="flat">
              <a:solidFill>
                <a:srgbClr val="FFFFFF"/>
              </a:solidFill>
              <a:miter/>
            </a:ln>
          </xdr:spPr>
          <xdr:txBody>
            <a:bodyPr wrap="square"/>
            <a:lstStyle/>
            <a:p>
              <a:endParaRPr lang="zh-CN" altLang="en-US"/>
            </a:p>
          </xdr:txBody>
        </xdr:sp>
        <xdr:sp>
          <xdr:nvSpPr>
            <xdr:cNvPr id="87" name="Text 634"/>
            <xdr:cNvSpPr txBox="1"/>
          </xdr:nvSpPr>
          <xdr:spPr>
            <a:xfrm>
              <a:off x="-4347901" y="1833203"/>
              <a:ext cx="944882" cy="188976"/>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Redis Slave</a:t>
              </a:r>
              <a:endParaRPr sz="1000">
                <a:solidFill>
                  <a:srgbClr val="0070C0"/>
                </a:solidFill>
                <a:latin typeface="宋体" panose="02010600030101010101" pitchFamily="7" charset="-122"/>
              </a:endParaRPr>
            </a:p>
          </xdr:txBody>
        </xdr:sp>
      </xdr:grpSp>
      <xdr:sp>
        <xdr:nvSpPr>
          <xdr:cNvPr id="72" name="网络节点"/>
          <xdr:cNvSpPr/>
        </xdr:nvSpPr>
        <xdr:spPr>
          <a:xfrm>
            <a:off x="-6127658" y="525243"/>
            <a:ext cx="472416" cy="472416"/>
          </a:xfrm>
          <a:custGeom>
            <a:avLst/>
            <a:gdLst>
              <a:gd name="connsiteX0" fmla="*/ 0 w 472416"/>
              <a:gd name="connsiteY0" fmla="*/ 236208 h 472416"/>
              <a:gd name="connsiteX1" fmla="*/ 236208 w 472416"/>
              <a:gd name="connsiteY1" fmla="*/ 0 h 472416"/>
              <a:gd name="connsiteX2" fmla="*/ 472416 w 472416"/>
              <a:gd name="connsiteY2" fmla="*/ 236208 h 472416"/>
              <a:gd name="connsiteX3" fmla="*/ 236208 w 472416"/>
              <a:gd name="connsiteY3" fmla="*/ 472416 h 472416"/>
              <a:gd name="rtl" fmla="*/ -263792 w 472416"/>
              <a:gd name="rtt" fmla="*/ 492416 h 472416"/>
              <a:gd name="rtr" fmla="*/ 736208 w 472416"/>
              <a:gd name="rtb" fmla="*/ 692416 h 472416"/>
            </a:gdLst>
            <a:ahLst/>
            <a:cxnLst>
              <a:cxn ang="0">
                <a:pos x="connsiteX0" y="connsiteY0"/>
              </a:cxn>
              <a:cxn ang="0">
                <a:pos x="connsiteX1" y="connsiteY1"/>
              </a:cxn>
              <a:cxn ang="0">
                <a:pos x="connsiteX2" y="connsiteY2"/>
              </a:cxn>
              <a:cxn ang="0">
                <a:pos x="connsiteX3" y="connsiteY3"/>
              </a:cxn>
            </a:cxnLst>
            <a:rect l="rtl" t="rtt" r="rtr" b="rtb"/>
            <a:pathLst>
              <a:path w="472416" h="472416">
                <a:moveTo>
                  <a:pt x="189338" y="236208"/>
                </a:moveTo>
                <a:cubicBezTo>
                  <a:pt x="189338" y="210322"/>
                  <a:pt x="210322" y="189338"/>
                  <a:pt x="236208" y="189338"/>
                </a:cubicBezTo>
                <a:cubicBezTo>
                  <a:pt x="262094" y="189338"/>
                  <a:pt x="283078" y="210322"/>
                  <a:pt x="283078" y="236208"/>
                </a:cubicBezTo>
                <a:cubicBezTo>
                  <a:pt x="283078" y="262094"/>
                  <a:pt x="262094" y="283078"/>
                  <a:pt x="236208" y="283078"/>
                </a:cubicBezTo>
                <a:cubicBezTo>
                  <a:pt x="210322" y="283078"/>
                  <a:pt x="189338" y="262094"/>
                  <a:pt x="189338" y="236208"/>
                </a:cubicBezTo>
                <a:close/>
                <a:moveTo>
                  <a:pt x="0" y="236208"/>
                </a:moveTo>
                <a:cubicBezTo>
                  <a:pt x="0" y="105754"/>
                  <a:pt x="105754" y="0"/>
                  <a:pt x="236208" y="0"/>
                </a:cubicBezTo>
                <a:cubicBezTo>
                  <a:pt x="366662" y="0"/>
                  <a:pt x="472416" y="105754"/>
                  <a:pt x="472416" y="236208"/>
                </a:cubicBezTo>
                <a:cubicBezTo>
                  <a:pt x="472416" y="366662"/>
                  <a:pt x="366662" y="472416"/>
                  <a:pt x="236208" y="472416"/>
                </a:cubicBezTo>
                <a:cubicBezTo>
                  <a:pt x="105754" y="472416"/>
                  <a:pt x="0" y="366662"/>
                  <a:pt x="0" y="236208"/>
                </a:cubicBezTo>
                <a:close/>
                <a:moveTo>
                  <a:pt x="236208" y="447127"/>
                </a:moveTo>
                <a:cubicBezTo>
                  <a:pt x="352695" y="447127"/>
                  <a:pt x="447127" y="352695"/>
                  <a:pt x="447127" y="236208"/>
                </a:cubicBezTo>
                <a:cubicBezTo>
                  <a:pt x="447127" y="119721"/>
                  <a:pt x="352695" y="25289"/>
                  <a:pt x="236208" y="25289"/>
                </a:cubicBezTo>
                <a:cubicBezTo>
                  <a:pt x="119721" y="25289"/>
                  <a:pt x="25289" y="119721"/>
                  <a:pt x="25289" y="236208"/>
                </a:cubicBezTo>
                <a:cubicBezTo>
                  <a:pt x="25289" y="352695"/>
                  <a:pt x="119721" y="447127"/>
                  <a:pt x="236208" y="447127"/>
                </a:cubicBezTo>
                <a:close/>
                <a:moveTo>
                  <a:pt x="218146" y="168228"/>
                </a:moveTo>
                <a:lnTo>
                  <a:pt x="218179" y="125484"/>
                </a:lnTo>
                <a:lnTo>
                  <a:pt x="156811" y="125484"/>
                </a:lnTo>
                <a:lnTo>
                  <a:pt x="235519" y="46776"/>
                </a:lnTo>
                <a:lnTo>
                  <a:pt x="314227" y="125484"/>
                </a:lnTo>
                <a:lnTo>
                  <a:pt x="252860" y="125484"/>
                </a:lnTo>
                <a:lnTo>
                  <a:pt x="252893" y="168228"/>
                </a:lnTo>
                <a:lnTo>
                  <a:pt x="218146" y="168228"/>
                </a:lnTo>
                <a:close/>
                <a:moveTo>
                  <a:pt x="304961" y="261590"/>
                </a:moveTo>
                <a:lnTo>
                  <a:pt x="342074" y="283407"/>
                </a:lnTo>
                <a:lnTo>
                  <a:pt x="372757" y="230262"/>
                </a:lnTo>
                <a:lnTo>
                  <a:pt x="401566" y="337778"/>
                </a:lnTo>
                <a:lnTo>
                  <a:pt x="294050" y="366587"/>
                </a:lnTo>
                <a:lnTo>
                  <a:pt x="324733" y="313442"/>
                </a:lnTo>
                <a:lnTo>
                  <a:pt x="287284" y="292209"/>
                </a:lnTo>
                <a:lnTo>
                  <a:pt x="304961" y="261590"/>
                </a:lnTo>
                <a:close/>
                <a:moveTo>
                  <a:pt x="167455" y="261590"/>
                </a:moveTo>
                <a:lnTo>
                  <a:pt x="130342" y="283407"/>
                </a:lnTo>
                <a:lnTo>
                  <a:pt x="99659" y="230262"/>
                </a:lnTo>
                <a:lnTo>
                  <a:pt x="70850" y="337778"/>
                </a:lnTo>
                <a:lnTo>
                  <a:pt x="178366" y="366587"/>
                </a:lnTo>
                <a:lnTo>
                  <a:pt x="147683" y="313442"/>
                </a:lnTo>
                <a:lnTo>
                  <a:pt x="185132" y="292209"/>
                </a:lnTo>
                <a:lnTo>
                  <a:pt x="167455" y="261590"/>
                </a:lnTo>
                <a:close/>
              </a:path>
            </a:pathLst>
          </a:custGeom>
          <a:solidFill>
            <a:srgbClr val="2E73B6"/>
          </a:solidFill>
          <a:ln w="2500" cap="flat">
            <a:solidFill>
              <a:srgbClr val="2E73B6"/>
            </a:solidFill>
            <a:miter/>
          </a:ln>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Sentinel#1</a:t>
            </a:r>
            <a:endParaRPr sz="1000">
              <a:solidFill>
                <a:srgbClr val="0070C0"/>
              </a:solidFill>
              <a:latin typeface="宋体" panose="02010600030101010101" pitchFamily="7" charset="-122"/>
            </a:endParaRPr>
          </a:p>
        </xdr:txBody>
      </xdr:sp>
      <xdr:sp>
        <xdr:nvSpPr>
          <xdr:cNvPr id="73" name="网络节点"/>
          <xdr:cNvSpPr/>
        </xdr:nvSpPr>
        <xdr:spPr>
          <a:xfrm>
            <a:off x="-4122898" y="525243"/>
            <a:ext cx="472416" cy="472416"/>
          </a:xfrm>
          <a:custGeom>
            <a:avLst/>
            <a:gdLst>
              <a:gd name="connsiteX0" fmla="*/ 0 w 472416"/>
              <a:gd name="connsiteY0" fmla="*/ 236208 h 472416"/>
              <a:gd name="connsiteX1" fmla="*/ 236208 w 472416"/>
              <a:gd name="connsiteY1" fmla="*/ 0 h 472416"/>
              <a:gd name="connsiteX2" fmla="*/ 472416 w 472416"/>
              <a:gd name="connsiteY2" fmla="*/ 236208 h 472416"/>
              <a:gd name="connsiteX3" fmla="*/ 236208 w 472416"/>
              <a:gd name="connsiteY3" fmla="*/ 472416 h 472416"/>
              <a:gd name="rtl" fmla="*/ -263792 w 472416"/>
              <a:gd name="rtt" fmla="*/ 492416 h 472416"/>
              <a:gd name="rtr" fmla="*/ 736208 w 472416"/>
              <a:gd name="rtb" fmla="*/ 692416 h 472416"/>
            </a:gdLst>
            <a:ahLst/>
            <a:cxnLst>
              <a:cxn ang="0">
                <a:pos x="connsiteX0" y="connsiteY0"/>
              </a:cxn>
              <a:cxn ang="0">
                <a:pos x="connsiteX1" y="connsiteY1"/>
              </a:cxn>
              <a:cxn ang="0">
                <a:pos x="connsiteX2" y="connsiteY2"/>
              </a:cxn>
              <a:cxn ang="0">
                <a:pos x="connsiteX3" y="connsiteY3"/>
              </a:cxn>
            </a:cxnLst>
            <a:rect l="rtl" t="rtt" r="rtr" b="rtb"/>
            <a:pathLst>
              <a:path w="472416" h="472416">
                <a:moveTo>
                  <a:pt x="189338" y="236208"/>
                </a:moveTo>
                <a:cubicBezTo>
                  <a:pt x="189338" y="210322"/>
                  <a:pt x="210322" y="189338"/>
                  <a:pt x="236208" y="189338"/>
                </a:cubicBezTo>
                <a:cubicBezTo>
                  <a:pt x="262094" y="189338"/>
                  <a:pt x="283078" y="210322"/>
                  <a:pt x="283078" y="236208"/>
                </a:cubicBezTo>
                <a:cubicBezTo>
                  <a:pt x="283078" y="262094"/>
                  <a:pt x="262094" y="283078"/>
                  <a:pt x="236208" y="283078"/>
                </a:cubicBezTo>
                <a:cubicBezTo>
                  <a:pt x="210322" y="283078"/>
                  <a:pt x="189338" y="262094"/>
                  <a:pt x="189338" y="236208"/>
                </a:cubicBezTo>
                <a:close/>
                <a:moveTo>
                  <a:pt x="0" y="236208"/>
                </a:moveTo>
                <a:cubicBezTo>
                  <a:pt x="0" y="105754"/>
                  <a:pt x="105754" y="0"/>
                  <a:pt x="236208" y="0"/>
                </a:cubicBezTo>
                <a:cubicBezTo>
                  <a:pt x="366662" y="0"/>
                  <a:pt x="472416" y="105754"/>
                  <a:pt x="472416" y="236208"/>
                </a:cubicBezTo>
                <a:cubicBezTo>
                  <a:pt x="472416" y="366662"/>
                  <a:pt x="366662" y="472416"/>
                  <a:pt x="236208" y="472416"/>
                </a:cubicBezTo>
                <a:cubicBezTo>
                  <a:pt x="105754" y="472416"/>
                  <a:pt x="0" y="366662"/>
                  <a:pt x="0" y="236208"/>
                </a:cubicBezTo>
                <a:close/>
                <a:moveTo>
                  <a:pt x="236208" y="447127"/>
                </a:moveTo>
                <a:cubicBezTo>
                  <a:pt x="352695" y="447127"/>
                  <a:pt x="447127" y="352695"/>
                  <a:pt x="447127" y="236208"/>
                </a:cubicBezTo>
                <a:cubicBezTo>
                  <a:pt x="447127" y="119721"/>
                  <a:pt x="352695" y="25289"/>
                  <a:pt x="236208" y="25289"/>
                </a:cubicBezTo>
                <a:cubicBezTo>
                  <a:pt x="119721" y="25289"/>
                  <a:pt x="25289" y="119721"/>
                  <a:pt x="25289" y="236208"/>
                </a:cubicBezTo>
                <a:cubicBezTo>
                  <a:pt x="25289" y="352695"/>
                  <a:pt x="119721" y="447127"/>
                  <a:pt x="236208" y="447127"/>
                </a:cubicBezTo>
                <a:close/>
                <a:moveTo>
                  <a:pt x="218146" y="168228"/>
                </a:moveTo>
                <a:lnTo>
                  <a:pt x="218179" y="125484"/>
                </a:lnTo>
                <a:lnTo>
                  <a:pt x="156811" y="125484"/>
                </a:lnTo>
                <a:lnTo>
                  <a:pt x="235519" y="46776"/>
                </a:lnTo>
                <a:lnTo>
                  <a:pt x="314227" y="125484"/>
                </a:lnTo>
                <a:lnTo>
                  <a:pt x="252860" y="125484"/>
                </a:lnTo>
                <a:lnTo>
                  <a:pt x="252893" y="168228"/>
                </a:lnTo>
                <a:lnTo>
                  <a:pt x="218146" y="168228"/>
                </a:lnTo>
                <a:close/>
                <a:moveTo>
                  <a:pt x="304961" y="261590"/>
                </a:moveTo>
                <a:lnTo>
                  <a:pt x="342074" y="283407"/>
                </a:lnTo>
                <a:lnTo>
                  <a:pt x="372757" y="230262"/>
                </a:lnTo>
                <a:lnTo>
                  <a:pt x="401566" y="337778"/>
                </a:lnTo>
                <a:lnTo>
                  <a:pt x="294050" y="366587"/>
                </a:lnTo>
                <a:lnTo>
                  <a:pt x="324733" y="313442"/>
                </a:lnTo>
                <a:lnTo>
                  <a:pt x="287284" y="292209"/>
                </a:lnTo>
                <a:lnTo>
                  <a:pt x="304961" y="261590"/>
                </a:lnTo>
                <a:close/>
                <a:moveTo>
                  <a:pt x="167455" y="261590"/>
                </a:moveTo>
                <a:lnTo>
                  <a:pt x="130342" y="283407"/>
                </a:lnTo>
                <a:lnTo>
                  <a:pt x="99659" y="230262"/>
                </a:lnTo>
                <a:lnTo>
                  <a:pt x="70850" y="337778"/>
                </a:lnTo>
                <a:lnTo>
                  <a:pt x="178366" y="366587"/>
                </a:lnTo>
                <a:lnTo>
                  <a:pt x="147683" y="313442"/>
                </a:lnTo>
                <a:lnTo>
                  <a:pt x="185132" y="292209"/>
                </a:lnTo>
                <a:lnTo>
                  <a:pt x="167455" y="261590"/>
                </a:lnTo>
                <a:close/>
              </a:path>
            </a:pathLst>
          </a:custGeom>
          <a:solidFill>
            <a:srgbClr val="2E73B6"/>
          </a:solidFill>
          <a:ln w="2500" cap="flat">
            <a:solidFill>
              <a:srgbClr val="2E73B6"/>
            </a:solidFill>
            <a:miter/>
          </a:ln>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Sentinel#3</a:t>
            </a:r>
            <a:endParaRPr sz="1000">
              <a:solidFill>
                <a:srgbClr val="0070C0"/>
              </a:solidFill>
              <a:latin typeface="宋体" panose="02010600030101010101" pitchFamily="7" charset="-122"/>
            </a:endParaRPr>
          </a:p>
        </xdr:txBody>
      </xdr:sp>
      <xdr:sp>
        <xdr:nvSpPr>
          <xdr:cNvPr id="74" name="网络节点"/>
          <xdr:cNvSpPr/>
        </xdr:nvSpPr>
        <xdr:spPr>
          <a:xfrm>
            <a:off x="-5113518" y="525243"/>
            <a:ext cx="472416" cy="472416"/>
          </a:xfrm>
          <a:custGeom>
            <a:avLst/>
            <a:gdLst>
              <a:gd name="connsiteX0" fmla="*/ 0 w 472416"/>
              <a:gd name="connsiteY0" fmla="*/ 236208 h 472416"/>
              <a:gd name="connsiteX1" fmla="*/ 236208 w 472416"/>
              <a:gd name="connsiteY1" fmla="*/ 0 h 472416"/>
              <a:gd name="connsiteX2" fmla="*/ 472416 w 472416"/>
              <a:gd name="connsiteY2" fmla="*/ 236208 h 472416"/>
              <a:gd name="connsiteX3" fmla="*/ 236208 w 472416"/>
              <a:gd name="connsiteY3" fmla="*/ 472416 h 472416"/>
              <a:gd name="rtl" fmla="*/ -263792 w 472416"/>
              <a:gd name="rtt" fmla="*/ 492416 h 472416"/>
              <a:gd name="rtr" fmla="*/ 736208 w 472416"/>
              <a:gd name="rtb" fmla="*/ 692416 h 472416"/>
            </a:gdLst>
            <a:ahLst/>
            <a:cxnLst>
              <a:cxn ang="0">
                <a:pos x="connsiteX0" y="connsiteY0"/>
              </a:cxn>
              <a:cxn ang="0">
                <a:pos x="connsiteX1" y="connsiteY1"/>
              </a:cxn>
              <a:cxn ang="0">
                <a:pos x="connsiteX2" y="connsiteY2"/>
              </a:cxn>
              <a:cxn ang="0">
                <a:pos x="connsiteX3" y="connsiteY3"/>
              </a:cxn>
            </a:cxnLst>
            <a:rect l="rtl" t="rtt" r="rtr" b="rtb"/>
            <a:pathLst>
              <a:path w="472416" h="472416">
                <a:moveTo>
                  <a:pt x="189338" y="236208"/>
                </a:moveTo>
                <a:cubicBezTo>
                  <a:pt x="189338" y="210322"/>
                  <a:pt x="210322" y="189338"/>
                  <a:pt x="236208" y="189338"/>
                </a:cubicBezTo>
                <a:cubicBezTo>
                  <a:pt x="262094" y="189338"/>
                  <a:pt x="283078" y="210322"/>
                  <a:pt x="283078" y="236208"/>
                </a:cubicBezTo>
                <a:cubicBezTo>
                  <a:pt x="283078" y="262094"/>
                  <a:pt x="262094" y="283078"/>
                  <a:pt x="236208" y="283078"/>
                </a:cubicBezTo>
                <a:cubicBezTo>
                  <a:pt x="210322" y="283078"/>
                  <a:pt x="189338" y="262094"/>
                  <a:pt x="189338" y="236208"/>
                </a:cubicBezTo>
                <a:close/>
                <a:moveTo>
                  <a:pt x="0" y="236208"/>
                </a:moveTo>
                <a:cubicBezTo>
                  <a:pt x="0" y="105754"/>
                  <a:pt x="105754" y="0"/>
                  <a:pt x="236208" y="0"/>
                </a:cubicBezTo>
                <a:cubicBezTo>
                  <a:pt x="366662" y="0"/>
                  <a:pt x="472416" y="105754"/>
                  <a:pt x="472416" y="236208"/>
                </a:cubicBezTo>
                <a:cubicBezTo>
                  <a:pt x="472416" y="366662"/>
                  <a:pt x="366662" y="472416"/>
                  <a:pt x="236208" y="472416"/>
                </a:cubicBezTo>
                <a:cubicBezTo>
                  <a:pt x="105754" y="472416"/>
                  <a:pt x="0" y="366662"/>
                  <a:pt x="0" y="236208"/>
                </a:cubicBezTo>
                <a:close/>
                <a:moveTo>
                  <a:pt x="236208" y="447127"/>
                </a:moveTo>
                <a:cubicBezTo>
                  <a:pt x="352695" y="447127"/>
                  <a:pt x="447127" y="352695"/>
                  <a:pt x="447127" y="236208"/>
                </a:cubicBezTo>
                <a:cubicBezTo>
                  <a:pt x="447127" y="119721"/>
                  <a:pt x="352695" y="25289"/>
                  <a:pt x="236208" y="25289"/>
                </a:cubicBezTo>
                <a:cubicBezTo>
                  <a:pt x="119721" y="25289"/>
                  <a:pt x="25289" y="119721"/>
                  <a:pt x="25289" y="236208"/>
                </a:cubicBezTo>
                <a:cubicBezTo>
                  <a:pt x="25289" y="352695"/>
                  <a:pt x="119721" y="447127"/>
                  <a:pt x="236208" y="447127"/>
                </a:cubicBezTo>
                <a:close/>
                <a:moveTo>
                  <a:pt x="218146" y="168228"/>
                </a:moveTo>
                <a:lnTo>
                  <a:pt x="218179" y="125484"/>
                </a:lnTo>
                <a:lnTo>
                  <a:pt x="156811" y="125484"/>
                </a:lnTo>
                <a:lnTo>
                  <a:pt x="235519" y="46776"/>
                </a:lnTo>
                <a:lnTo>
                  <a:pt x="314227" y="125484"/>
                </a:lnTo>
                <a:lnTo>
                  <a:pt x="252860" y="125484"/>
                </a:lnTo>
                <a:lnTo>
                  <a:pt x="252893" y="168228"/>
                </a:lnTo>
                <a:lnTo>
                  <a:pt x="218146" y="168228"/>
                </a:lnTo>
                <a:close/>
                <a:moveTo>
                  <a:pt x="304961" y="261590"/>
                </a:moveTo>
                <a:lnTo>
                  <a:pt x="342074" y="283407"/>
                </a:lnTo>
                <a:lnTo>
                  <a:pt x="372757" y="230262"/>
                </a:lnTo>
                <a:lnTo>
                  <a:pt x="401566" y="337778"/>
                </a:lnTo>
                <a:lnTo>
                  <a:pt x="294050" y="366587"/>
                </a:lnTo>
                <a:lnTo>
                  <a:pt x="324733" y="313442"/>
                </a:lnTo>
                <a:lnTo>
                  <a:pt x="287284" y="292209"/>
                </a:lnTo>
                <a:lnTo>
                  <a:pt x="304961" y="261590"/>
                </a:lnTo>
                <a:close/>
                <a:moveTo>
                  <a:pt x="167455" y="261590"/>
                </a:moveTo>
                <a:lnTo>
                  <a:pt x="130342" y="283407"/>
                </a:lnTo>
                <a:lnTo>
                  <a:pt x="99659" y="230262"/>
                </a:lnTo>
                <a:lnTo>
                  <a:pt x="70850" y="337778"/>
                </a:lnTo>
                <a:lnTo>
                  <a:pt x="178366" y="366587"/>
                </a:lnTo>
                <a:lnTo>
                  <a:pt x="147683" y="313442"/>
                </a:lnTo>
                <a:lnTo>
                  <a:pt x="185132" y="292209"/>
                </a:lnTo>
                <a:lnTo>
                  <a:pt x="167455" y="261590"/>
                </a:lnTo>
                <a:close/>
              </a:path>
            </a:pathLst>
          </a:custGeom>
          <a:solidFill>
            <a:srgbClr val="2E73B6"/>
          </a:solidFill>
          <a:ln w="2500" cap="flat">
            <a:solidFill>
              <a:srgbClr val="2E73B6"/>
            </a:solidFill>
            <a:miter/>
          </a:ln>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Sentinel#2</a:t>
            </a:r>
            <a:endParaRPr sz="1000">
              <a:solidFill>
                <a:srgbClr val="0070C0"/>
              </a:solidFill>
              <a:latin typeface="宋体" panose="02010600030101010101" pitchFamily="7" charset="-122"/>
            </a:endParaRPr>
          </a:p>
        </xdr:txBody>
      </xdr:sp>
      <xdr:sp>
        <xdr:nvSpPr>
          <xdr:cNvPr id="75" name="ConnectLine"/>
          <xdr:cNvSpPr/>
        </xdr:nvSpPr>
        <xdr:spPr>
          <a:xfrm>
            <a:off x="-5891450" y="997659"/>
            <a:ext cx="2015990" cy="337591"/>
          </a:xfrm>
          <a:custGeom>
            <a:avLst/>
            <a:gdLst/>
            <a:ahLst/>
            <a:cxnLst/>
            <a:rect l="l" t="t" r="r" b="b"/>
            <a:pathLst>
              <a:path w="2015990" h="337591" fill="none">
                <a:moveTo>
                  <a:pt x="0" y="0"/>
                </a:moveTo>
                <a:lnTo>
                  <a:pt x="2015990" y="337591"/>
                </a:lnTo>
              </a:path>
            </a:pathLst>
          </a:custGeom>
          <a:noFill/>
          <a:ln w="20000" cap="flat">
            <a:solidFill>
              <a:srgbClr val="1E768C"/>
            </a:solidFill>
            <a:miter/>
            <a:tailEnd type="stealth" w="med" len="med"/>
          </a:ln>
        </xdr:spPr>
        <xdr:txBody>
          <a:bodyPr wrap="square"/>
          <a:lstStyle/>
          <a:p>
            <a:endParaRPr lang="zh-CN" altLang="en-US"/>
          </a:p>
        </xdr:txBody>
      </xdr:sp>
      <xdr:sp>
        <xdr:nvSpPr>
          <xdr:cNvPr id="76" name="ConnectLine"/>
          <xdr:cNvSpPr/>
        </xdr:nvSpPr>
        <xdr:spPr>
          <a:xfrm>
            <a:off x="-5891450" y="997659"/>
            <a:ext cx="12290" cy="337591"/>
          </a:xfrm>
          <a:custGeom>
            <a:avLst/>
            <a:gdLst/>
            <a:ahLst/>
            <a:cxnLst/>
            <a:rect l="l" t="t" r="r" b="b"/>
            <a:pathLst>
              <a:path w="12290" h="337591" fill="none">
                <a:moveTo>
                  <a:pt x="0" y="0"/>
                </a:moveTo>
                <a:lnTo>
                  <a:pt x="12290" y="337591"/>
                </a:lnTo>
              </a:path>
            </a:pathLst>
          </a:custGeom>
          <a:noFill/>
          <a:ln w="20000" cap="flat">
            <a:solidFill>
              <a:srgbClr val="1E768C"/>
            </a:solidFill>
            <a:miter/>
            <a:tailEnd type="stealth" w="med" len="med"/>
          </a:ln>
        </xdr:spPr>
        <xdr:txBody>
          <a:bodyPr wrap="square"/>
          <a:lstStyle/>
          <a:p>
            <a:endParaRPr lang="zh-CN" altLang="en-US"/>
          </a:p>
        </xdr:txBody>
      </xdr:sp>
      <xdr:sp>
        <xdr:nvSpPr>
          <xdr:cNvPr id="77" name="ConnectLine"/>
          <xdr:cNvSpPr/>
        </xdr:nvSpPr>
        <xdr:spPr>
          <a:xfrm>
            <a:off x="-5879160" y="997659"/>
            <a:ext cx="1001850" cy="337591"/>
          </a:xfrm>
          <a:custGeom>
            <a:avLst/>
            <a:gdLst/>
            <a:ahLst/>
            <a:cxnLst/>
            <a:rect l="l" t="t" r="r" b="b"/>
            <a:pathLst>
              <a:path w="1001850" h="337591" fill="none">
                <a:moveTo>
                  <a:pt x="1001850" y="0"/>
                </a:moveTo>
                <a:lnTo>
                  <a:pt x="0" y="337591"/>
                </a:lnTo>
              </a:path>
            </a:pathLst>
          </a:custGeom>
          <a:noFill/>
          <a:ln w="20000" cap="flat">
            <a:solidFill>
              <a:srgbClr val="1E768C"/>
            </a:solidFill>
            <a:miter/>
            <a:tailEnd type="stealth" w="med" len="med"/>
          </a:ln>
        </xdr:spPr>
        <xdr:txBody>
          <a:bodyPr wrap="square"/>
          <a:lstStyle/>
          <a:p>
            <a:endParaRPr lang="zh-CN" altLang="en-US"/>
          </a:p>
        </xdr:txBody>
      </xdr:sp>
      <xdr:sp>
        <xdr:nvSpPr>
          <xdr:cNvPr id="78" name="ConnectLine"/>
          <xdr:cNvSpPr/>
        </xdr:nvSpPr>
        <xdr:spPr>
          <a:xfrm>
            <a:off x="-4877310" y="997659"/>
            <a:ext cx="1001850" cy="337591"/>
          </a:xfrm>
          <a:custGeom>
            <a:avLst/>
            <a:gdLst/>
            <a:ahLst/>
            <a:cxnLst/>
            <a:rect l="l" t="t" r="r" b="b"/>
            <a:pathLst>
              <a:path w="1001850" h="337591" fill="none">
                <a:moveTo>
                  <a:pt x="0" y="0"/>
                </a:moveTo>
                <a:lnTo>
                  <a:pt x="1001850" y="337591"/>
                </a:lnTo>
              </a:path>
            </a:pathLst>
          </a:custGeom>
          <a:noFill/>
          <a:ln w="20000" cap="flat">
            <a:solidFill>
              <a:srgbClr val="1E768C"/>
            </a:solidFill>
            <a:miter/>
            <a:tailEnd type="stealth" w="med" len="med"/>
          </a:ln>
        </xdr:spPr>
        <xdr:txBody>
          <a:bodyPr wrap="square"/>
          <a:lstStyle/>
          <a:p>
            <a:endParaRPr lang="zh-CN" altLang="en-US"/>
          </a:p>
        </xdr:txBody>
      </xdr:sp>
      <xdr:sp>
        <xdr:nvSpPr>
          <xdr:cNvPr id="79" name="ConnectLine"/>
          <xdr:cNvSpPr/>
        </xdr:nvSpPr>
        <xdr:spPr>
          <a:xfrm>
            <a:off x="-5879160" y="997659"/>
            <a:ext cx="1992470" cy="337591"/>
          </a:xfrm>
          <a:custGeom>
            <a:avLst/>
            <a:gdLst/>
            <a:ahLst/>
            <a:cxnLst/>
            <a:rect l="l" t="t" r="r" b="b"/>
            <a:pathLst>
              <a:path w="1992470" h="337591" fill="none">
                <a:moveTo>
                  <a:pt x="1992470" y="0"/>
                </a:moveTo>
                <a:lnTo>
                  <a:pt x="0" y="337591"/>
                </a:lnTo>
              </a:path>
            </a:pathLst>
          </a:custGeom>
          <a:noFill/>
          <a:ln w="20000" cap="flat">
            <a:solidFill>
              <a:srgbClr val="1E768C"/>
            </a:solidFill>
            <a:miter/>
            <a:tailEnd type="stealth" w="med" len="med"/>
          </a:ln>
        </xdr:spPr>
        <xdr:txBody>
          <a:bodyPr wrap="square"/>
          <a:lstStyle/>
          <a:p>
            <a:endParaRPr lang="zh-CN" altLang="en-US"/>
          </a:p>
        </xdr:txBody>
      </xdr:sp>
      <xdr:sp>
        <xdr:nvSpPr>
          <xdr:cNvPr id="80" name="ConnectLine"/>
          <xdr:cNvSpPr/>
        </xdr:nvSpPr>
        <xdr:spPr>
          <a:xfrm>
            <a:off x="-3886690" y="997659"/>
            <a:ext cx="11230" cy="337591"/>
          </a:xfrm>
          <a:custGeom>
            <a:avLst/>
            <a:gdLst/>
            <a:ahLst/>
            <a:cxnLst/>
            <a:rect l="l" t="t" r="r" b="b"/>
            <a:pathLst>
              <a:path w="11230" h="337591" fill="none">
                <a:moveTo>
                  <a:pt x="0" y="0"/>
                </a:moveTo>
                <a:lnTo>
                  <a:pt x="11230" y="337591"/>
                </a:lnTo>
              </a:path>
            </a:pathLst>
          </a:custGeom>
          <a:noFill/>
          <a:ln w="20000" cap="flat">
            <a:solidFill>
              <a:srgbClr val="1E768C"/>
            </a:solidFill>
            <a:miter/>
            <a:tailEnd type="stealth" w="med" len="med"/>
          </a:ln>
        </xdr:spPr>
        <xdr:txBody>
          <a:bodyPr wrap="square"/>
          <a:lstStyle/>
          <a:p>
            <a:endParaRPr lang="zh-CN" altLang="en-US"/>
          </a:p>
        </xdr:txBody>
      </xdr:sp>
      <xdr:sp>
        <xdr:nvSpPr>
          <xdr:cNvPr id="81" name="Text 635"/>
          <xdr:cNvSpPr txBox="1"/>
        </xdr:nvSpPr>
        <xdr:spPr>
          <a:xfrm>
            <a:off x="-5493200" y="2192000"/>
            <a:ext cx="1200000" cy="22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191919"/>
                </a:solidFill>
                <a:latin typeface="微软雅黑" panose="020B0503020204020204" pitchFamily="34" charset="-122"/>
              </a:rPr>
              <a:t>Redis 三哨兵集群</a:t>
            </a:r>
            <a:endParaRPr sz="1000">
              <a:solidFill>
                <a:srgbClr val="191919"/>
              </a:solidFill>
              <a:latin typeface="微软雅黑" panose="020B0503020204020204" pitchFamily="34" charset="-122"/>
            </a:endParaRPr>
          </a:p>
        </xdr:txBody>
      </xdr:sp>
    </xdr:grpSp>
    <xdr:clientData/>
  </xdr:twoCellAnchor>
  <xdr:twoCellAnchor>
    <xdr:from>
      <xdr:col>63</xdr:col>
      <xdr:colOff>103339</xdr:colOff>
      <xdr:row>39</xdr:row>
      <xdr:rowOff>80549</xdr:rowOff>
    </xdr:from>
    <xdr:to>
      <xdr:col>64</xdr:col>
      <xdr:colOff>259780</xdr:colOff>
      <xdr:row>44</xdr:row>
      <xdr:rowOff>72873</xdr:rowOff>
    </xdr:to>
    <xdr:grpSp>
      <xdr:nvGrpSpPr>
        <xdr:cNvPr id="28" name="组合 27"/>
        <xdr:cNvGrpSpPr/>
      </xdr:nvGrpSpPr>
      <xdr:grpSpPr>
        <a:xfrm>
          <a:off x="23228300" y="7463790"/>
          <a:ext cx="751205" cy="950595"/>
          <a:chOff x="2762230" y="3652000"/>
          <a:chExt cx="840000" cy="900000"/>
        </a:xfrm>
      </xdr:grpSpPr>
      <xdr:grpSp>
        <xdr:nvGrpSpPr>
          <xdr:cNvPr id="46" name="商业模式容器"/>
          <xdr:cNvGrpSpPr/>
        </xdr:nvGrpSpPr>
        <xdr:grpSpPr>
          <a:xfrm>
            <a:off x="2762230" y="3652000"/>
            <a:ext cx="840000" cy="900000"/>
            <a:chOff x="2762230" y="3652000"/>
            <a:chExt cx="840000" cy="900000"/>
          </a:xfrm>
        </xdr:grpSpPr>
        <xdr:sp>
          <xdr:nvSpPr>
            <xdr:cNvPr id="67" name="任意多边形 66"/>
            <xdr:cNvSpPr/>
          </xdr:nvSpPr>
          <xdr:spPr>
            <a:xfrm>
              <a:off x="2762230" y="3652000"/>
              <a:ext cx="840000" cy="900000"/>
            </a:xfrm>
            <a:custGeom>
              <a:avLst/>
              <a:gdLst/>
              <a:ahLst/>
              <a:cxnLst/>
              <a:rect l="l" t="t" r="r" b="b"/>
              <a:pathLst>
                <a:path w="840000" h="900000">
                  <a:moveTo>
                    <a:pt x="110000" y="0"/>
                  </a:moveTo>
                  <a:lnTo>
                    <a:pt x="730000" y="0"/>
                  </a:lnTo>
                  <a:cubicBezTo>
                    <a:pt x="790720" y="0"/>
                    <a:pt x="840000" y="49280"/>
                    <a:pt x="840000" y="110000"/>
                  </a:cubicBezTo>
                  <a:lnTo>
                    <a:pt x="840000" y="790000"/>
                  </a:lnTo>
                  <a:cubicBezTo>
                    <a:pt x="840000" y="850720"/>
                    <a:pt x="790720" y="900000"/>
                    <a:pt x="730000" y="900000"/>
                  </a:cubicBezTo>
                  <a:lnTo>
                    <a:pt x="110000" y="900000"/>
                  </a:lnTo>
                  <a:cubicBezTo>
                    <a:pt x="49280" y="900000"/>
                    <a:pt x="0" y="850720"/>
                    <a:pt x="0" y="790000"/>
                  </a:cubicBezTo>
                  <a:lnTo>
                    <a:pt x="0" y="110000"/>
                  </a:lnTo>
                  <a:cubicBezTo>
                    <a:pt x="0" y="49280"/>
                    <a:pt x="49280" y="0"/>
                    <a:pt x="110000" y="0"/>
                  </a:cubicBezTo>
                  <a:close/>
                </a:path>
              </a:pathLst>
            </a:custGeom>
            <a:noFill/>
            <a:ln w="10000" cap="flat">
              <a:solidFill>
                <a:srgbClr val="000000"/>
              </a:solidFill>
              <a:round/>
            </a:ln>
          </xdr:spPr>
          <xdr:txBody>
            <a:bodyPr wrap="square"/>
            <a:lstStyle/>
            <a:p>
              <a:endParaRPr lang="zh-CN" altLang="en-US"/>
            </a:p>
          </xdr:txBody>
        </xdr:sp>
      </xdr:grpSp>
      <xdr:grpSp>
        <xdr:nvGrpSpPr>
          <xdr:cNvPr id="47" name="应用程序服务器"/>
          <xdr:cNvGrpSpPr/>
        </xdr:nvGrpSpPr>
        <xdr:grpSpPr>
          <a:xfrm>
            <a:off x="2978591" y="3942694"/>
            <a:ext cx="407277" cy="472441"/>
            <a:chOff x="2978591" y="3942694"/>
            <a:chExt cx="407277" cy="472441"/>
          </a:xfrm>
        </xdr:grpSpPr>
        <xdr:sp>
          <xdr:nvSpPr>
            <xdr:cNvPr id="59" name="任意多边形 58"/>
            <xdr:cNvSpPr/>
          </xdr:nvSpPr>
          <xdr:spPr>
            <a:xfrm>
              <a:off x="2978591" y="3942694"/>
              <a:ext cx="230182" cy="472441"/>
            </a:xfrm>
            <a:custGeom>
              <a:avLst/>
              <a:gdLst/>
              <a:ahLst/>
              <a:cxnLst/>
              <a:rect l="l" t="t" r="r" b="b"/>
              <a:pathLst>
                <a:path w="230182" h="472441">
                  <a:moveTo>
                    <a:pt x="207124" y="0"/>
                  </a:moveTo>
                  <a:lnTo>
                    <a:pt x="23058" y="0"/>
                  </a:lnTo>
                  <a:cubicBezTo>
                    <a:pt x="10457" y="0"/>
                    <a:pt x="0" y="10335"/>
                    <a:pt x="0" y="23085"/>
                  </a:cubicBezTo>
                  <a:lnTo>
                    <a:pt x="0" y="472441"/>
                  </a:lnTo>
                  <a:lnTo>
                    <a:pt x="126553" y="472441"/>
                  </a:lnTo>
                  <a:lnTo>
                    <a:pt x="126553" y="426405"/>
                  </a:lnTo>
                  <a:lnTo>
                    <a:pt x="34454" y="426405"/>
                  </a:lnTo>
                  <a:lnTo>
                    <a:pt x="34454" y="403320"/>
                  </a:lnTo>
                  <a:lnTo>
                    <a:pt x="126553" y="403320"/>
                  </a:lnTo>
                  <a:lnTo>
                    <a:pt x="126553" y="380235"/>
                  </a:lnTo>
                  <a:lnTo>
                    <a:pt x="34454" y="380235"/>
                  </a:lnTo>
                  <a:lnTo>
                    <a:pt x="34454" y="357149"/>
                  </a:lnTo>
                  <a:lnTo>
                    <a:pt x="126553" y="357149"/>
                  </a:lnTo>
                  <a:lnTo>
                    <a:pt x="126553" y="288028"/>
                  </a:lnTo>
                  <a:lnTo>
                    <a:pt x="126553" y="276485"/>
                  </a:lnTo>
                  <a:lnTo>
                    <a:pt x="138082" y="276485"/>
                  </a:lnTo>
                  <a:lnTo>
                    <a:pt x="207124" y="276485"/>
                  </a:lnTo>
                  <a:cubicBezTo>
                    <a:pt x="214095" y="276485"/>
                    <a:pt x="218653" y="276485"/>
                    <a:pt x="230182" y="276485"/>
                  </a:cubicBezTo>
                  <a:lnTo>
                    <a:pt x="230182" y="23085"/>
                  </a:lnTo>
                  <a:cubicBezTo>
                    <a:pt x="230182" y="10335"/>
                    <a:pt x="219725" y="0"/>
                    <a:pt x="207124" y="0"/>
                  </a:cubicBezTo>
                  <a:close/>
                  <a:moveTo>
                    <a:pt x="195594" y="92206"/>
                  </a:moveTo>
                  <a:lnTo>
                    <a:pt x="34454" y="92206"/>
                  </a:lnTo>
                  <a:lnTo>
                    <a:pt x="34454" y="69121"/>
                  </a:lnTo>
                  <a:lnTo>
                    <a:pt x="195594" y="69121"/>
                  </a:lnTo>
                  <a:cubicBezTo>
                    <a:pt x="195594" y="69121"/>
                    <a:pt x="195594" y="92206"/>
                    <a:pt x="195594" y="92206"/>
                  </a:cubicBezTo>
                  <a:close/>
                </a:path>
              </a:pathLst>
            </a:custGeom>
            <a:solidFill>
              <a:srgbClr val="323131"/>
            </a:solidFill>
            <a:ln w="10000" cap="flat">
              <a:noFill/>
              <a:miter/>
            </a:ln>
          </xdr:spPr>
          <xdr:txBody>
            <a:bodyPr wrap="square"/>
            <a:lstStyle/>
            <a:p>
              <a:endParaRPr lang="zh-CN" altLang="en-US"/>
            </a:p>
          </xdr:txBody>
        </xdr:sp>
        <xdr:grpSp>
          <xdr:nvGrpSpPr>
            <xdr:cNvPr id="60" name="组合 59"/>
            <xdr:cNvGrpSpPr/>
          </xdr:nvGrpSpPr>
          <xdr:grpSpPr>
            <a:xfrm>
              <a:off x="3121232" y="4236493"/>
              <a:ext cx="264636" cy="178508"/>
              <a:chOff x="3121232" y="4236493"/>
              <a:chExt cx="264636" cy="178508"/>
            </a:xfrm>
          </xdr:grpSpPr>
          <xdr:sp>
            <xdr:nvSpPr>
              <xdr:cNvPr id="61" name="任意多边形 60"/>
              <xdr:cNvSpPr/>
            </xdr:nvSpPr>
            <xdr:spPr>
              <a:xfrm>
                <a:off x="3121232" y="4236493"/>
                <a:ext cx="264636" cy="178508"/>
              </a:xfrm>
              <a:custGeom>
                <a:avLst/>
                <a:gdLst/>
                <a:ahLst/>
                <a:cxnLst/>
                <a:rect l="l" t="t" r="r" b="b"/>
                <a:pathLst>
                  <a:path w="264636" h="178508">
                    <a:moveTo>
                      <a:pt x="0" y="0"/>
                    </a:moveTo>
                    <a:lnTo>
                      <a:pt x="0" y="178508"/>
                    </a:lnTo>
                    <a:lnTo>
                      <a:pt x="264636" y="178508"/>
                    </a:lnTo>
                    <a:lnTo>
                      <a:pt x="264636" y="0"/>
                    </a:lnTo>
                    <a:lnTo>
                      <a:pt x="0" y="0"/>
                    </a:lnTo>
                    <a:close/>
                    <a:moveTo>
                      <a:pt x="252034" y="164684"/>
                    </a:moveTo>
                    <a:lnTo>
                      <a:pt x="10457" y="164684"/>
                    </a:lnTo>
                    <a:lnTo>
                      <a:pt x="10457" y="37983"/>
                    </a:lnTo>
                    <a:lnTo>
                      <a:pt x="252168" y="37983"/>
                    </a:lnTo>
                    <a:lnTo>
                      <a:pt x="252168" y="164684"/>
                    </a:lnTo>
                    <a:close/>
                  </a:path>
                </a:pathLst>
              </a:custGeom>
              <a:solidFill>
                <a:srgbClr val="323131"/>
              </a:solidFill>
              <a:ln w="10000" cap="flat">
                <a:noFill/>
                <a:miter/>
              </a:ln>
            </xdr:spPr>
            <xdr:txBody>
              <a:bodyPr wrap="square"/>
              <a:lstStyle/>
              <a:p>
                <a:endParaRPr lang="zh-CN" altLang="en-US"/>
              </a:p>
            </xdr:txBody>
          </xdr:sp>
          <xdr:sp>
            <xdr:nvSpPr>
              <xdr:cNvPr id="62" name="任意多边形 61"/>
              <xdr:cNvSpPr/>
            </xdr:nvSpPr>
            <xdr:spPr>
              <a:xfrm>
                <a:off x="3154613" y="4297561"/>
                <a:ext cx="80571" cy="80664"/>
              </a:xfrm>
              <a:custGeom>
                <a:avLst/>
                <a:gdLst/>
                <a:ahLst/>
                <a:cxnLst/>
                <a:rect l="l" t="t" r="r" b="b"/>
                <a:pathLst>
                  <a:path w="80571" h="80664">
                    <a:moveTo>
                      <a:pt x="0" y="80664"/>
                    </a:moveTo>
                    <a:lnTo>
                      <a:pt x="80571" y="80664"/>
                    </a:lnTo>
                    <a:lnTo>
                      <a:pt x="80571" y="0"/>
                    </a:lnTo>
                    <a:lnTo>
                      <a:pt x="0" y="0"/>
                    </a:lnTo>
                    <a:lnTo>
                      <a:pt x="0" y="80664"/>
                    </a:lnTo>
                    <a:close/>
                  </a:path>
                </a:pathLst>
              </a:custGeom>
              <a:solidFill>
                <a:srgbClr val="323131"/>
              </a:solidFill>
              <a:ln w="10000" cap="flat">
                <a:noFill/>
                <a:miter/>
              </a:ln>
            </xdr:spPr>
            <xdr:txBody>
              <a:bodyPr wrap="square"/>
              <a:lstStyle/>
              <a:p>
                <a:endParaRPr lang="zh-CN" altLang="en-US"/>
              </a:p>
            </xdr:txBody>
          </xdr:sp>
          <xdr:sp>
            <xdr:nvSpPr>
              <xdr:cNvPr id="63" name="任意多边形 62"/>
              <xdr:cNvSpPr/>
            </xdr:nvSpPr>
            <xdr:spPr>
              <a:xfrm>
                <a:off x="3264007" y="4366683"/>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p>
                <a:endParaRPr lang="zh-CN" altLang="en-US"/>
              </a:p>
            </xdr:txBody>
          </xdr:sp>
          <xdr:sp>
            <xdr:nvSpPr>
              <xdr:cNvPr id="64" name="任意多边形 63"/>
              <xdr:cNvSpPr/>
            </xdr:nvSpPr>
            <xdr:spPr>
              <a:xfrm>
                <a:off x="3264007" y="4343598"/>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p>
                <a:endParaRPr lang="zh-CN" altLang="en-US"/>
              </a:p>
            </xdr:txBody>
          </xdr:sp>
          <xdr:sp>
            <xdr:nvSpPr>
              <xdr:cNvPr id="65" name="任意多边形 64"/>
              <xdr:cNvSpPr/>
            </xdr:nvSpPr>
            <xdr:spPr>
              <a:xfrm>
                <a:off x="3264007" y="4320512"/>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p>
                <a:endParaRPr lang="zh-CN" altLang="en-US"/>
              </a:p>
            </xdr:txBody>
          </xdr:sp>
          <xdr:sp>
            <xdr:nvSpPr>
              <xdr:cNvPr id="66" name="任意多边形 65"/>
              <xdr:cNvSpPr/>
            </xdr:nvSpPr>
            <xdr:spPr>
              <a:xfrm>
                <a:off x="3264007" y="4297561"/>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p>
                <a:endParaRPr lang="zh-CN" altLang="en-US"/>
              </a:p>
            </xdr:txBody>
          </xdr:sp>
        </xdr:grpSp>
      </xdr:grpSp>
      <xdr:sp>
        <xdr:nvSpPr>
          <xdr:cNvPr id="48" name="任意多边形 47"/>
          <xdr:cNvSpPr/>
        </xdr:nvSpPr>
        <xdr:spPr>
          <a:xfrm>
            <a:off x="3141240" y="4078895"/>
            <a:ext cx="84262" cy="43981"/>
          </a:xfrm>
          <a:custGeom>
            <a:avLst/>
            <a:gdLst/>
            <a:ahLst/>
            <a:cxnLst/>
            <a:rect l="l" t="t" r="r" b="b"/>
            <a:pathLst>
              <a:path w="84262" h="43981">
                <a:moveTo>
                  <a:pt x="0" y="29794"/>
                </a:moveTo>
                <a:cubicBezTo>
                  <a:pt x="11907" y="39725"/>
                  <a:pt x="26094" y="43981"/>
                  <a:pt x="40281" y="43981"/>
                </a:cubicBezTo>
                <a:cubicBezTo>
                  <a:pt x="53050" y="43981"/>
                  <a:pt x="67237" y="39725"/>
                  <a:pt x="78587" y="31212"/>
                </a:cubicBezTo>
                <a:cubicBezTo>
                  <a:pt x="80006" y="29794"/>
                  <a:pt x="82843" y="28375"/>
                  <a:pt x="84262" y="26956"/>
                </a:cubicBezTo>
                <a:cubicBezTo>
                  <a:pt x="78587" y="26956"/>
                  <a:pt x="70075" y="26956"/>
                  <a:pt x="60144" y="24119"/>
                </a:cubicBezTo>
                <a:cubicBezTo>
                  <a:pt x="58725" y="25537"/>
                  <a:pt x="58725" y="26956"/>
                  <a:pt x="57306" y="26956"/>
                </a:cubicBezTo>
                <a:cubicBezTo>
                  <a:pt x="51631" y="31212"/>
                  <a:pt x="44537" y="29794"/>
                  <a:pt x="38863" y="24119"/>
                </a:cubicBezTo>
                <a:cubicBezTo>
                  <a:pt x="37444" y="21281"/>
                  <a:pt x="36025" y="18444"/>
                  <a:pt x="36025" y="15606"/>
                </a:cubicBezTo>
                <a:cubicBezTo>
                  <a:pt x="30350" y="12769"/>
                  <a:pt x="23256" y="8512"/>
                  <a:pt x="17581" y="4256"/>
                </a:cubicBezTo>
                <a:cubicBezTo>
                  <a:pt x="16163" y="2837"/>
                  <a:pt x="13325" y="1419"/>
                  <a:pt x="11907" y="0"/>
                </a:cubicBezTo>
                <a:cubicBezTo>
                  <a:pt x="9069" y="1419"/>
                  <a:pt x="6232" y="1419"/>
                  <a:pt x="3394" y="1419"/>
                </a:cubicBezTo>
                <a:cubicBezTo>
                  <a:pt x="0" y="12769"/>
                  <a:pt x="0" y="22700"/>
                  <a:pt x="0" y="29794"/>
                </a:cubicBezTo>
                <a:close/>
              </a:path>
            </a:pathLst>
          </a:custGeom>
          <a:noFill/>
          <a:ln w="10000" cap="flat">
            <a:noFill/>
            <a:miter/>
          </a:ln>
        </xdr:spPr>
        <xdr:txBody>
          <a:bodyPr wrap="square"/>
          <a:lstStyle/>
          <a:p>
            <a:endParaRPr lang="zh-CN" altLang="en-US"/>
          </a:p>
        </xdr:txBody>
      </xdr:sp>
      <xdr:sp>
        <xdr:nvSpPr>
          <xdr:cNvPr id="49" name="任意多边形 48"/>
          <xdr:cNvSpPr/>
        </xdr:nvSpPr>
        <xdr:spPr>
          <a:xfrm>
            <a:off x="3117848" y="4024980"/>
            <a:ext cx="15435" cy="70937"/>
          </a:xfrm>
          <a:custGeom>
            <a:avLst/>
            <a:gdLst/>
            <a:ahLst/>
            <a:cxnLst/>
            <a:rect l="l" t="t" r="r" b="b"/>
            <a:pathLst>
              <a:path w="15435" h="70937">
                <a:moveTo>
                  <a:pt x="11179" y="70937"/>
                </a:moveTo>
                <a:cubicBezTo>
                  <a:pt x="11179" y="63843"/>
                  <a:pt x="12598" y="56750"/>
                  <a:pt x="15435" y="49656"/>
                </a:cubicBezTo>
                <a:lnTo>
                  <a:pt x="14016" y="48237"/>
                </a:lnTo>
                <a:cubicBezTo>
                  <a:pt x="8341" y="41143"/>
                  <a:pt x="8341" y="31212"/>
                  <a:pt x="14016" y="25537"/>
                </a:cubicBezTo>
                <a:cubicBezTo>
                  <a:pt x="9760" y="15606"/>
                  <a:pt x="9760" y="5675"/>
                  <a:pt x="11179" y="0"/>
                </a:cubicBezTo>
                <a:cubicBezTo>
                  <a:pt x="-3008" y="19862"/>
                  <a:pt x="-4427" y="48237"/>
                  <a:pt x="11179" y="70937"/>
                </a:cubicBezTo>
                <a:close/>
              </a:path>
            </a:pathLst>
          </a:custGeom>
          <a:noFill/>
          <a:ln w="10000" cap="flat">
            <a:noFill/>
            <a:miter/>
          </a:ln>
        </xdr:spPr>
        <xdr:txBody>
          <a:bodyPr wrap="square"/>
          <a:lstStyle/>
          <a:p>
            <a:endParaRPr lang="zh-CN" altLang="en-US"/>
          </a:p>
        </xdr:txBody>
      </xdr:sp>
      <xdr:sp>
        <xdr:nvSpPr>
          <xdr:cNvPr id="50" name="任意多边形 49"/>
          <xdr:cNvSpPr/>
        </xdr:nvSpPr>
        <xdr:spPr>
          <a:xfrm>
            <a:off x="3135332" y="4002282"/>
            <a:ext cx="34838" cy="39725"/>
          </a:xfrm>
          <a:custGeom>
            <a:avLst/>
            <a:gdLst/>
            <a:ahLst/>
            <a:cxnLst/>
            <a:rect l="l" t="t" r="r" b="b"/>
            <a:pathLst>
              <a:path w="34838" h="39725">
                <a:moveTo>
                  <a:pt x="0" y="12769"/>
                </a:moveTo>
                <a:cubicBezTo>
                  <a:pt x="0" y="18444"/>
                  <a:pt x="0" y="28375"/>
                  <a:pt x="5044" y="39725"/>
                </a:cubicBezTo>
                <a:cubicBezTo>
                  <a:pt x="7882" y="38306"/>
                  <a:pt x="12138" y="38306"/>
                  <a:pt x="14976" y="39725"/>
                </a:cubicBezTo>
                <a:cubicBezTo>
                  <a:pt x="16394" y="38306"/>
                  <a:pt x="16394" y="38306"/>
                  <a:pt x="17813" y="36887"/>
                </a:cubicBezTo>
                <a:cubicBezTo>
                  <a:pt x="23488" y="31212"/>
                  <a:pt x="29163" y="25537"/>
                  <a:pt x="34838" y="21281"/>
                </a:cubicBezTo>
                <a:cubicBezTo>
                  <a:pt x="27744" y="14187"/>
                  <a:pt x="22069" y="7094"/>
                  <a:pt x="17813" y="0"/>
                </a:cubicBezTo>
                <a:cubicBezTo>
                  <a:pt x="13557" y="1419"/>
                  <a:pt x="10719" y="4256"/>
                  <a:pt x="7882" y="7094"/>
                </a:cubicBezTo>
                <a:cubicBezTo>
                  <a:pt x="5044" y="8512"/>
                  <a:pt x="2207" y="11350"/>
                  <a:pt x="0" y="12769"/>
                </a:cubicBezTo>
                <a:close/>
              </a:path>
            </a:pathLst>
          </a:custGeom>
          <a:noFill/>
          <a:ln w="10000" cap="flat">
            <a:noFill/>
            <a:miter/>
          </a:ln>
        </xdr:spPr>
        <xdr:txBody>
          <a:bodyPr wrap="square"/>
          <a:lstStyle/>
          <a:p>
            <a:endParaRPr lang="zh-CN" altLang="en-US"/>
          </a:p>
        </xdr:txBody>
      </xdr:sp>
      <xdr:sp>
        <xdr:nvSpPr>
          <xdr:cNvPr id="51" name="任意多边形 50"/>
          <xdr:cNvSpPr/>
        </xdr:nvSpPr>
        <xdr:spPr>
          <a:xfrm>
            <a:off x="3153146" y="3998025"/>
            <a:ext cx="10000" cy="10000"/>
          </a:xfrm>
          <a:custGeom>
            <a:avLst/>
            <a:gdLst/>
            <a:ahLst/>
            <a:cxnLst/>
            <a:rect l="l" t="t" r="r" b="b"/>
            <a:pathLst>
              <a:path w="10000" h="10000">
                <a:moveTo>
                  <a:pt x="0" y="3000"/>
                </a:moveTo>
                <a:cubicBezTo>
                  <a:pt x="6000" y="1000"/>
                  <a:pt x="6000" y="1000"/>
                  <a:pt x="6000" y="0"/>
                </a:cubicBezTo>
                <a:cubicBezTo>
                  <a:pt x="0" y="3000"/>
                  <a:pt x="0" y="3000"/>
                  <a:pt x="0" y="3000"/>
                </a:cubicBezTo>
                <a:close/>
              </a:path>
            </a:pathLst>
          </a:custGeom>
          <a:noFill/>
          <a:ln w="10000" cap="flat">
            <a:noFill/>
            <a:miter/>
          </a:ln>
        </xdr:spPr>
        <xdr:txBody>
          <a:bodyPr wrap="square"/>
          <a:lstStyle/>
          <a:p>
            <a:endParaRPr lang="zh-CN" altLang="en-US"/>
          </a:p>
        </xdr:txBody>
      </xdr:sp>
      <xdr:sp>
        <xdr:nvSpPr>
          <xdr:cNvPr id="52" name="任意多边形 51"/>
          <xdr:cNvSpPr/>
        </xdr:nvSpPr>
        <xdr:spPr>
          <a:xfrm>
            <a:off x="3161658" y="3996607"/>
            <a:ext cx="59587" cy="22700"/>
          </a:xfrm>
          <a:custGeom>
            <a:avLst/>
            <a:gdLst/>
            <a:ahLst/>
            <a:cxnLst/>
            <a:rect l="l" t="t" r="r" b="b"/>
            <a:pathLst>
              <a:path w="59587" h="22700">
                <a:moveTo>
                  <a:pt x="0" y="2837"/>
                </a:moveTo>
                <a:cubicBezTo>
                  <a:pt x="5675" y="9931"/>
                  <a:pt x="11350" y="15606"/>
                  <a:pt x="17025" y="22700"/>
                </a:cubicBezTo>
                <a:cubicBezTo>
                  <a:pt x="34050" y="14187"/>
                  <a:pt x="49656" y="12769"/>
                  <a:pt x="59587" y="14187"/>
                </a:cubicBezTo>
                <a:cubicBezTo>
                  <a:pt x="48237" y="4256"/>
                  <a:pt x="34050" y="0"/>
                  <a:pt x="19862" y="0"/>
                </a:cubicBezTo>
                <a:cubicBezTo>
                  <a:pt x="12769" y="0"/>
                  <a:pt x="7094" y="1419"/>
                  <a:pt x="0" y="2837"/>
                </a:cubicBezTo>
                <a:close/>
              </a:path>
            </a:pathLst>
          </a:custGeom>
          <a:noFill/>
          <a:ln w="10000" cap="flat">
            <a:noFill/>
            <a:miter/>
          </a:ln>
        </xdr:spPr>
        <xdr:txBody>
          <a:bodyPr wrap="square"/>
          <a:lstStyle/>
          <a:p>
            <a:endParaRPr lang="zh-CN" altLang="en-US"/>
          </a:p>
        </xdr:txBody>
      </xdr:sp>
      <xdr:sp>
        <xdr:nvSpPr>
          <xdr:cNvPr id="53" name="任意多边形 52"/>
          <xdr:cNvSpPr/>
        </xdr:nvSpPr>
        <xdr:spPr>
          <a:xfrm>
            <a:off x="3221246" y="4010794"/>
            <a:ext cx="10000" cy="10000"/>
          </a:xfrm>
          <a:custGeom>
            <a:avLst/>
            <a:gdLst/>
            <a:ahLst/>
            <a:cxnLst/>
            <a:rect l="l" t="t" r="r" b="b"/>
            <a:pathLst>
              <a:path w="10000" h="10000">
                <a:moveTo>
                  <a:pt x="0" y="0"/>
                </a:moveTo>
                <a:cubicBezTo>
                  <a:pt x="2000" y="2000"/>
                  <a:pt x="4000" y="4000"/>
                  <a:pt x="7000" y="7000"/>
                </a:cubicBezTo>
                <a:cubicBezTo>
                  <a:pt x="5000" y="4000"/>
                  <a:pt x="3000" y="2000"/>
                  <a:pt x="0" y="0"/>
                </a:cubicBezTo>
                <a:close/>
              </a:path>
            </a:pathLst>
          </a:custGeom>
          <a:noFill/>
          <a:ln w="10000" cap="flat">
            <a:noFill/>
            <a:miter/>
          </a:ln>
        </xdr:spPr>
        <xdr:txBody>
          <a:bodyPr wrap="square"/>
          <a:lstStyle/>
          <a:p>
            <a:endParaRPr lang="zh-CN" altLang="en-US"/>
          </a:p>
        </xdr:txBody>
      </xdr:sp>
      <xdr:sp>
        <xdr:nvSpPr>
          <xdr:cNvPr id="54" name="任意多边形 53"/>
          <xdr:cNvSpPr/>
        </xdr:nvSpPr>
        <xdr:spPr>
          <a:xfrm>
            <a:off x="3191452" y="4020678"/>
            <a:ext cx="52920" cy="56796"/>
          </a:xfrm>
          <a:custGeom>
            <a:avLst/>
            <a:gdLst/>
            <a:ahLst/>
            <a:cxnLst/>
            <a:rect l="l" t="t" r="r" b="b"/>
            <a:pathLst>
              <a:path w="52920" h="56796">
                <a:moveTo>
                  <a:pt x="39725" y="0"/>
                </a:moveTo>
                <a:cubicBezTo>
                  <a:pt x="38306" y="0"/>
                  <a:pt x="22700" y="0"/>
                  <a:pt x="0" y="11397"/>
                </a:cubicBezTo>
                <a:cubicBezTo>
                  <a:pt x="7094" y="18490"/>
                  <a:pt x="14187" y="25584"/>
                  <a:pt x="21281" y="31259"/>
                </a:cubicBezTo>
                <a:cubicBezTo>
                  <a:pt x="26956" y="28398"/>
                  <a:pt x="34050" y="29840"/>
                  <a:pt x="38306" y="35515"/>
                </a:cubicBezTo>
                <a:cubicBezTo>
                  <a:pt x="41143" y="39772"/>
                  <a:pt x="42562" y="44028"/>
                  <a:pt x="39725" y="48284"/>
                </a:cubicBezTo>
                <a:cubicBezTo>
                  <a:pt x="45400" y="52540"/>
                  <a:pt x="48237" y="55378"/>
                  <a:pt x="51075" y="56796"/>
                </a:cubicBezTo>
                <a:cubicBezTo>
                  <a:pt x="55331" y="36934"/>
                  <a:pt x="52493" y="17072"/>
                  <a:pt x="39725" y="0"/>
                </a:cubicBezTo>
                <a:close/>
              </a:path>
            </a:pathLst>
          </a:custGeom>
          <a:noFill/>
          <a:ln w="10000" cap="flat">
            <a:noFill/>
            <a:miter/>
          </a:ln>
        </xdr:spPr>
        <xdr:txBody>
          <a:bodyPr wrap="square"/>
          <a:lstStyle/>
          <a:p>
            <a:endParaRPr lang="zh-CN" altLang="en-US"/>
          </a:p>
        </xdr:txBody>
      </xdr:sp>
      <xdr:sp>
        <xdr:nvSpPr>
          <xdr:cNvPr id="55" name="任意多边形 54"/>
          <xdr:cNvSpPr/>
        </xdr:nvSpPr>
        <xdr:spPr>
          <a:xfrm>
            <a:off x="3241108" y="4078893"/>
            <a:ext cx="10000" cy="10000"/>
          </a:xfrm>
          <a:custGeom>
            <a:avLst/>
            <a:gdLst/>
            <a:ahLst/>
            <a:cxnLst/>
            <a:rect l="l" t="t" r="r" b="b"/>
            <a:pathLst>
              <a:path w="10000" h="10000">
                <a:moveTo>
                  <a:pt x="0" y="0"/>
                </a:moveTo>
                <a:cubicBezTo>
                  <a:pt x="0" y="0"/>
                  <a:pt x="0" y="0"/>
                  <a:pt x="0" y="2000"/>
                </a:cubicBezTo>
                <a:cubicBezTo>
                  <a:pt x="0" y="0"/>
                  <a:pt x="0" y="0"/>
                  <a:pt x="0" y="0"/>
                </a:cubicBezTo>
                <a:close/>
              </a:path>
            </a:pathLst>
          </a:custGeom>
          <a:noFill/>
          <a:ln w="10000" cap="flat">
            <a:noFill/>
            <a:miter/>
          </a:ln>
        </xdr:spPr>
        <xdr:txBody>
          <a:bodyPr wrap="square"/>
          <a:lstStyle/>
          <a:p>
            <a:endParaRPr lang="zh-CN" altLang="en-US"/>
          </a:p>
        </xdr:txBody>
      </xdr:sp>
      <xdr:sp>
        <xdr:nvSpPr>
          <xdr:cNvPr id="56" name="任意多边形 55"/>
          <xdr:cNvSpPr/>
        </xdr:nvSpPr>
        <xdr:spPr>
          <a:xfrm>
            <a:off x="3161659" y="4036330"/>
            <a:ext cx="79449" cy="59587"/>
          </a:xfrm>
          <a:custGeom>
            <a:avLst/>
            <a:gdLst/>
            <a:ahLst/>
            <a:cxnLst/>
            <a:rect l="l" t="t" r="r" b="b"/>
            <a:pathLst>
              <a:path w="79449" h="59587">
                <a:moveTo>
                  <a:pt x="79449" y="45400"/>
                </a:moveTo>
                <a:cubicBezTo>
                  <a:pt x="76612" y="43981"/>
                  <a:pt x="72356" y="41143"/>
                  <a:pt x="66681" y="36887"/>
                </a:cubicBezTo>
                <a:cubicBezTo>
                  <a:pt x="66681" y="36887"/>
                  <a:pt x="66681" y="36887"/>
                  <a:pt x="65262" y="36887"/>
                </a:cubicBezTo>
                <a:cubicBezTo>
                  <a:pt x="59587" y="41143"/>
                  <a:pt x="51075" y="39725"/>
                  <a:pt x="46818" y="34050"/>
                </a:cubicBezTo>
                <a:cubicBezTo>
                  <a:pt x="43981" y="29794"/>
                  <a:pt x="42562" y="24119"/>
                  <a:pt x="45400" y="19862"/>
                </a:cubicBezTo>
                <a:cubicBezTo>
                  <a:pt x="36887" y="14187"/>
                  <a:pt x="29794" y="7094"/>
                  <a:pt x="21281" y="0"/>
                </a:cubicBezTo>
                <a:cubicBezTo>
                  <a:pt x="15606" y="4256"/>
                  <a:pt x="9931" y="8512"/>
                  <a:pt x="4256" y="12769"/>
                </a:cubicBezTo>
                <a:cubicBezTo>
                  <a:pt x="2837" y="14187"/>
                  <a:pt x="2837" y="14187"/>
                  <a:pt x="0" y="15606"/>
                </a:cubicBezTo>
                <a:cubicBezTo>
                  <a:pt x="4256" y="21281"/>
                  <a:pt x="4256" y="28375"/>
                  <a:pt x="0" y="34050"/>
                </a:cubicBezTo>
                <a:cubicBezTo>
                  <a:pt x="0" y="35469"/>
                  <a:pt x="2837" y="35469"/>
                  <a:pt x="4256" y="36887"/>
                </a:cubicBezTo>
                <a:cubicBezTo>
                  <a:pt x="9931" y="41143"/>
                  <a:pt x="15606" y="45400"/>
                  <a:pt x="21281" y="48237"/>
                </a:cubicBezTo>
                <a:cubicBezTo>
                  <a:pt x="26956" y="43981"/>
                  <a:pt x="34050" y="45400"/>
                  <a:pt x="38306" y="51075"/>
                </a:cubicBezTo>
                <a:cubicBezTo>
                  <a:pt x="39725" y="52493"/>
                  <a:pt x="39725" y="53912"/>
                  <a:pt x="41143" y="56750"/>
                </a:cubicBezTo>
                <a:cubicBezTo>
                  <a:pt x="56750" y="61006"/>
                  <a:pt x="68100" y="59587"/>
                  <a:pt x="72356" y="58168"/>
                </a:cubicBezTo>
                <a:cubicBezTo>
                  <a:pt x="75193" y="53912"/>
                  <a:pt x="78031" y="49656"/>
                  <a:pt x="79449" y="45400"/>
                </a:cubicBezTo>
                <a:close/>
              </a:path>
            </a:pathLst>
          </a:custGeom>
          <a:noFill/>
          <a:ln w="10000" cap="flat">
            <a:noFill/>
            <a:miter/>
          </a:ln>
        </xdr:spPr>
        <xdr:txBody>
          <a:bodyPr wrap="square"/>
          <a:lstStyle/>
          <a:p>
            <a:endParaRPr lang="zh-CN" altLang="en-US"/>
          </a:p>
        </xdr:txBody>
      </xdr:sp>
      <xdr:sp>
        <xdr:nvSpPr>
          <xdr:cNvPr id="57" name="任意多边形 56"/>
          <xdr:cNvSpPr/>
        </xdr:nvSpPr>
        <xdr:spPr>
          <a:xfrm>
            <a:off x="3232596" y="4094906"/>
            <a:ext cx="10000" cy="10000"/>
          </a:xfrm>
          <a:custGeom>
            <a:avLst/>
            <a:gdLst/>
            <a:ahLst/>
            <a:cxnLst/>
            <a:rect l="l" t="t" r="r" b="b"/>
            <a:pathLst>
              <a:path w="10000" h="10000">
                <a:moveTo>
                  <a:pt x="0" y="0"/>
                </a:moveTo>
                <a:cubicBezTo>
                  <a:pt x="0" y="0"/>
                  <a:pt x="0" y="1000"/>
                  <a:pt x="0" y="1000"/>
                </a:cubicBezTo>
                <a:cubicBezTo>
                  <a:pt x="0" y="1000"/>
                  <a:pt x="0" y="1000"/>
                  <a:pt x="0" y="0"/>
                </a:cubicBezTo>
                <a:close/>
              </a:path>
            </a:pathLst>
          </a:custGeom>
          <a:noFill/>
          <a:ln w="10000" cap="flat">
            <a:noFill/>
            <a:miter/>
          </a:ln>
        </xdr:spPr>
        <xdr:txBody>
          <a:bodyPr wrap="square"/>
          <a:lstStyle/>
          <a:p>
            <a:endParaRPr lang="zh-CN" altLang="en-US"/>
          </a:p>
        </xdr:txBody>
      </xdr:sp>
      <xdr:sp>
        <xdr:nvSpPr>
          <xdr:cNvPr id="58" name="Text 636"/>
          <xdr:cNvSpPr txBox="1"/>
        </xdr:nvSpPr>
        <xdr:spPr>
          <a:xfrm>
            <a:off x="2766800" y="3652000"/>
            <a:ext cx="750000" cy="220000"/>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sz="1000">
                <a:solidFill>
                  <a:srgbClr val="000000"/>
                </a:solidFill>
                <a:latin typeface="微软雅黑" panose="020B0503020204020204" pitchFamily="34" charset="-122"/>
              </a:rPr>
              <a:t>应用服务</a:t>
            </a:r>
            <a:endParaRPr sz="1000">
              <a:solidFill>
                <a:srgbClr val="000000"/>
              </a:solidFill>
              <a:latin typeface="微软雅黑" panose="020B0503020204020204" pitchFamily="34" charset="-122"/>
            </a:endParaRPr>
          </a:p>
        </xdr:txBody>
      </xdr:sp>
    </xdr:grpSp>
    <xdr:clientData/>
  </xdr:twoCellAnchor>
  <xdr:twoCellAnchor>
    <xdr:from>
      <xdr:col>54</xdr:col>
      <xdr:colOff>154167</xdr:colOff>
      <xdr:row>38</xdr:row>
      <xdr:rowOff>31436</xdr:rowOff>
    </xdr:from>
    <xdr:to>
      <xdr:col>55</xdr:col>
      <xdr:colOff>579738</xdr:colOff>
      <xdr:row>39</xdr:row>
      <xdr:rowOff>0</xdr:rowOff>
    </xdr:to>
    <xdr:sp>
      <xdr:nvSpPr>
        <xdr:cNvPr id="29" name="企业"/>
        <xdr:cNvSpPr/>
      </xdr:nvSpPr>
      <xdr:spPr>
        <a:xfrm>
          <a:off x="17929860" y="7218680"/>
          <a:ext cx="1019810" cy="165100"/>
        </a:xfrm>
        <a:custGeom>
          <a:avLst/>
          <a:gdLst>
            <a:gd name="connsiteX0" fmla="*/ 0 w 1109130"/>
            <a:gd name="connsiteY0" fmla="*/ 580555 h 1161110"/>
            <a:gd name="connsiteX1" fmla="*/ 555773 w 1109130"/>
            <a:gd name="connsiteY1" fmla="*/ 0 h 1161110"/>
            <a:gd name="connsiteX2" fmla="*/ 1109130 w 1109130"/>
            <a:gd name="connsiteY2" fmla="*/ 580555 h 1161110"/>
            <a:gd name="connsiteX3" fmla="*/ 555773 w 1109130"/>
            <a:gd name="connsiteY3" fmla="*/ 1161110 h 1161110"/>
            <a:gd name="connsiteX4" fmla="*/ 0 w 1109130"/>
            <a:gd name="connsiteY4" fmla="*/ 580555 h 1161110"/>
            <a:gd name="connsiteX5" fmla="*/ 554565 w 1109130"/>
            <a:gd name="connsiteY5" fmla="*/ 0 h 1161110"/>
            <a:gd name="connsiteX6" fmla="*/ 1109130 w 1109130"/>
            <a:gd name="connsiteY6" fmla="*/ 580555 h 1161110"/>
            <a:gd name="connsiteX7" fmla="*/ 554565 w 1109130"/>
            <a:gd name="connsiteY7" fmla="*/ 1161110 h 1161110"/>
            <a:gd name="connsiteX8" fmla="*/ 0 w 1109130"/>
            <a:gd name="connsiteY8" fmla="*/ 580555 h 1161110"/>
            <a:gd name="connsiteX9" fmla="*/ 554565 w 1109130"/>
            <a:gd name="connsiteY9" fmla="*/ 0 h 1161110"/>
            <a:gd name="connsiteX10" fmla="*/ 1109130 w 1109130"/>
            <a:gd name="connsiteY10" fmla="*/ 580555 h 1161110"/>
            <a:gd name="connsiteX11" fmla="*/ 554565 w 1109130"/>
            <a:gd name="connsiteY11" fmla="*/ 1161110 h 1161110"/>
            <a:gd name="rtb" fmla="*/ 300000 h 11611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rtb"/>
          <a:pathLst>
            <a:path w="1109130" h="1161110">
              <a:moveTo>
                <a:pt x="70000" y="0"/>
              </a:moveTo>
              <a:lnTo>
                <a:pt x="1039130" y="0"/>
              </a:lnTo>
              <a:cubicBezTo>
                <a:pt x="1077770" y="0"/>
                <a:pt x="1109130" y="31360"/>
                <a:pt x="1109130" y="70000"/>
              </a:cubicBezTo>
              <a:lnTo>
                <a:pt x="1109130" y="1091110"/>
              </a:lnTo>
              <a:cubicBezTo>
                <a:pt x="1109130" y="1129750"/>
                <a:pt x="1077770" y="1161110"/>
                <a:pt x="1039130" y="1161110"/>
              </a:cubicBezTo>
              <a:lnTo>
                <a:pt x="70000" y="1161110"/>
              </a:lnTo>
              <a:cubicBezTo>
                <a:pt x="31360" y="1161110"/>
                <a:pt x="0" y="1129750"/>
                <a:pt x="0" y="1091110"/>
              </a:cubicBezTo>
              <a:lnTo>
                <a:pt x="0" y="70000"/>
              </a:lnTo>
              <a:cubicBezTo>
                <a:pt x="0" y="31360"/>
                <a:pt x="31360" y="0"/>
                <a:pt x="70000" y="0"/>
              </a:cubicBezTo>
              <a:close/>
            </a:path>
          </a:pathLst>
        </a:custGeom>
        <a:noFill/>
        <a:ln w="16667" cap="flat">
          <a:solidFill>
            <a:srgbClr val="BF8096"/>
          </a:solidFill>
          <a:round/>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sz="1000">
              <a:solidFill>
                <a:srgbClr val="000000"/>
              </a:solidFill>
              <a:latin typeface="Arial" panose="020B0604020202020204"/>
            </a:rPr>
            <a:t>对账运算服务</a:t>
          </a:r>
          <a:endParaRPr sz="1000">
            <a:solidFill>
              <a:srgbClr val="000000"/>
            </a:solidFill>
            <a:latin typeface="Arial" panose="020B0604020202020204"/>
          </a:endParaRPr>
        </a:p>
      </xdr:txBody>
    </xdr:sp>
    <xdr:clientData/>
  </xdr:twoCellAnchor>
  <xdr:twoCellAnchor>
    <xdr:from>
      <xdr:col>64</xdr:col>
      <xdr:colOff>390050</xdr:colOff>
      <xdr:row>39</xdr:row>
      <xdr:rowOff>80549</xdr:rowOff>
    </xdr:from>
    <xdr:to>
      <xdr:col>65</xdr:col>
      <xdr:colOff>546492</xdr:colOff>
      <xdr:row>44</xdr:row>
      <xdr:rowOff>72873</xdr:rowOff>
    </xdr:to>
    <xdr:grpSp>
      <xdr:nvGrpSpPr>
        <xdr:cNvPr id="30" name="组合 29"/>
        <xdr:cNvGrpSpPr/>
      </xdr:nvGrpSpPr>
      <xdr:grpSpPr>
        <a:xfrm>
          <a:off x="24109680" y="7463790"/>
          <a:ext cx="750570" cy="950595"/>
          <a:chOff x="3732500" y="3652000"/>
          <a:chExt cx="840000" cy="900000"/>
        </a:xfrm>
      </xdr:grpSpPr>
      <xdr:grpSp>
        <xdr:nvGrpSpPr>
          <xdr:cNvPr id="31" name="商业模式容器"/>
          <xdr:cNvGrpSpPr/>
        </xdr:nvGrpSpPr>
        <xdr:grpSpPr>
          <a:xfrm>
            <a:off x="3732500" y="3652000"/>
            <a:ext cx="840000" cy="900000"/>
            <a:chOff x="3732500" y="3652000"/>
            <a:chExt cx="840000" cy="900000"/>
          </a:xfrm>
        </xdr:grpSpPr>
        <xdr:sp>
          <xdr:nvSpPr>
            <xdr:cNvPr id="45" name="任意多边形 44"/>
            <xdr:cNvSpPr/>
          </xdr:nvSpPr>
          <xdr:spPr>
            <a:xfrm>
              <a:off x="3732500" y="3652000"/>
              <a:ext cx="840000" cy="900000"/>
            </a:xfrm>
            <a:custGeom>
              <a:avLst/>
              <a:gdLst/>
              <a:ahLst/>
              <a:cxnLst/>
              <a:rect l="l" t="t" r="r" b="b"/>
              <a:pathLst>
                <a:path w="840000" h="900000">
                  <a:moveTo>
                    <a:pt x="110000" y="0"/>
                  </a:moveTo>
                  <a:lnTo>
                    <a:pt x="730000" y="0"/>
                  </a:lnTo>
                  <a:cubicBezTo>
                    <a:pt x="790720" y="0"/>
                    <a:pt x="840000" y="49280"/>
                    <a:pt x="840000" y="110000"/>
                  </a:cubicBezTo>
                  <a:lnTo>
                    <a:pt x="840000" y="790000"/>
                  </a:lnTo>
                  <a:cubicBezTo>
                    <a:pt x="840000" y="850720"/>
                    <a:pt x="790720" y="900000"/>
                    <a:pt x="730000" y="900000"/>
                  </a:cubicBezTo>
                  <a:lnTo>
                    <a:pt x="110000" y="900000"/>
                  </a:lnTo>
                  <a:cubicBezTo>
                    <a:pt x="49280" y="900000"/>
                    <a:pt x="0" y="850720"/>
                    <a:pt x="0" y="790000"/>
                  </a:cubicBezTo>
                  <a:lnTo>
                    <a:pt x="0" y="110000"/>
                  </a:lnTo>
                  <a:cubicBezTo>
                    <a:pt x="0" y="49280"/>
                    <a:pt x="49280" y="0"/>
                    <a:pt x="110000" y="0"/>
                  </a:cubicBezTo>
                  <a:close/>
                </a:path>
              </a:pathLst>
            </a:custGeom>
            <a:noFill/>
            <a:ln w="10000" cap="flat">
              <a:solidFill>
                <a:srgbClr val="000000"/>
              </a:solidFill>
              <a:round/>
            </a:ln>
          </xdr:spPr>
          <xdr:txBody>
            <a:bodyPr wrap="square"/>
            <a:lstStyle/>
            <a:p>
              <a:endParaRPr lang="zh-CN" altLang="en-US"/>
            </a:p>
          </xdr:txBody>
        </xdr:sp>
      </xdr:grpSp>
      <xdr:grpSp>
        <xdr:nvGrpSpPr>
          <xdr:cNvPr id="32" name="数据库同步"/>
          <xdr:cNvGrpSpPr/>
        </xdr:nvGrpSpPr>
        <xdr:grpSpPr>
          <a:xfrm>
            <a:off x="3976790" y="3942694"/>
            <a:ext cx="351421" cy="472441"/>
            <a:chOff x="3976790" y="3942694"/>
            <a:chExt cx="351421" cy="472441"/>
          </a:xfrm>
        </xdr:grpSpPr>
        <xdr:sp>
          <xdr:nvSpPr>
            <xdr:cNvPr id="43" name="任意多边形 42"/>
            <xdr:cNvSpPr/>
          </xdr:nvSpPr>
          <xdr:spPr>
            <a:xfrm>
              <a:off x="3976790" y="3942694"/>
              <a:ext cx="220553" cy="472441"/>
            </a:xfrm>
            <a:custGeom>
              <a:avLst/>
              <a:gdLst/>
              <a:ahLst/>
              <a:cxnLst/>
              <a:rect l="l" t="t" r="r" b="b"/>
              <a:pathLst>
                <a:path w="220553" h="472441">
                  <a:moveTo>
                    <a:pt x="135616" y="426271"/>
                  </a:moveTo>
                  <a:lnTo>
                    <a:pt x="32076" y="426271"/>
                  </a:lnTo>
                  <a:lnTo>
                    <a:pt x="32076" y="403185"/>
                  </a:lnTo>
                  <a:lnTo>
                    <a:pt x="126763" y="403185"/>
                  </a:lnTo>
                  <a:cubicBezTo>
                    <a:pt x="124582" y="396206"/>
                    <a:pt x="122401" y="388153"/>
                    <a:pt x="122401" y="380100"/>
                  </a:cubicBezTo>
                  <a:lnTo>
                    <a:pt x="33230" y="380100"/>
                  </a:lnTo>
                  <a:lnTo>
                    <a:pt x="33230" y="357015"/>
                  </a:lnTo>
                  <a:lnTo>
                    <a:pt x="121375" y="357015"/>
                  </a:lnTo>
                  <a:cubicBezTo>
                    <a:pt x="123556" y="295946"/>
                    <a:pt x="165383" y="246421"/>
                    <a:pt x="220553" y="232597"/>
                  </a:cubicBezTo>
                  <a:lnTo>
                    <a:pt x="220553" y="23085"/>
                  </a:lnTo>
                  <a:cubicBezTo>
                    <a:pt x="220553" y="10469"/>
                    <a:pt x="210674" y="0"/>
                    <a:pt x="198485" y="0"/>
                  </a:cubicBezTo>
                  <a:lnTo>
                    <a:pt x="22068" y="0"/>
                  </a:lnTo>
                  <a:cubicBezTo>
                    <a:pt x="10008" y="0"/>
                    <a:pt x="0" y="10335"/>
                    <a:pt x="0" y="23085"/>
                  </a:cubicBezTo>
                  <a:lnTo>
                    <a:pt x="0" y="472441"/>
                  </a:lnTo>
                  <a:lnTo>
                    <a:pt x="177315" y="472441"/>
                  </a:lnTo>
                  <a:cubicBezTo>
                    <a:pt x="158711" y="460764"/>
                    <a:pt x="145496" y="444658"/>
                    <a:pt x="135616" y="426271"/>
                  </a:cubicBezTo>
                  <a:close/>
                  <a:moveTo>
                    <a:pt x="32076" y="69121"/>
                  </a:moveTo>
                  <a:lnTo>
                    <a:pt x="186168" y="69121"/>
                  </a:lnTo>
                  <a:lnTo>
                    <a:pt x="186168" y="92206"/>
                  </a:lnTo>
                  <a:lnTo>
                    <a:pt x="32076" y="92206"/>
                  </a:lnTo>
                  <a:lnTo>
                    <a:pt x="32076" y="69121"/>
                  </a:lnTo>
                  <a:close/>
                </a:path>
              </a:pathLst>
            </a:custGeom>
            <a:solidFill>
              <a:srgbClr val="323131"/>
            </a:solidFill>
            <a:ln w="10000" cap="flat">
              <a:solidFill>
                <a:srgbClr val="323131"/>
              </a:solidFill>
              <a:miter/>
            </a:ln>
          </xdr:spPr>
          <xdr:txBody>
            <a:bodyPr wrap="square"/>
            <a:lstStyle/>
            <a:p>
              <a:endParaRPr lang="zh-CN" altLang="en-US"/>
            </a:p>
          </xdr:txBody>
        </xdr:sp>
        <xdr:sp>
          <xdr:nvSpPr>
            <xdr:cNvPr id="44" name="任意多边形 43"/>
            <xdr:cNvSpPr/>
          </xdr:nvSpPr>
          <xdr:spPr>
            <a:xfrm>
              <a:off x="4119077" y="4196094"/>
              <a:ext cx="209134" cy="218772"/>
            </a:xfrm>
            <a:custGeom>
              <a:avLst/>
              <a:gdLst/>
              <a:ahLst/>
              <a:cxnLst/>
              <a:rect l="l" t="t" r="r" b="b"/>
              <a:pathLst>
                <a:path w="209134" h="218772">
                  <a:moveTo>
                    <a:pt x="103412" y="175152"/>
                  </a:moveTo>
                  <a:cubicBezTo>
                    <a:pt x="82499" y="175152"/>
                    <a:pt x="65948" y="165891"/>
                    <a:pt x="54914" y="149785"/>
                  </a:cubicBezTo>
                  <a:lnTo>
                    <a:pt x="54914" y="181997"/>
                  </a:lnTo>
                  <a:lnTo>
                    <a:pt x="37336" y="163609"/>
                  </a:lnTo>
                  <a:lnTo>
                    <a:pt x="37336" y="115157"/>
                  </a:lnTo>
                  <a:lnTo>
                    <a:pt x="83654" y="115157"/>
                  </a:lnTo>
                  <a:lnTo>
                    <a:pt x="101231" y="133545"/>
                  </a:lnTo>
                  <a:lnTo>
                    <a:pt x="67103" y="133545"/>
                  </a:lnTo>
                  <a:cubicBezTo>
                    <a:pt x="74801" y="146161"/>
                    <a:pt x="88016" y="151933"/>
                    <a:pt x="104567" y="151933"/>
                  </a:cubicBezTo>
                  <a:cubicBezTo>
                    <a:pt x="125480" y="151933"/>
                    <a:pt x="143058" y="135827"/>
                    <a:pt x="147548" y="115023"/>
                  </a:cubicBezTo>
                  <a:lnTo>
                    <a:pt x="169617" y="115023"/>
                  </a:lnTo>
                  <a:cubicBezTo>
                    <a:pt x="163971" y="149785"/>
                    <a:pt x="136386" y="175152"/>
                    <a:pt x="103412" y="175152"/>
                  </a:cubicBezTo>
                  <a:close/>
                  <a:moveTo>
                    <a:pt x="168334" y="100259"/>
                  </a:moveTo>
                  <a:lnTo>
                    <a:pt x="124326" y="100259"/>
                  </a:lnTo>
                  <a:lnTo>
                    <a:pt x="105593" y="81872"/>
                  </a:lnTo>
                  <a:lnTo>
                    <a:pt x="138696" y="81872"/>
                  </a:lnTo>
                  <a:cubicBezTo>
                    <a:pt x="130997" y="69255"/>
                    <a:pt x="117782" y="64558"/>
                    <a:pt x="102386" y="64558"/>
                  </a:cubicBezTo>
                  <a:cubicBezTo>
                    <a:pt x="81473" y="64558"/>
                    <a:pt x="63895" y="80664"/>
                    <a:pt x="59404" y="100259"/>
                  </a:cubicBezTo>
                  <a:lnTo>
                    <a:pt x="37336" y="100259"/>
                  </a:lnTo>
                  <a:cubicBezTo>
                    <a:pt x="41699" y="66839"/>
                    <a:pt x="69284" y="41473"/>
                    <a:pt x="102258" y="41473"/>
                  </a:cubicBezTo>
                  <a:cubicBezTo>
                    <a:pt x="123171" y="41473"/>
                    <a:pt x="138567" y="49526"/>
                    <a:pt x="150756" y="65632"/>
                  </a:cubicBezTo>
                  <a:lnTo>
                    <a:pt x="150756" y="34494"/>
                  </a:lnTo>
                  <a:lnTo>
                    <a:pt x="168334" y="54089"/>
                  </a:lnTo>
                  <a:lnTo>
                    <a:pt x="168334" y="100259"/>
                  </a:lnTo>
                  <a:close/>
                  <a:moveTo>
                    <a:pt x="104567" y="0"/>
                  </a:moveTo>
                  <a:cubicBezTo>
                    <a:pt x="47344" y="0"/>
                    <a:pt x="0" y="49526"/>
                    <a:pt x="0" y="109386"/>
                  </a:cubicBezTo>
                  <a:cubicBezTo>
                    <a:pt x="0" y="169246"/>
                    <a:pt x="47344" y="218772"/>
                    <a:pt x="104567" y="218772"/>
                  </a:cubicBezTo>
                  <a:cubicBezTo>
                    <a:pt x="161790" y="218772"/>
                    <a:pt x="209134" y="169246"/>
                    <a:pt x="209134" y="109386"/>
                  </a:cubicBezTo>
                  <a:cubicBezTo>
                    <a:pt x="209134" y="49526"/>
                    <a:pt x="161790" y="0"/>
                    <a:pt x="104567" y="0"/>
                  </a:cubicBezTo>
                  <a:close/>
                </a:path>
              </a:pathLst>
            </a:custGeom>
            <a:solidFill>
              <a:srgbClr val="323131"/>
            </a:solidFill>
            <a:ln w="10000" cap="flat">
              <a:solidFill>
                <a:srgbClr val="323131"/>
              </a:solidFill>
              <a:miter/>
            </a:ln>
          </xdr:spPr>
          <xdr:txBody>
            <a:bodyPr wrap="square"/>
            <a:lstStyle/>
            <a:p>
              <a:endParaRPr lang="zh-CN" altLang="en-US"/>
            </a:p>
          </xdr:txBody>
        </xdr:sp>
      </xdr:grpSp>
      <xdr:sp>
        <xdr:nvSpPr>
          <xdr:cNvPr id="33" name="任意多边形 32"/>
          <xdr:cNvSpPr/>
        </xdr:nvSpPr>
        <xdr:spPr>
          <a:xfrm>
            <a:off x="4088118" y="4024980"/>
            <a:ext cx="15435" cy="70937"/>
          </a:xfrm>
          <a:custGeom>
            <a:avLst/>
            <a:gdLst/>
            <a:ahLst/>
            <a:cxnLst/>
            <a:rect l="l" t="t" r="r" b="b"/>
            <a:pathLst>
              <a:path w="15435" h="70937">
                <a:moveTo>
                  <a:pt x="11179" y="70937"/>
                </a:moveTo>
                <a:cubicBezTo>
                  <a:pt x="11179" y="63843"/>
                  <a:pt x="12598" y="56750"/>
                  <a:pt x="15435" y="49656"/>
                </a:cubicBezTo>
                <a:lnTo>
                  <a:pt x="14016" y="48237"/>
                </a:lnTo>
                <a:cubicBezTo>
                  <a:pt x="8341" y="41143"/>
                  <a:pt x="8341" y="31212"/>
                  <a:pt x="14016" y="25537"/>
                </a:cubicBezTo>
                <a:cubicBezTo>
                  <a:pt x="9760" y="15606"/>
                  <a:pt x="9760" y="5675"/>
                  <a:pt x="11179" y="0"/>
                </a:cubicBezTo>
                <a:cubicBezTo>
                  <a:pt x="-3008" y="19862"/>
                  <a:pt x="-4427" y="48237"/>
                  <a:pt x="11179" y="70937"/>
                </a:cubicBezTo>
                <a:close/>
              </a:path>
            </a:pathLst>
          </a:custGeom>
          <a:noFill/>
          <a:ln w="10000" cap="flat">
            <a:noFill/>
            <a:miter/>
          </a:ln>
        </xdr:spPr>
        <xdr:txBody>
          <a:bodyPr wrap="square"/>
          <a:lstStyle/>
          <a:p>
            <a:endParaRPr lang="zh-CN" altLang="en-US"/>
          </a:p>
        </xdr:txBody>
      </xdr:sp>
      <xdr:sp>
        <xdr:nvSpPr>
          <xdr:cNvPr id="34" name="任意多边形 33"/>
          <xdr:cNvSpPr/>
        </xdr:nvSpPr>
        <xdr:spPr>
          <a:xfrm>
            <a:off x="4105602" y="4002282"/>
            <a:ext cx="34838" cy="39725"/>
          </a:xfrm>
          <a:custGeom>
            <a:avLst/>
            <a:gdLst/>
            <a:ahLst/>
            <a:cxnLst/>
            <a:rect l="l" t="t" r="r" b="b"/>
            <a:pathLst>
              <a:path w="34838" h="39725">
                <a:moveTo>
                  <a:pt x="0" y="12769"/>
                </a:moveTo>
                <a:cubicBezTo>
                  <a:pt x="0" y="18444"/>
                  <a:pt x="0" y="28375"/>
                  <a:pt x="5044" y="39725"/>
                </a:cubicBezTo>
                <a:cubicBezTo>
                  <a:pt x="7882" y="38306"/>
                  <a:pt x="12138" y="38306"/>
                  <a:pt x="14976" y="39725"/>
                </a:cubicBezTo>
                <a:cubicBezTo>
                  <a:pt x="16394" y="38306"/>
                  <a:pt x="16394" y="38306"/>
                  <a:pt x="17813" y="36887"/>
                </a:cubicBezTo>
                <a:cubicBezTo>
                  <a:pt x="23488" y="31212"/>
                  <a:pt x="29163" y="25537"/>
                  <a:pt x="34838" y="21281"/>
                </a:cubicBezTo>
                <a:cubicBezTo>
                  <a:pt x="27744" y="14187"/>
                  <a:pt x="22069" y="7094"/>
                  <a:pt x="17813" y="0"/>
                </a:cubicBezTo>
                <a:cubicBezTo>
                  <a:pt x="13557" y="1419"/>
                  <a:pt x="10719" y="4256"/>
                  <a:pt x="7882" y="7094"/>
                </a:cubicBezTo>
                <a:cubicBezTo>
                  <a:pt x="5044" y="8512"/>
                  <a:pt x="2207" y="11350"/>
                  <a:pt x="0" y="12769"/>
                </a:cubicBezTo>
                <a:close/>
              </a:path>
            </a:pathLst>
          </a:custGeom>
          <a:noFill/>
          <a:ln w="10000" cap="flat">
            <a:noFill/>
            <a:miter/>
          </a:ln>
        </xdr:spPr>
        <xdr:txBody>
          <a:bodyPr wrap="square"/>
          <a:lstStyle/>
          <a:p>
            <a:endParaRPr lang="zh-CN" altLang="en-US"/>
          </a:p>
        </xdr:txBody>
      </xdr:sp>
      <xdr:sp>
        <xdr:nvSpPr>
          <xdr:cNvPr id="35" name="任意多边形 34"/>
          <xdr:cNvSpPr/>
        </xdr:nvSpPr>
        <xdr:spPr>
          <a:xfrm>
            <a:off x="4123416" y="3998025"/>
            <a:ext cx="10000" cy="10000"/>
          </a:xfrm>
          <a:custGeom>
            <a:avLst/>
            <a:gdLst/>
            <a:ahLst/>
            <a:cxnLst/>
            <a:rect l="l" t="t" r="r" b="b"/>
            <a:pathLst>
              <a:path w="10000" h="10000">
                <a:moveTo>
                  <a:pt x="0" y="3000"/>
                </a:moveTo>
                <a:cubicBezTo>
                  <a:pt x="6000" y="1000"/>
                  <a:pt x="6000" y="1000"/>
                  <a:pt x="6000" y="0"/>
                </a:cubicBezTo>
                <a:cubicBezTo>
                  <a:pt x="0" y="3000"/>
                  <a:pt x="0" y="3000"/>
                  <a:pt x="0" y="3000"/>
                </a:cubicBezTo>
                <a:close/>
              </a:path>
            </a:pathLst>
          </a:custGeom>
          <a:noFill/>
          <a:ln w="10000" cap="flat">
            <a:noFill/>
            <a:miter/>
          </a:ln>
        </xdr:spPr>
        <xdr:txBody>
          <a:bodyPr wrap="square"/>
          <a:lstStyle/>
          <a:p>
            <a:endParaRPr lang="zh-CN" altLang="en-US"/>
          </a:p>
        </xdr:txBody>
      </xdr:sp>
      <xdr:sp>
        <xdr:nvSpPr>
          <xdr:cNvPr id="36" name="任意多边形 35"/>
          <xdr:cNvSpPr/>
        </xdr:nvSpPr>
        <xdr:spPr>
          <a:xfrm>
            <a:off x="4131928" y="3996607"/>
            <a:ext cx="59587" cy="22700"/>
          </a:xfrm>
          <a:custGeom>
            <a:avLst/>
            <a:gdLst/>
            <a:ahLst/>
            <a:cxnLst/>
            <a:rect l="l" t="t" r="r" b="b"/>
            <a:pathLst>
              <a:path w="59587" h="22700">
                <a:moveTo>
                  <a:pt x="0" y="2837"/>
                </a:moveTo>
                <a:cubicBezTo>
                  <a:pt x="5675" y="9931"/>
                  <a:pt x="11350" y="15606"/>
                  <a:pt x="17025" y="22700"/>
                </a:cubicBezTo>
                <a:cubicBezTo>
                  <a:pt x="34050" y="14187"/>
                  <a:pt x="49656" y="12769"/>
                  <a:pt x="59587" y="14187"/>
                </a:cubicBezTo>
                <a:cubicBezTo>
                  <a:pt x="48237" y="4256"/>
                  <a:pt x="34050" y="0"/>
                  <a:pt x="19862" y="0"/>
                </a:cubicBezTo>
                <a:cubicBezTo>
                  <a:pt x="12769" y="0"/>
                  <a:pt x="7094" y="1419"/>
                  <a:pt x="0" y="2837"/>
                </a:cubicBezTo>
                <a:close/>
              </a:path>
            </a:pathLst>
          </a:custGeom>
          <a:noFill/>
          <a:ln w="10000" cap="flat">
            <a:noFill/>
            <a:miter/>
          </a:ln>
        </xdr:spPr>
        <xdr:txBody>
          <a:bodyPr wrap="square"/>
          <a:lstStyle/>
          <a:p>
            <a:endParaRPr lang="zh-CN" altLang="en-US"/>
          </a:p>
        </xdr:txBody>
      </xdr:sp>
      <xdr:sp>
        <xdr:nvSpPr>
          <xdr:cNvPr id="37" name="任意多边形 36"/>
          <xdr:cNvSpPr/>
        </xdr:nvSpPr>
        <xdr:spPr>
          <a:xfrm>
            <a:off x="4191516" y="4010794"/>
            <a:ext cx="10000" cy="10000"/>
          </a:xfrm>
          <a:custGeom>
            <a:avLst/>
            <a:gdLst/>
            <a:ahLst/>
            <a:cxnLst/>
            <a:rect l="l" t="t" r="r" b="b"/>
            <a:pathLst>
              <a:path w="10000" h="10000">
                <a:moveTo>
                  <a:pt x="0" y="0"/>
                </a:moveTo>
                <a:cubicBezTo>
                  <a:pt x="2000" y="2000"/>
                  <a:pt x="4000" y="4000"/>
                  <a:pt x="7000" y="7000"/>
                </a:cubicBezTo>
                <a:cubicBezTo>
                  <a:pt x="5000" y="4000"/>
                  <a:pt x="3000" y="2000"/>
                  <a:pt x="0" y="0"/>
                </a:cubicBezTo>
                <a:close/>
              </a:path>
            </a:pathLst>
          </a:custGeom>
          <a:noFill/>
          <a:ln w="10000" cap="flat">
            <a:noFill/>
            <a:miter/>
          </a:ln>
        </xdr:spPr>
        <xdr:txBody>
          <a:bodyPr wrap="square"/>
          <a:lstStyle/>
          <a:p>
            <a:endParaRPr lang="zh-CN" altLang="en-US"/>
          </a:p>
        </xdr:txBody>
      </xdr:sp>
      <xdr:sp>
        <xdr:nvSpPr>
          <xdr:cNvPr id="38" name="任意多边形 37"/>
          <xdr:cNvSpPr/>
        </xdr:nvSpPr>
        <xdr:spPr>
          <a:xfrm>
            <a:off x="4161722" y="4020678"/>
            <a:ext cx="52920" cy="56796"/>
          </a:xfrm>
          <a:custGeom>
            <a:avLst/>
            <a:gdLst/>
            <a:ahLst/>
            <a:cxnLst/>
            <a:rect l="l" t="t" r="r" b="b"/>
            <a:pathLst>
              <a:path w="52920" h="56796">
                <a:moveTo>
                  <a:pt x="39725" y="0"/>
                </a:moveTo>
                <a:cubicBezTo>
                  <a:pt x="38306" y="0"/>
                  <a:pt x="22700" y="0"/>
                  <a:pt x="0" y="11397"/>
                </a:cubicBezTo>
                <a:cubicBezTo>
                  <a:pt x="7094" y="18490"/>
                  <a:pt x="14187" y="25584"/>
                  <a:pt x="21281" y="31259"/>
                </a:cubicBezTo>
                <a:cubicBezTo>
                  <a:pt x="26956" y="28398"/>
                  <a:pt x="34050" y="29840"/>
                  <a:pt x="38306" y="35515"/>
                </a:cubicBezTo>
                <a:cubicBezTo>
                  <a:pt x="41143" y="39772"/>
                  <a:pt x="42562" y="44028"/>
                  <a:pt x="39725" y="48284"/>
                </a:cubicBezTo>
                <a:cubicBezTo>
                  <a:pt x="45400" y="52540"/>
                  <a:pt x="48237" y="55378"/>
                  <a:pt x="51075" y="56796"/>
                </a:cubicBezTo>
                <a:cubicBezTo>
                  <a:pt x="55331" y="36934"/>
                  <a:pt x="52493" y="17072"/>
                  <a:pt x="39725" y="0"/>
                </a:cubicBezTo>
                <a:close/>
              </a:path>
            </a:pathLst>
          </a:custGeom>
          <a:noFill/>
          <a:ln w="10000" cap="flat">
            <a:noFill/>
            <a:miter/>
          </a:ln>
        </xdr:spPr>
        <xdr:txBody>
          <a:bodyPr wrap="square"/>
          <a:lstStyle/>
          <a:p>
            <a:endParaRPr lang="zh-CN" altLang="en-US"/>
          </a:p>
        </xdr:txBody>
      </xdr:sp>
      <xdr:sp>
        <xdr:nvSpPr>
          <xdr:cNvPr id="39" name="任意多边形 38"/>
          <xdr:cNvSpPr/>
        </xdr:nvSpPr>
        <xdr:spPr>
          <a:xfrm>
            <a:off x="4211378" y="4078893"/>
            <a:ext cx="10000" cy="10000"/>
          </a:xfrm>
          <a:custGeom>
            <a:avLst/>
            <a:gdLst/>
            <a:ahLst/>
            <a:cxnLst/>
            <a:rect l="l" t="t" r="r" b="b"/>
            <a:pathLst>
              <a:path w="10000" h="10000">
                <a:moveTo>
                  <a:pt x="0" y="0"/>
                </a:moveTo>
                <a:cubicBezTo>
                  <a:pt x="0" y="0"/>
                  <a:pt x="0" y="0"/>
                  <a:pt x="0" y="2000"/>
                </a:cubicBezTo>
                <a:cubicBezTo>
                  <a:pt x="0" y="0"/>
                  <a:pt x="0" y="0"/>
                  <a:pt x="0" y="0"/>
                </a:cubicBezTo>
                <a:close/>
              </a:path>
            </a:pathLst>
          </a:custGeom>
          <a:noFill/>
          <a:ln w="10000" cap="flat">
            <a:noFill/>
            <a:miter/>
          </a:ln>
        </xdr:spPr>
        <xdr:txBody>
          <a:bodyPr wrap="square"/>
          <a:lstStyle/>
          <a:p>
            <a:endParaRPr lang="zh-CN" altLang="en-US"/>
          </a:p>
        </xdr:txBody>
      </xdr:sp>
      <xdr:sp>
        <xdr:nvSpPr>
          <xdr:cNvPr id="40" name="任意多边形 39"/>
          <xdr:cNvSpPr/>
        </xdr:nvSpPr>
        <xdr:spPr>
          <a:xfrm>
            <a:off x="4131929" y="4036330"/>
            <a:ext cx="79449" cy="59587"/>
          </a:xfrm>
          <a:custGeom>
            <a:avLst/>
            <a:gdLst/>
            <a:ahLst/>
            <a:cxnLst/>
            <a:rect l="l" t="t" r="r" b="b"/>
            <a:pathLst>
              <a:path w="79449" h="59587">
                <a:moveTo>
                  <a:pt x="79449" y="45400"/>
                </a:moveTo>
                <a:cubicBezTo>
                  <a:pt x="76612" y="43981"/>
                  <a:pt x="72356" y="41143"/>
                  <a:pt x="66681" y="36887"/>
                </a:cubicBezTo>
                <a:cubicBezTo>
                  <a:pt x="66681" y="36887"/>
                  <a:pt x="66681" y="36887"/>
                  <a:pt x="65262" y="36887"/>
                </a:cubicBezTo>
                <a:cubicBezTo>
                  <a:pt x="59587" y="41143"/>
                  <a:pt x="51075" y="39725"/>
                  <a:pt x="46818" y="34050"/>
                </a:cubicBezTo>
                <a:cubicBezTo>
                  <a:pt x="43981" y="29794"/>
                  <a:pt x="42562" y="24119"/>
                  <a:pt x="45400" y="19862"/>
                </a:cubicBezTo>
                <a:cubicBezTo>
                  <a:pt x="36887" y="14187"/>
                  <a:pt x="29794" y="7094"/>
                  <a:pt x="21281" y="0"/>
                </a:cubicBezTo>
                <a:cubicBezTo>
                  <a:pt x="15606" y="4256"/>
                  <a:pt x="9931" y="8512"/>
                  <a:pt x="4256" y="12769"/>
                </a:cubicBezTo>
                <a:cubicBezTo>
                  <a:pt x="2837" y="14187"/>
                  <a:pt x="2837" y="14187"/>
                  <a:pt x="0" y="15606"/>
                </a:cubicBezTo>
                <a:cubicBezTo>
                  <a:pt x="4256" y="21281"/>
                  <a:pt x="4256" y="28375"/>
                  <a:pt x="0" y="34050"/>
                </a:cubicBezTo>
                <a:cubicBezTo>
                  <a:pt x="0" y="35469"/>
                  <a:pt x="2837" y="35469"/>
                  <a:pt x="4256" y="36887"/>
                </a:cubicBezTo>
                <a:cubicBezTo>
                  <a:pt x="9931" y="41143"/>
                  <a:pt x="15606" y="45400"/>
                  <a:pt x="21281" y="48237"/>
                </a:cubicBezTo>
                <a:cubicBezTo>
                  <a:pt x="26956" y="43981"/>
                  <a:pt x="34050" y="45400"/>
                  <a:pt x="38306" y="51075"/>
                </a:cubicBezTo>
                <a:cubicBezTo>
                  <a:pt x="39725" y="52493"/>
                  <a:pt x="39725" y="53912"/>
                  <a:pt x="41143" y="56750"/>
                </a:cubicBezTo>
                <a:cubicBezTo>
                  <a:pt x="56750" y="61006"/>
                  <a:pt x="68100" y="59587"/>
                  <a:pt x="72356" y="58168"/>
                </a:cubicBezTo>
                <a:cubicBezTo>
                  <a:pt x="75193" y="53912"/>
                  <a:pt x="78031" y="49656"/>
                  <a:pt x="79449" y="45400"/>
                </a:cubicBezTo>
                <a:close/>
              </a:path>
            </a:pathLst>
          </a:custGeom>
          <a:noFill/>
          <a:ln w="10000" cap="flat">
            <a:noFill/>
            <a:miter/>
          </a:ln>
        </xdr:spPr>
        <xdr:txBody>
          <a:bodyPr wrap="square"/>
          <a:lstStyle/>
          <a:p>
            <a:endParaRPr lang="zh-CN" altLang="en-US"/>
          </a:p>
        </xdr:txBody>
      </xdr:sp>
      <xdr:sp>
        <xdr:nvSpPr>
          <xdr:cNvPr id="41" name="任意多边形 40"/>
          <xdr:cNvSpPr/>
        </xdr:nvSpPr>
        <xdr:spPr>
          <a:xfrm>
            <a:off x="4202866" y="4094906"/>
            <a:ext cx="10000" cy="10000"/>
          </a:xfrm>
          <a:custGeom>
            <a:avLst/>
            <a:gdLst/>
            <a:ahLst/>
            <a:cxnLst/>
            <a:rect l="l" t="t" r="r" b="b"/>
            <a:pathLst>
              <a:path w="10000" h="10000">
                <a:moveTo>
                  <a:pt x="0" y="0"/>
                </a:moveTo>
                <a:cubicBezTo>
                  <a:pt x="0" y="0"/>
                  <a:pt x="0" y="1000"/>
                  <a:pt x="0" y="1000"/>
                </a:cubicBezTo>
                <a:cubicBezTo>
                  <a:pt x="0" y="1000"/>
                  <a:pt x="0" y="1000"/>
                  <a:pt x="0" y="0"/>
                </a:cubicBezTo>
                <a:close/>
              </a:path>
            </a:pathLst>
          </a:custGeom>
          <a:noFill/>
          <a:ln w="10000" cap="flat">
            <a:noFill/>
            <a:miter/>
          </a:ln>
        </xdr:spPr>
        <xdr:txBody>
          <a:bodyPr wrap="square"/>
          <a:lstStyle/>
          <a:p>
            <a:endParaRPr lang="zh-CN" altLang="en-US"/>
          </a:p>
        </xdr:txBody>
      </xdr:sp>
      <xdr:sp>
        <xdr:nvSpPr>
          <xdr:cNvPr id="42" name="Text 637"/>
          <xdr:cNvSpPr txBox="1"/>
        </xdr:nvSpPr>
        <xdr:spPr>
          <a:xfrm>
            <a:off x="3736800" y="3652000"/>
            <a:ext cx="750000" cy="220000"/>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sz="1000">
                <a:solidFill>
                  <a:srgbClr val="000000"/>
                </a:solidFill>
                <a:latin typeface="微软雅黑" panose="020B0503020204020204" pitchFamily="34" charset="-122"/>
              </a:rPr>
              <a:t>同步服务</a:t>
            </a:r>
            <a:endParaRPr sz="1000">
              <a:solidFill>
                <a:srgbClr val="000000"/>
              </a:solidFill>
              <a:latin typeface="微软雅黑" panose="020B0503020204020204" pitchFamily="34" charset="-122"/>
            </a:endParaRPr>
          </a:p>
        </xdr:txBody>
      </xdr:sp>
    </xdr:grpSp>
    <xdr:clientData/>
  </xdr:twoCellAnchor>
  <xdr:twoCellAnchor>
    <xdr:from>
      <xdr:col>69</xdr:col>
      <xdr:colOff>42045</xdr:colOff>
      <xdr:row>3</xdr:row>
      <xdr:rowOff>0</xdr:rowOff>
    </xdr:from>
    <xdr:to>
      <xdr:col>70</xdr:col>
      <xdr:colOff>581190</xdr:colOff>
      <xdr:row>6</xdr:row>
      <xdr:rowOff>131259</xdr:rowOff>
    </xdr:to>
    <xdr:sp>
      <xdr:nvSpPr>
        <xdr:cNvPr id="549" name="文本框 7"/>
        <xdr:cNvSpPr txBox="1"/>
      </xdr:nvSpPr>
      <xdr:spPr>
        <a:xfrm>
          <a:off x="26733500" y="685800"/>
          <a:ext cx="1133475" cy="816610"/>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kumimoji="1" lang="zh-CN" altLang="en-US" sz="2400" b="1">
              <a:latin typeface="微软雅黑" panose="020B0503020204020204" pitchFamily="34" charset="-122"/>
              <a:ea typeface="微软雅黑" panose="020B0503020204020204" pitchFamily="34" charset="-122"/>
            </a:rPr>
            <a:t>公有云</a:t>
          </a:r>
          <a:endParaRPr kumimoji="1" lang="en-US" altLang="zh-CN" sz="2400" b="1">
            <a:latin typeface="微软雅黑" panose="020B0503020204020204" pitchFamily="34" charset="-122"/>
            <a:ea typeface="微软雅黑" panose="020B0503020204020204" pitchFamily="34" charset="-122"/>
          </a:endParaRPr>
        </a:p>
        <a:p>
          <a:r>
            <a:rPr kumimoji="1" lang="zh-CN" altLang="en-US" sz="2400" b="1">
              <a:latin typeface="微软雅黑" panose="020B0503020204020204" pitchFamily="34" charset="-122"/>
              <a:ea typeface="微软雅黑" panose="020B0503020204020204" pitchFamily="34" charset="-122"/>
            </a:rPr>
            <a:t>私有云</a:t>
          </a:r>
          <a:endParaRPr kumimoji="1" lang="zh-CN" altLang="en-US" sz="2400" b="1">
            <a:latin typeface="微软雅黑" panose="020B0503020204020204" pitchFamily="34" charset="-122"/>
            <a:ea typeface="微软雅黑" panose="020B0503020204020204" pitchFamily="34" charset="-122"/>
          </a:endParaRPr>
        </a:p>
      </xdr:txBody>
    </xdr:sp>
    <xdr:clientData/>
  </xdr:twoCellAnchor>
  <xdr:twoCellAnchor>
    <xdr:from>
      <xdr:col>71</xdr:col>
      <xdr:colOff>21853</xdr:colOff>
      <xdr:row>3</xdr:row>
      <xdr:rowOff>187819</xdr:rowOff>
    </xdr:from>
    <xdr:to>
      <xdr:col>74</xdr:col>
      <xdr:colOff>561398</xdr:colOff>
      <xdr:row>5</xdr:row>
      <xdr:rowOff>183954</xdr:rowOff>
    </xdr:to>
    <xdr:sp>
      <xdr:nvSpPr>
        <xdr:cNvPr id="550" name="文本框 8"/>
        <xdr:cNvSpPr txBox="1"/>
      </xdr:nvSpPr>
      <xdr:spPr>
        <a:xfrm>
          <a:off x="27901900" y="873125"/>
          <a:ext cx="2322830" cy="453390"/>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kumimoji="1" lang="zh-CN" altLang="en-US" sz="2400" b="1">
              <a:latin typeface="微软雅黑" panose="020B0503020204020204" pitchFamily="34" charset="-122"/>
              <a:ea typeface="微软雅黑" panose="020B0503020204020204" pitchFamily="34" charset="-122"/>
            </a:rPr>
            <a:t>裸金属（服务器）</a:t>
          </a:r>
          <a:endParaRPr kumimoji="1" lang="zh-CN" altLang="en-US" sz="2400" b="1">
            <a:latin typeface="微软雅黑" panose="020B0503020204020204" pitchFamily="34" charset="-122"/>
            <a:ea typeface="微软雅黑" panose="020B0503020204020204" pitchFamily="34" charset="-122"/>
          </a:endParaRPr>
        </a:p>
      </xdr:txBody>
    </xdr:sp>
    <xdr:clientData/>
  </xdr:twoCellAnchor>
  <xdr:twoCellAnchor editAs="oneCell">
    <xdr:from>
      <xdr:col>68</xdr:col>
      <xdr:colOff>148093</xdr:colOff>
      <xdr:row>11</xdr:row>
      <xdr:rowOff>151911</xdr:rowOff>
    </xdr:from>
    <xdr:to>
      <xdr:col>69</xdr:col>
      <xdr:colOff>0</xdr:colOff>
      <xdr:row>14</xdr:row>
      <xdr:rowOff>93154</xdr:rowOff>
    </xdr:to>
    <xdr:pic>
      <xdr:nvPicPr>
        <xdr:cNvPr id="551" name="图片 550"/>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26245185" y="2428240"/>
          <a:ext cx="446405" cy="483870"/>
        </a:xfrm>
        <a:prstGeom prst="rect">
          <a:avLst/>
        </a:prstGeom>
      </xdr:spPr>
    </xdr:pic>
    <xdr:clientData/>
  </xdr:twoCellAnchor>
  <xdr:twoCellAnchor>
    <xdr:from>
      <xdr:col>67</xdr:col>
      <xdr:colOff>641661</xdr:colOff>
      <xdr:row>14</xdr:row>
      <xdr:rowOff>96604</xdr:rowOff>
    </xdr:from>
    <xdr:to>
      <xdr:col>69</xdr:col>
      <xdr:colOff>103235</xdr:colOff>
      <xdr:row>15</xdr:row>
      <xdr:rowOff>108780</xdr:rowOff>
    </xdr:to>
    <xdr:sp>
      <xdr:nvSpPr>
        <xdr:cNvPr id="552" name="TextBox 153"/>
        <xdr:cNvSpPr txBox="1"/>
      </xdr:nvSpPr>
      <xdr:spPr>
        <a:xfrm>
          <a:off x="26097230" y="2915920"/>
          <a:ext cx="697230" cy="19304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50" b="1">
              <a:latin typeface="微软雅黑" panose="020B0503020204020204" pitchFamily="34" charset="-122"/>
              <a:ea typeface="微软雅黑" panose="020B0503020204020204" pitchFamily="34" charset="-122"/>
            </a:rPr>
            <a:t>云主机</a:t>
          </a:r>
          <a:endParaRPr lang="en-US" altLang="zh-CN" sz="1050" b="1">
            <a:latin typeface="微软雅黑" panose="020B0503020204020204" pitchFamily="34" charset="-122"/>
            <a:ea typeface="微软雅黑" panose="020B0503020204020204" pitchFamily="34" charset="-122"/>
          </a:endParaRPr>
        </a:p>
        <a:p>
          <a:pPr algn="ctr"/>
          <a:r>
            <a:rPr lang="zh-CN" altLang="en-US" sz="1050" b="1">
              <a:latin typeface="微软雅黑" panose="020B0503020204020204" pitchFamily="34" charset="-122"/>
              <a:ea typeface="微软雅黑" panose="020B0503020204020204" pitchFamily="34" charset="-122"/>
            </a:rPr>
            <a:t>公有资源池</a:t>
          </a:r>
          <a:endParaRPr lang="en-US" sz="1050" b="1">
            <a:latin typeface="微软雅黑" panose="020B0503020204020204" pitchFamily="34" charset="-122"/>
            <a:ea typeface="微软雅黑" panose="020B0503020204020204" pitchFamily="34" charset="-122"/>
          </a:endParaRPr>
        </a:p>
      </xdr:txBody>
    </xdr:sp>
    <xdr:clientData/>
  </xdr:twoCellAnchor>
  <xdr:twoCellAnchor>
    <xdr:from>
      <xdr:col>76</xdr:col>
      <xdr:colOff>472400</xdr:colOff>
      <xdr:row>3</xdr:row>
      <xdr:rowOff>213125</xdr:rowOff>
    </xdr:from>
    <xdr:to>
      <xdr:col>78</xdr:col>
      <xdr:colOff>234113</xdr:colOff>
      <xdr:row>5</xdr:row>
      <xdr:rowOff>209260</xdr:rowOff>
    </xdr:to>
    <xdr:sp>
      <xdr:nvSpPr>
        <xdr:cNvPr id="553" name="文本框 16"/>
        <xdr:cNvSpPr txBox="1"/>
      </xdr:nvSpPr>
      <xdr:spPr>
        <a:xfrm>
          <a:off x="31323915" y="898525"/>
          <a:ext cx="950595" cy="453390"/>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kumimoji="1" lang="zh-CN" altLang="en-US" sz="2400" b="1">
              <a:latin typeface="微软雅黑" panose="020B0503020204020204" pitchFamily="34" charset="-122"/>
              <a:ea typeface="微软雅黑" panose="020B0503020204020204" pitchFamily="34" charset="-122"/>
            </a:rPr>
            <a:t>客户端</a:t>
          </a:r>
          <a:endParaRPr kumimoji="1" lang="zh-CN" altLang="en-US" sz="2400" b="1">
            <a:latin typeface="微软雅黑" panose="020B0503020204020204" pitchFamily="34" charset="-122"/>
            <a:ea typeface="微软雅黑" panose="020B0503020204020204" pitchFamily="34" charset="-122"/>
          </a:endParaRPr>
        </a:p>
      </xdr:txBody>
    </xdr:sp>
    <xdr:clientData/>
  </xdr:twoCellAnchor>
  <xdr:twoCellAnchor editAs="oneCell">
    <xdr:from>
      <xdr:col>75</xdr:col>
      <xdr:colOff>541159</xdr:colOff>
      <xdr:row>11</xdr:row>
      <xdr:rowOff>643</xdr:rowOff>
    </xdr:from>
    <xdr:to>
      <xdr:col>77</xdr:col>
      <xdr:colOff>66285</xdr:colOff>
      <xdr:row>15</xdr:row>
      <xdr:rowOff>93699</xdr:rowOff>
    </xdr:to>
    <xdr:pic>
      <xdr:nvPicPr>
        <xdr:cNvPr id="554" name="图片 553"/>
        <xdr:cNvPicPr>
          <a:picLocks noChangeAspect="1"/>
        </xdr:cNvPicPr>
      </xdr:nvPicPr>
      <xdr:blipFill>
        <a:blip r:embed="rId2"/>
        <a:stretch>
          <a:fillRect/>
        </a:stretch>
      </xdr:blipFill>
      <xdr:spPr>
        <a:xfrm>
          <a:off x="30798770" y="2277110"/>
          <a:ext cx="713740" cy="816610"/>
        </a:xfrm>
        <a:prstGeom prst="rect">
          <a:avLst/>
        </a:prstGeom>
      </xdr:spPr>
    </xdr:pic>
    <xdr:clientData/>
  </xdr:twoCellAnchor>
  <xdr:twoCellAnchor editAs="oneCell">
    <xdr:from>
      <xdr:col>76</xdr:col>
      <xdr:colOff>123888</xdr:colOff>
      <xdr:row>17</xdr:row>
      <xdr:rowOff>176839</xdr:rowOff>
    </xdr:from>
    <xdr:to>
      <xdr:col>77</xdr:col>
      <xdr:colOff>7446</xdr:colOff>
      <xdr:row>20</xdr:row>
      <xdr:rowOff>171030</xdr:rowOff>
    </xdr:to>
    <xdr:pic>
      <xdr:nvPicPr>
        <xdr:cNvPr id="555" name="图片 554"/>
        <xdr:cNvPicPr>
          <a:picLocks noChangeAspect="1"/>
        </xdr:cNvPicPr>
      </xdr:nvPicPr>
      <xdr:blipFill>
        <a:blip r:embed="rId3"/>
        <a:stretch>
          <a:fillRect/>
        </a:stretch>
      </xdr:blipFill>
      <xdr:spPr>
        <a:xfrm>
          <a:off x="30975935" y="3538855"/>
          <a:ext cx="477520" cy="546735"/>
        </a:xfrm>
        <a:prstGeom prst="rect">
          <a:avLst/>
        </a:prstGeom>
      </xdr:spPr>
    </xdr:pic>
    <xdr:clientData/>
  </xdr:twoCellAnchor>
  <xdr:twoCellAnchor editAs="oneCell">
    <xdr:from>
      <xdr:col>78</xdr:col>
      <xdr:colOff>88109</xdr:colOff>
      <xdr:row>11</xdr:row>
      <xdr:rowOff>644</xdr:rowOff>
    </xdr:from>
    <xdr:to>
      <xdr:col>79</xdr:col>
      <xdr:colOff>191829</xdr:colOff>
      <xdr:row>14</xdr:row>
      <xdr:rowOff>133327</xdr:rowOff>
    </xdr:to>
    <xdr:pic>
      <xdr:nvPicPr>
        <xdr:cNvPr id="556" name="图片 555"/>
        <xdr:cNvPicPr>
          <a:picLocks noChangeAspect="1"/>
        </xdr:cNvPicPr>
      </xdr:nvPicPr>
      <xdr:blipFill>
        <a:blip r:embed="rId4"/>
        <a:stretch>
          <a:fillRect/>
        </a:stretch>
      </xdr:blipFill>
      <xdr:spPr>
        <a:xfrm>
          <a:off x="32128460" y="2277110"/>
          <a:ext cx="698500" cy="675005"/>
        </a:xfrm>
        <a:prstGeom prst="rect">
          <a:avLst/>
        </a:prstGeom>
      </xdr:spPr>
    </xdr:pic>
    <xdr:clientData/>
  </xdr:twoCellAnchor>
  <xdr:twoCellAnchor>
    <xdr:from>
      <xdr:col>78</xdr:col>
      <xdr:colOff>216588</xdr:colOff>
      <xdr:row>14</xdr:row>
      <xdr:rowOff>133327</xdr:rowOff>
    </xdr:from>
    <xdr:to>
      <xdr:col>79</xdr:col>
      <xdr:colOff>188670</xdr:colOff>
      <xdr:row>15</xdr:row>
      <xdr:rowOff>110622</xdr:rowOff>
    </xdr:to>
    <xdr:sp>
      <xdr:nvSpPr>
        <xdr:cNvPr id="557" name="TextBox 153"/>
        <xdr:cNvSpPr txBox="1"/>
      </xdr:nvSpPr>
      <xdr:spPr>
        <a:xfrm>
          <a:off x="32257365" y="2952115"/>
          <a:ext cx="566420" cy="15875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00" b="1">
              <a:latin typeface="微软雅黑" panose="020B0503020204020204" pitchFamily="34" charset="-122"/>
              <a:ea typeface="微软雅黑" panose="020B0503020204020204" pitchFamily="34" charset="-122"/>
            </a:rPr>
            <a:t>笔记本</a:t>
          </a:r>
          <a:endParaRPr lang="en-US" b="1">
            <a:latin typeface="微软雅黑" panose="020B0503020204020204" pitchFamily="34" charset="-122"/>
            <a:ea typeface="微软雅黑" panose="020B0503020204020204" pitchFamily="34" charset="-122"/>
          </a:endParaRPr>
        </a:p>
      </xdr:txBody>
    </xdr:sp>
    <xdr:clientData/>
  </xdr:twoCellAnchor>
  <xdr:twoCellAnchor editAs="oneCell">
    <xdr:from>
      <xdr:col>78</xdr:col>
      <xdr:colOff>335816</xdr:colOff>
      <xdr:row>17</xdr:row>
      <xdr:rowOff>131108</xdr:rowOff>
    </xdr:from>
    <xdr:to>
      <xdr:col>79</xdr:col>
      <xdr:colOff>91014</xdr:colOff>
      <xdr:row>21</xdr:row>
      <xdr:rowOff>41310</xdr:rowOff>
    </xdr:to>
    <xdr:pic>
      <xdr:nvPicPr>
        <xdr:cNvPr id="558" name="图片 557"/>
        <xdr:cNvPicPr>
          <a:picLocks noChangeAspect="1"/>
        </xdr:cNvPicPr>
      </xdr:nvPicPr>
      <xdr:blipFill>
        <a:blip r:embed="rId5"/>
        <a:stretch>
          <a:fillRect/>
        </a:stretch>
      </xdr:blipFill>
      <xdr:spPr>
        <a:xfrm>
          <a:off x="32376110" y="3493135"/>
          <a:ext cx="349885" cy="643890"/>
        </a:xfrm>
        <a:prstGeom prst="rect">
          <a:avLst/>
        </a:prstGeom>
      </xdr:spPr>
    </xdr:pic>
    <xdr:clientData/>
  </xdr:twoCellAnchor>
  <xdr:twoCellAnchor>
    <xdr:from>
      <xdr:col>78</xdr:col>
      <xdr:colOff>236728</xdr:colOff>
      <xdr:row>22</xdr:row>
      <xdr:rowOff>123051</xdr:rowOff>
    </xdr:from>
    <xdr:to>
      <xdr:col>79</xdr:col>
      <xdr:colOff>208810</xdr:colOff>
      <xdr:row>23</xdr:row>
      <xdr:rowOff>101790</xdr:rowOff>
    </xdr:to>
    <xdr:sp>
      <xdr:nvSpPr>
        <xdr:cNvPr id="559" name="TextBox 153"/>
        <xdr:cNvSpPr txBox="1"/>
      </xdr:nvSpPr>
      <xdr:spPr>
        <a:xfrm>
          <a:off x="32277050" y="4399280"/>
          <a:ext cx="566420" cy="16002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00" b="1">
              <a:latin typeface="微软雅黑" panose="020B0503020204020204" pitchFamily="34" charset="-122"/>
              <a:ea typeface="微软雅黑" panose="020B0503020204020204" pitchFamily="34" charset="-122"/>
            </a:rPr>
            <a:t>手机端</a:t>
          </a:r>
          <a:endParaRPr lang="en-US" b="1">
            <a:latin typeface="微软雅黑" panose="020B0503020204020204" pitchFamily="34" charset="-122"/>
            <a:ea typeface="微软雅黑" panose="020B0503020204020204" pitchFamily="34" charset="-122"/>
          </a:endParaRPr>
        </a:p>
      </xdr:txBody>
    </xdr:sp>
    <xdr:clientData/>
  </xdr:twoCellAnchor>
  <xdr:twoCellAnchor editAs="oneCell">
    <xdr:from>
      <xdr:col>67</xdr:col>
      <xdr:colOff>596034</xdr:colOff>
      <xdr:row>3</xdr:row>
      <xdr:rowOff>154766</xdr:rowOff>
    </xdr:from>
    <xdr:to>
      <xdr:col>69</xdr:col>
      <xdr:colOff>33524</xdr:colOff>
      <xdr:row>5</xdr:row>
      <xdr:rowOff>209260</xdr:rowOff>
    </xdr:to>
    <xdr:pic>
      <xdr:nvPicPr>
        <xdr:cNvPr id="560" name="图片 559"/>
        <xdr:cNvPicPr>
          <a:picLocks noChangeAspect="1"/>
        </xdr:cNvPicPr>
      </xdr:nvPicPr>
      <xdr:blipFill>
        <a:blip r:embed="rId6"/>
        <a:stretch>
          <a:fillRect/>
        </a:stretch>
      </xdr:blipFill>
      <xdr:spPr>
        <a:xfrm>
          <a:off x="26097230" y="840105"/>
          <a:ext cx="627380" cy="511810"/>
        </a:xfrm>
        <a:prstGeom prst="rect">
          <a:avLst/>
        </a:prstGeom>
      </xdr:spPr>
    </xdr:pic>
    <xdr:clientData/>
  </xdr:twoCellAnchor>
  <xdr:twoCellAnchor editAs="oneCell">
    <xdr:from>
      <xdr:col>72</xdr:col>
      <xdr:colOff>411382</xdr:colOff>
      <xdr:row>8</xdr:row>
      <xdr:rowOff>107390</xdr:rowOff>
    </xdr:from>
    <xdr:to>
      <xdr:col>73</xdr:col>
      <xdr:colOff>343644</xdr:colOff>
      <xdr:row>14</xdr:row>
      <xdr:rowOff>115659</xdr:rowOff>
    </xdr:to>
    <xdr:pic>
      <xdr:nvPicPr>
        <xdr:cNvPr id="561" name="Picture 16" descr="app_server"/>
        <xdr:cNvPicPr>
          <a:picLocks noChangeAspect="1" noChangeArrowheads="1"/>
        </xdr:cNvPicPr>
      </xdr:nvPicPr>
      <xdr:blipFill>
        <a:blip r:embed="rId7">
          <a:extLst>
            <a:ext uri="{28A0092B-C50C-407E-A947-70E740481C1C}">
              <a14:useLocalDpi xmlns:a14="http://schemas.microsoft.com/office/drawing/2010/main" val="0"/>
            </a:ext>
          </a:extLst>
        </a:blip>
        <a:srcRect/>
        <a:stretch>
          <a:fillRect/>
        </a:stretch>
      </xdr:blipFill>
      <xdr:spPr>
        <a:xfrm>
          <a:off x="28885515" y="1840865"/>
          <a:ext cx="527050" cy="10941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72</xdr:col>
      <xdr:colOff>356962</xdr:colOff>
      <xdr:row>14</xdr:row>
      <xdr:rowOff>105102</xdr:rowOff>
    </xdr:from>
    <xdr:to>
      <xdr:col>73</xdr:col>
      <xdr:colOff>407058</xdr:colOff>
      <xdr:row>15</xdr:row>
      <xdr:rowOff>78036</xdr:rowOff>
    </xdr:to>
    <xdr:sp>
      <xdr:nvSpPr>
        <xdr:cNvPr id="562" name="TextBox 153"/>
        <xdr:cNvSpPr txBox="1"/>
      </xdr:nvSpPr>
      <xdr:spPr>
        <a:xfrm>
          <a:off x="28831540" y="2924175"/>
          <a:ext cx="644525" cy="15367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50" b="1">
              <a:latin typeface="微软雅黑" panose="020B0503020204020204" pitchFamily="34" charset="-122"/>
              <a:ea typeface="微软雅黑" panose="020B0503020204020204" pitchFamily="34" charset="-122"/>
            </a:rPr>
            <a:t>应用服务器</a:t>
          </a:r>
          <a:endParaRPr lang="en-US" sz="1050" b="1">
            <a:latin typeface="微软雅黑" panose="020B0503020204020204" pitchFamily="34" charset="-122"/>
            <a:ea typeface="微软雅黑" panose="020B0503020204020204" pitchFamily="34" charset="-122"/>
          </a:endParaRPr>
        </a:p>
      </xdr:txBody>
    </xdr:sp>
    <xdr:clientData/>
  </xdr:twoCellAnchor>
  <xdr:twoCellAnchor>
    <xdr:from>
      <xdr:col>70</xdr:col>
      <xdr:colOff>581190</xdr:colOff>
      <xdr:row>14</xdr:row>
      <xdr:rowOff>44880</xdr:rowOff>
    </xdr:from>
    <xdr:to>
      <xdr:col>72</xdr:col>
      <xdr:colOff>439658</xdr:colOff>
      <xdr:row>15</xdr:row>
      <xdr:rowOff>128153</xdr:rowOff>
    </xdr:to>
    <xdr:sp>
      <xdr:nvSpPr>
        <xdr:cNvPr id="563" name="Text Box 6"/>
        <xdr:cNvSpPr txBox="1">
          <a:spLocks noChangeArrowheads="1"/>
        </xdr:cNvSpPr>
      </xdr:nvSpPr>
      <xdr:spPr>
        <a:xfrm>
          <a:off x="27866975" y="2863850"/>
          <a:ext cx="1047115" cy="26416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spcBef>
              <a:spcPct val="50000"/>
            </a:spcBef>
          </a:pPr>
          <a:r>
            <a:rPr lang="zh-CN" altLang="en-US" sz="1050" b="1">
              <a:latin typeface="微软雅黑" panose="020B0503020204020204" pitchFamily="34" charset="-122"/>
              <a:ea typeface="微软雅黑" panose="020B0503020204020204" pitchFamily="34" charset="-122"/>
            </a:rPr>
            <a:t>管理服务器</a:t>
          </a:r>
          <a:endParaRPr lang="zh-CN" altLang="en-US" sz="1050" b="1">
            <a:latin typeface="微软雅黑" panose="020B0503020204020204" pitchFamily="34" charset="-122"/>
            <a:ea typeface="微软雅黑" panose="020B0503020204020204" pitchFamily="34" charset="-122"/>
          </a:endParaRPr>
        </a:p>
      </xdr:txBody>
    </xdr:sp>
    <xdr:clientData/>
  </xdr:twoCellAnchor>
  <xdr:twoCellAnchor>
    <xdr:from>
      <xdr:col>71</xdr:col>
      <xdr:colOff>24443</xdr:colOff>
      <xdr:row>23</xdr:row>
      <xdr:rowOff>34568</xdr:rowOff>
    </xdr:from>
    <xdr:to>
      <xdr:col>72</xdr:col>
      <xdr:colOff>656804</xdr:colOff>
      <xdr:row>25</xdr:row>
      <xdr:rowOff>116399</xdr:rowOff>
    </xdr:to>
    <xdr:sp>
      <xdr:nvSpPr>
        <xdr:cNvPr id="564" name="Text Box 7"/>
        <xdr:cNvSpPr txBox="1">
          <a:spLocks noChangeArrowheads="1"/>
        </xdr:cNvSpPr>
      </xdr:nvSpPr>
      <xdr:spPr>
        <a:xfrm>
          <a:off x="27904440" y="4491990"/>
          <a:ext cx="1164590" cy="44386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spcBef>
              <a:spcPct val="50000"/>
            </a:spcBef>
          </a:pPr>
          <a:r>
            <a:rPr lang="zh-CN" altLang="en-US" sz="1050" b="1">
              <a:latin typeface="微软雅黑" panose="020B0503020204020204" pitchFamily="34" charset="-122"/>
              <a:ea typeface="微软雅黑" panose="020B0503020204020204" pitchFamily="34" charset="-122"/>
            </a:rPr>
            <a:t>文件服务器</a:t>
          </a:r>
          <a:endParaRPr lang="zh-CN" altLang="en-US" sz="1050" b="1">
            <a:latin typeface="微软雅黑" panose="020B0503020204020204" pitchFamily="34" charset="-122"/>
            <a:ea typeface="微软雅黑" panose="020B0503020204020204" pitchFamily="34" charset="-122"/>
          </a:endParaRPr>
        </a:p>
      </xdr:txBody>
    </xdr:sp>
    <xdr:clientData/>
  </xdr:twoCellAnchor>
  <xdr:twoCellAnchor>
    <xdr:from>
      <xdr:col>73</xdr:col>
      <xdr:colOff>466553</xdr:colOff>
      <xdr:row>14</xdr:row>
      <xdr:rowOff>9143</xdr:rowOff>
    </xdr:from>
    <xdr:to>
      <xdr:col>74</xdr:col>
      <xdr:colOff>561398</xdr:colOff>
      <xdr:row>15</xdr:row>
      <xdr:rowOff>107805</xdr:rowOff>
    </xdr:to>
    <xdr:sp>
      <xdr:nvSpPr>
        <xdr:cNvPr id="565" name="Text Box 8"/>
        <xdr:cNvSpPr txBox="1">
          <a:spLocks noChangeArrowheads="1"/>
        </xdr:cNvSpPr>
      </xdr:nvSpPr>
      <xdr:spPr>
        <a:xfrm>
          <a:off x="29535120" y="2828290"/>
          <a:ext cx="689610" cy="27940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spcBef>
              <a:spcPct val="50000"/>
            </a:spcBef>
          </a:pPr>
          <a:r>
            <a:rPr lang="zh-CN" altLang="en-US" sz="1200" b="1">
              <a:latin typeface="微软雅黑" panose="020B0503020204020204" pitchFamily="34" charset="-122"/>
              <a:ea typeface="微软雅黑" panose="020B0503020204020204" pitchFamily="34" charset="-122"/>
            </a:rPr>
            <a:t>服务器</a:t>
          </a:r>
          <a:endParaRPr lang="zh-CN" altLang="en-US" sz="1200" b="1">
            <a:latin typeface="微软雅黑" panose="020B0503020204020204" pitchFamily="34" charset="-122"/>
            <a:ea typeface="微软雅黑" panose="020B0503020204020204" pitchFamily="34" charset="-122"/>
          </a:endParaRPr>
        </a:p>
      </xdr:txBody>
    </xdr:sp>
    <xdr:clientData/>
  </xdr:twoCellAnchor>
  <xdr:twoCellAnchor editAs="oneCell">
    <xdr:from>
      <xdr:col>73</xdr:col>
      <xdr:colOff>638850</xdr:colOff>
      <xdr:row>9</xdr:row>
      <xdr:rowOff>72768</xdr:rowOff>
    </xdr:from>
    <xdr:to>
      <xdr:col>74</xdr:col>
      <xdr:colOff>565172</xdr:colOff>
      <xdr:row>14</xdr:row>
      <xdr:rowOff>2813</xdr:rowOff>
    </xdr:to>
    <xdr:pic>
      <xdr:nvPicPr>
        <xdr:cNvPr id="566" name="Picture 12" descr="服务器类"/>
        <xdr:cNvPicPr>
          <a:picLocks noChangeAspect="1" noChangeArrowheads="1"/>
        </xdr:cNvPicPr>
      </xdr:nvPicPr>
      <xdr:blipFill>
        <a:blip r:embed="rId8">
          <a:extLst>
            <a:ext uri="{28A0092B-C50C-407E-A947-70E740481C1C}">
              <a14:useLocalDpi xmlns:a14="http://schemas.microsoft.com/office/drawing/2010/main" val="0"/>
            </a:ext>
          </a:extLst>
        </a:blip>
        <a:srcRect/>
        <a:stretch>
          <a:fillRect/>
        </a:stretch>
      </xdr:blipFill>
      <xdr:spPr>
        <a:xfrm>
          <a:off x="29663390" y="1986915"/>
          <a:ext cx="565150" cy="83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71</xdr:col>
      <xdr:colOff>362376</xdr:colOff>
      <xdr:row>17</xdr:row>
      <xdr:rowOff>38211</xdr:rowOff>
    </xdr:from>
    <xdr:to>
      <xdr:col>72</xdr:col>
      <xdr:colOff>259506</xdr:colOff>
      <xdr:row>22</xdr:row>
      <xdr:rowOff>34568</xdr:rowOff>
    </xdr:to>
    <xdr:pic>
      <xdr:nvPicPr>
        <xdr:cNvPr id="567" name="Picture 13" descr="文件服务器"/>
        <xdr:cNvPicPr>
          <a:picLocks noChangeAspect="1" noChangeArrowheads="1"/>
        </xdr:cNvPicPr>
      </xdr:nvPicPr>
      <xdr:blipFill>
        <a:blip r:embed="rId9">
          <a:extLst>
            <a:ext uri="{28A0092B-C50C-407E-A947-70E740481C1C}">
              <a14:useLocalDpi xmlns:a14="http://schemas.microsoft.com/office/drawing/2010/main" val="0"/>
            </a:ext>
          </a:extLst>
        </a:blip>
        <a:srcRect/>
        <a:stretch>
          <a:fillRect/>
        </a:stretch>
      </xdr:blipFill>
      <xdr:spPr>
        <a:xfrm>
          <a:off x="28242260" y="3400425"/>
          <a:ext cx="491490" cy="910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71</xdr:col>
      <xdr:colOff>227256</xdr:colOff>
      <xdr:row>8</xdr:row>
      <xdr:rowOff>144905</xdr:rowOff>
    </xdr:from>
    <xdr:to>
      <xdr:col>72</xdr:col>
      <xdr:colOff>146170</xdr:colOff>
      <xdr:row>13</xdr:row>
      <xdr:rowOff>154400</xdr:rowOff>
    </xdr:to>
    <xdr:pic>
      <xdr:nvPicPr>
        <xdr:cNvPr id="568" name="Picture 19" descr="显示服务器"/>
        <xdr:cNvPicPr>
          <a:picLocks noChangeAspect="1" noChangeArrowheads="1"/>
        </xdr:cNvPicPr>
      </xdr:nvPicPr>
      <xdr:blipFill>
        <a:blip r:embed="rId10">
          <a:extLst>
            <a:ext uri="{28A0092B-C50C-407E-A947-70E740481C1C}">
              <a14:useLocalDpi xmlns:a14="http://schemas.microsoft.com/office/drawing/2010/main" val="0"/>
            </a:ext>
          </a:extLst>
        </a:blip>
        <a:srcRect/>
        <a:stretch>
          <a:fillRect/>
        </a:stretch>
      </xdr:blipFill>
      <xdr:spPr>
        <a:xfrm>
          <a:off x="28107005" y="1878330"/>
          <a:ext cx="513715"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69</xdr:col>
      <xdr:colOff>534103</xdr:colOff>
      <xdr:row>12</xdr:row>
      <xdr:rowOff>129817</xdr:rowOff>
    </xdr:from>
    <xdr:to>
      <xdr:col>70</xdr:col>
      <xdr:colOff>378352</xdr:colOff>
      <xdr:row>15</xdr:row>
      <xdr:rowOff>90987</xdr:rowOff>
    </xdr:to>
    <xdr:pic>
      <xdr:nvPicPr>
        <xdr:cNvPr id="569" name="图片 568"/>
        <xdr:cNvPicPr>
          <a:picLocks noChangeAspect="1"/>
        </xdr:cNvPicPr>
      </xdr:nvPicPr>
      <xdr:blipFill>
        <a:blip r:embed="rId11"/>
        <a:stretch>
          <a:fillRect/>
        </a:stretch>
      </xdr:blipFill>
      <xdr:spPr>
        <a:xfrm>
          <a:off x="27225625" y="2586990"/>
          <a:ext cx="438150" cy="504190"/>
        </a:xfrm>
        <a:prstGeom prst="rect">
          <a:avLst/>
        </a:prstGeom>
      </xdr:spPr>
    </xdr:pic>
    <xdr:clientData/>
  </xdr:twoCellAnchor>
  <xdr:twoCellAnchor>
    <xdr:from>
      <xdr:col>69</xdr:col>
      <xdr:colOff>416015</xdr:colOff>
      <xdr:row>15</xdr:row>
      <xdr:rowOff>132827</xdr:rowOff>
    </xdr:from>
    <xdr:to>
      <xdr:col>71</xdr:col>
      <xdr:colOff>76419</xdr:colOff>
      <xdr:row>16</xdr:row>
      <xdr:rowOff>135479</xdr:rowOff>
    </xdr:to>
    <xdr:sp>
      <xdr:nvSpPr>
        <xdr:cNvPr id="570" name="TextBox 153"/>
        <xdr:cNvSpPr txBox="1"/>
      </xdr:nvSpPr>
      <xdr:spPr>
        <a:xfrm>
          <a:off x="27107515" y="3133090"/>
          <a:ext cx="848995" cy="18351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50" b="1">
              <a:latin typeface="微软雅黑" panose="020B0503020204020204" pitchFamily="34" charset="-122"/>
              <a:ea typeface="微软雅黑" panose="020B0503020204020204" pitchFamily="34" charset="-122"/>
            </a:rPr>
            <a:t>容器云主机</a:t>
          </a:r>
          <a:endParaRPr lang="en-US" sz="1050" b="1">
            <a:latin typeface="微软雅黑" panose="020B0503020204020204" pitchFamily="34" charset="-122"/>
            <a:ea typeface="微软雅黑" panose="020B0503020204020204" pitchFamily="34" charset="-122"/>
          </a:endParaRPr>
        </a:p>
      </xdr:txBody>
    </xdr:sp>
    <xdr:clientData/>
  </xdr:twoCellAnchor>
  <xdr:twoCellAnchor editAs="oneCell">
    <xdr:from>
      <xdr:col>68</xdr:col>
      <xdr:colOff>103454</xdr:colOff>
      <xdr:row>18</xdr:row>
      <xdr:rowOff>11</xdr:rowOff>
    </xdr:from>
    <xdr:to>
      <xdr:col>68</xdr:col>
      <xdr:colOff>554355</xdr:colOff>
      <xdr:row>20</xdr:row>
      <xdr:rowOff>88466</xdr:rowOff>
    </xdr:to>
    <xdr:pic>
      <xdr:nvPicPr>
        <xdr:cNvPr id="571" name="图片 570"/>
        <xdr:cNvPicPr>
          <a:picLocks noChangeAspect="1"/>
        </xdr:cNvPicPr>
      </xdr:nvPicPr>
      <xdr:blipFill>
        <a:blip r:embed="rId12"/>
        <a:stretch>
          <a:fillRect/>
        </a:stretch>
      </xdr:blipFill>
      <xdr:spPr>
        <a:xfrm>
          <a:off x="26200100" y="3543300"/>
          <a:ext cx="451485" cy="459740"/>
        </a:xfrm>
        <a:prstGeom prst="rect">
          <a:avLst/>
        </a:prstGeom>
      </xdr:spPr>
    </xdr:pic>
    <xdr:clientData/>
  </xdr:twoCellAnchor>
  <xdr:twoCellAnchor>
    <xdr:from>
      <xdr:col>67</xdr:col>
      <xdr:colOff>631825</xdr:colOff>
      <xdr:row>20</xdr:row>
      <xdr:rowOff>155078</xdr:rowOff>
    </xdr:from>
    <xdr:to>
      <xdr:col>69</xdr:col>
      <xdr:colOff>93399</xdr:colOff>
      <xdr:row>22</xdr:row>
      <xdr:rowOff>167256</xdr:rowOff>
    </xdr:to>
    <xdr:sp>
      <xdr:nvSpPr>
        <xdr:cNvPr id="572" name="TextBox 153"/>
        <xdr:cNvSpPr txBox="1"/>
      </xdr:nvSpPr>
      <xdr:spPr>
        <a:xfrm>
          <a:off x="26097230" y="4069715"/>
          <a:ext cx="687705" cy="37401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50" b="1">
              <a:latin typeface="微软雅黑" panose="020B0503020204020204" pitchFamily="34" charset="-122"/>
              <a:ea typeface="微软雅黑" panose="020B0503020204020204" pitchFamily="34" charset="-122"/>
            </a:rPr>
            <a:t>云主机</a:t>
          </a:r>
          <a:endParaRPr lang="en-US" altLang="zh-CN" sz="1050" b="1">
            <a:latin typeface="微软雅黑" panose="020B0503020204020204" pitchFamily="34" charset="-122"/>
            <a:ea typeface="微软雅黑" panose="020B0503020204020204" pitchFamily="34" charset="-122"/>
          </a:endParaRPr>
        </a:p>
        <a:p>
          <a:pPr algn="ctr"/>
          <a:r>
            <a:rPr lang="zh-CN" altLang="en-US" sz="1050" b="1">
              <a:latin typeface="微软雅黑" panose="020B0503020204020204" pitchFamily="34" charset="-122"/>
              <a:ea typeface="微软雅黑" panose="020B0503020204020204" pitchFamily="34" charset="-122"/>
            </a:rPr>
            <a:t>专属资源池</a:t>
          </a:r>
          <a:endParaRPr lang="en-US" sz="1050" b="1">
            <a:latin typeface="微软雅黑" panose="020B0503020204020204" pitchFamily="34" charset="-122"/>
            <a:ea typeface="微软雅黑" panose="020B0503020204020204" pitchFamily="34" charset="-122"/>
          </a:endParaRPr>
        </a:p>
      </xdr:txBody>
    </xdr:sp>
    <xdr:clientData/>
  </xdr:twoCellAnchor>
  <xdr:twoCellAnchor>
    <xdr:from>
      <xdr:col>67</xdr:col>
      <xdr:colOff>205870</xdr:colOff>
      <xdr:row>29</xdr:row>
      <xdr:rowOff>0</xdr:rowOff>
    </xdr:from>
    <xdr:to>
      <xdr:col>70</xdr:col>
      <xdr:colOff>242042</xdr:colOff>
      <xdr:row>31</xdr:row>
      <xdr:rowOff>0</xdr:rowOff>
    </xdr:to>
    <xdr:sp>
      <xdr:nvSpPr>
        <xdr:cNvPr id="573" name="Text Box 7"/>
        <xdr:cNvSpPr txBox="1">
          <a:spLocks noChangeArrowheads="1"/>
        </xdr:cNvSpPr>
      </xdr:nvSpPr>
      <xdr:spPr>
        <a:xfrm>
          <a:off x="25708610" y="5543550"/>
          <a:ext cx="1819275" cy="36195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spcBef>
              <a:spcPct val="50000"/>
            </a:spcBef>
          </a:pPr>
          <a:r>
            <a:rPr lang="zh-CN" altLang="en-US" sz="1400" b="1">
              <a:latin typeface="微软雅黑" panose="020B0503020204020204" pitchFamily="34" charset="-122"/>
              <a:ea typeface="微软雅黑" panose="020B0503020204020204" pitchFamily="34" charset="-122"/>
            </a:rPr>
            <a:t>数据库、中间件相关</a:t>
          </a:r>
          <a:endParaRPr lang="zh-CN" altLang="en-US" sz="1400" b="1">
            <a:latin typeface="微软雅黑" panose="020B0503020204020204" pitchFamily="34" charset="-122"/>
            <a:ea typeface="微软雅黑" panose="020B0503020204020204" pitchFamily="34" charset="-122"/>
          </a:endParaRPr>
        </a:p>
      </xdr:txBody>
    </xdr:sp>
    <xdr:clientData/>
  </xdr:twoCellAnchor>
  <xdr:twoCellAnchor>
    <xdr:from>
      <xdr:col>70</xdr:col>
      <xdr:colOff>9109</xdr:colOff>
      <xdr:row>31</xdr:row>
      <xdr:rowOff>174541</xdr:rowOff>
    </xdr:from>
    <xdr:to>
      <xdr:col>72</xdr:col>
      <xdr:colOff>78013</xdr:colOff>
      <xdr:row>33</xdr:row>
      <xdr:rowOff>92189</xdr:rowOff>
    </xdr:to>
    <xdr:sp>
      <xdr:nvSpPr>
        <xdr:cNvPr id="575" name="TextBox 122"/>
        <xdr:cNvSpPr txBox="1"/>
      </xdr:nvSpPr>
      <xdr:spPr>
        <a:xfrm>
          <a:off x="27294840" y="6079490"/>
          <a:ext cx="1257300" cy="28003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latin typeface="微软雅黑" panose="020B0503020204020204" pitchFamily="34" charset="-122"/>
              <a:ea typeface="微软雅黑" panose="020B0503020204020204" pitchFamily="34" charset="-122"/>
            </a:rPr>
            <a:t>RDS DB </a:t>
          </a:r>
          <a:endParaRPr lang="en-US" sz="1000" b="1">
            <a:latin typeface="微软雅黑" panose="020B0503020204020204" pitchFamily="34" charset="-122"/>
            <a:ea typeface="微软雅黑" panose="020B0503020204020204" pitchFamily="34" charset="-122"/>
          </a:endParaRPr>
        </a:p>
        <a:p>
          <a:pPr algn="ctr"/>
          <a:r>
            <a:rPr lang="zh-CN" altLang="en-US" sz="1000" b="1">
              <a:latin typeface="微软雅黑" panose="020B0503020204020204" pitchFamily="34" charset="-122"/>
              <a:ea typeface="微软雅黑" panose="020B0503020204020204" pitchFamily="34" charset="-122"/>
            </a:rPr>
            <a:t>主库</a:t>
          </a:r>
          <a:endParaRPr lang="en-US" sz="1000" b="1">
            <a:latin typeface="微软雅黑" panose="020B0503020204020204" pitchFamily="34" charset="-122"/>
            <a:ea typeface="微软雅黑" panose="020B0503020204020204" pitchFamily="34" charset="-122"/>
          </a:endParaRPr>
        </a:p>
      </xdr:txBody>
    </xdr:sp>
    <xdr:clientData/>
  </xdr:twoCellAnchor>
  <xdr:twoCellAnchor editAs="oneCell">
    <xdr:from>
      <xdr:col>70</xdr:col>
      <xdr:colOff>467932</xdr:colOff>
      <xdr:row>29</xdr:row>
      <xdr:rowOff>6564</xdr:rowOff>
    </xdr:from>
    <xdr:to>
      <xdr:col>71</xdr:col>
      <xdr:colOff>250668</xdr:colOff>
      <xdr:row>32</xdr:row>
      <xdr:rowOff>79478</xdr:rowOff>
    </xdr:to>
    <xdr:pic>
      <xdr:nvPicPr>
        <xdr:cNvPr id="576" name="Picture 82"/>
        <xdr:cNvPicPr>
          <a:picLocks noChangeAspect="1"/>
        </xdr:cNvPicPr>
      </xdr:nvPicPr>
      <xdr:blipFill>
        <a:blip r:embed="rId13" cstate="print">
          <a:extLst>
            <a:ext uri="{28A0092B-C50C-407E-A947-70E740481C1C}">
              <a14:useLocalDpi xmlns:a14="http://schemas.microsoft.com/office/drawing/2010/main" val="0"/>
            </a:ext>
          </a:extLst>
        </a:blip>
        <a:stretch>
          <a:fillRect/>
        </a:stretch>
      </xdr:blipFill>
      <xdr:spPr>
        <a:xfrm>
          <a:off x="27753310" y="5549900"/>
          <a:ext cx="377190" cy="615950"/>
        </a:xfrm>
        <a:prstGeom prst="rect">
          <a:avLst/>
        </a:prstGeom>
      </xdr:spPr>
    </xdr:pic>
    <xdr:clientData/>
  </xdr:twoCellAnchor>
  <xdr:twoCellAnchor>
    <xdr:from>
      <xdr:col>67</xdr:col>
      <xdr:colOff>0</xdr:colOff>
      <xdr:row>46</xdr:row>
      <xdr:rowOff>49268</xdr:rowOff>
    </xdr:from>
    <xdr:to>
      <xdr:col>68</xdr:col>
      <xdr:colOff>351724</xdr:colOff>
      <xdr:row>47</xdr:row>
      <xdr:rowOff>143809</xdr:rowOff>
    </xdr:to>
    <xdr:sp>
      <xdr:nvSpPr>
        <xdr:cNvPr id="577" name="TextBox 37"/>
        <xdr:cNvSpPr txBox="1"/>
      </xdr:nvSpPr>
      <xdr:spPr>
        <a:xfrm>
          <a:off x="25502870" y="8771890"/>
          <a:ext cx="945515" cy="28511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latin typeface="微软雅黑" panose="020B0503020204020204" pitchFamily="34" charset="-122"/>
              <a:ea typeface="微软雅黑" panose="020B0503020204020204" pitchFamily="34" charset="-122"/>
            </a:rPr>
            <a:t>MySQL</a:t>
          </a:r>
          <a:r>
            <a:rPr lang="zh-CN" altLang="en-US" sz="1000" b="1">
              <a:latin typeface="微软雅黑" panose="020B0503020204020204" pitchFamily="34" charset="-122"/>
              <a:ea typeface="微软雅黑" panose="020B0503020204020204" pitchFamily="34" charset="-122"/>
            </a:rPr>
            <a:t> </a:t>
          </a:r>
          <a:endParaRPr lang="en-US" altLang="zh-CN" sz="1000" b="1">
            <a:latin typeface="微软雅黑" panose="020B0503020204020204" pitchFamily="34" charset="-122"/>
            <a:ea typeface="微软雅黑" panose="020B0503020204020204" pitchFamily="34" charset="-122"/>
          </a:endParaRPr>
        </a:p>
        <a:p>
          <a:pPr algn="ctr"/>
          <a:r>
            <a:rPr lang="zh-CN" altLang="en-US" sz="1000" b="1">
              <a:latin typeface="微软雅黑" panose="020B0503020204020204" pitchFamily="34" charset="-122"/>
              <a:ea typeface="微软雅黑" panose="020B0503020204020204" pitchFamily="34" charset="-122"/>
            </a:rPr>
            <a:t>主库</a:t>
          </a:r>
          <a:endParaRPr lang="en-US" sz="1000" b="1">
            <a:latin typeface="微软雅黑" panose="020B0503020204020204" pitchFamily="34" charset="-122"/>
            <a:ea typeface="微软雅黑" panose="020B0503020204020204" pitchFamily="34" charset="-122"/>
          </a:endParaRPr>
        </a:p>
      </xdr:txBody>
    </xdr:sp>
    <xdr:clientData/>
  </xdr:twoCellAnchor>
  <xdr:twoCellAnchor editAs="oneCell">
    <xdr:from>
      <xdr:col>67</xdr:col>
      <xdr:colOff>322621</xdr:colOff>
      <xdr:row>42</xdr:row>
      <xdr:rowOff>84248</xdr:rowOff>
    </xdr:from>
    <xdr:to>
      <xdr:col>68</xdr:col>
      <xdr:colOff>163298</xdr:colOff>
      <xdr:row>45</xdr:row>
      <xdr:rowOff>99571</xdr:rowOff>
    </xdr:to>
    <xdr:pic>
      <xdr:nvPicPr>
        <xdr:cNvPr id="578" name="Picture 85"/>
        <xdr:cNvPicPr>
          <a:picLocks noChangeAspect="1"/>
        </xdr:cNvPicPr>
      </xdr:nvPicPr>
      <xdr:blipFill>
        <a:blip r:embed="rId14" cstate="print">
          <a:extLst>
            <a:ext uri="{28A0092B-C50C-407E-A947-70E740481C1C}">
              <a14:useLocalDpi xmlns:a14="http://schemas.microsoft.com/office/drawing/2010/main" val="0"/>
            </a:ext>
          </a:extLst>
        </a:blip>
        <a:stretch>
          <a:fillRect/>
        </a:stretch>
      </xdr:blipFill>
      <xdr:spPr>
        <a:xfrm>
          <a:off x="25825450" y="8044815"/>
          <a:ext cx="434975" cy="586740"/>
        </a:xfrm>
        <a:prstGeom prst="rect">
          <a:avLst/>
        </a:prstGeom>
      </xdr:spPr>
    </xdr:pic>
    <xdr:clientData/>
  </xdr:twoCellAnchor>
  <xdr:twoCellAnchor>
    <xdr:from>
      <xdr:col>70</xdr:col>
      <xdr:colOff>575044</xdr:colOff>
      <xdr:row>45</xdr:row>
      <xdr:rowOff>125630</xdr:rowOff>
    </xdr:from>
    <xdr:to>
      <xdr:col>71</xdr:col>
      <xdr:colOff>543426</xdr:colOff>
      <xdr:row>47</xdr:row>
      <xdr:rowOff>43277</xdr:rowOff>
    </xdr:to>
    <xdr:sp>
      <xdr:nvSpPr>
        <xdr:cNvPr id="579" name="TextBox 44"/>
        <xdr:cNvSpPr txBox="1"/>
      </xdr:nvSpPr>
      <xdr:spPr>
        <a:xfrm>
          <a:off x="27860625" y="8657590"/>
          <a:ext cx="562610" cy="29908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altLang="zh-CN" sz="1000" b="1">
              <a:latin typeface="微软雅黑" panose="020B0503020204020204" pitchFamily="34" charset="-122"/>
              <a:ea typeface="微软雅黑" panose="020B0503020204020204" pitchFamily="34" charset="-122"/>
            </a:rPr>
            <a:t>MS</a:t>
          </a:r>
          <a:r>
            <a:rPr lang="zh-CN" altLang="en-US" sz="1000" b="1">
              <a:latin typeface="微软雅黑" panose="020B0503020204020204" pitchFamily="34" charset="-122"/>
              <a:ea typeface="微软雅黑" panose="020B0503020204020204" pitchFamily="34" charset="-122"/>
            </a:rPr>
            <a:t> </a:t>
          </a:r>
          <a:r>
            <a:rPr lang="en-US" sz="1000" b="1">
              <a:latin typeface="微软雅黑" panose="020B0503020204020204" pitchFamily="34" charset="-122"/>
              <a:ea typeface="微软雅黑" panose="020B0503020204020204" pitchFamily="34" charset="-122"/>
            </a:rPr>
            <a:t>SQL </a:t>
          </a:r>
          <a:r>
            <a:rPr lang="zh-CN" altLang="en-US" sz="1000" b="1">
              <a:latin typeface="微软雅黑" panose="020B0503020204020204" pitchFamily="34" charset="-122"/>
              <a:ea typeface="微软雅黑" panose="020B0503020204020204" pitchFamily="34" charset="-122"/>
            </a:rPr>
            <a:t>从库</a:t>
          </a:r>
          <a:endParaRPr lang="en-US" sz="1000" b="1">
            <a:latin typeface="微软雅黑" panose="020B0503020204020204" pitchFamily="34" charset="-122"/>
            <a:ea typeface="微软雅黑" panose="020B0503020204020204" pitchFamily="34" charset="-122"/>
          </a:endParaRPr>
        </a:p>
      </xdr:txBody>
    </xdr:sp>
    <xdr:clientData/>
  </xdr:twoCellAnchor>
  <xdr:twoCellAnchor editAs="oneCell">
    <xdr:from>
      <xdr:col>70</xdr:col>
      <xdr:colOff>631481</xdr:colOff>
      <xdr:row>41</xdr:row>
      <xdr:rowOff>167146</xdr:rowOff>
    </xdr:from>
    <xdr:to>
      <xdr:col>71</xdr:col>
      <xdr:colOff>478261</xdr:colOff>
      <xdr:row>45</xdr:row>
      <xdr:rowOff>5576</xdr:rowOff>
    </xdr:to>
    <xdr:pic>
      <xdr:nvPicPr>
        <xdr:cNvPr id="580" name="Picture 88"/>
        <xdr:cNvPicPr>
          <a:picLocks noChangeAspect="1"/>
        </xdr:cNvPicPr>
      </xdr:nvPicPr>
      <xdr:blipFill>
        <a:blip r:embed="rId15" cstate="print">
          <a:extLst>
            <a:ext uri="{28A0092B-C50C-407E-A947-70E740481C1C}">
              <a14:useLocalDpi xmlns:a14="http://schemas.microsoft.com/office/drawing/2010/main" val="0"/>
            </a:ext>
          </a:extLst>
        </a:blip>
        <a:stretch>
          <a:fillRect/>
        </a:stretch>
      </xdr:blipFill>
      <xdr:spPr>
        <a:xfrm>
          <a:off x="27880310" y="7937500"/>
          <a:ext cx="478155" cy="600075"/>
        </a:xfrm>
        <a:prstGeom prst="rect">
          <a:avLst/>
        </a:prstGeom>
      </xdr:spPr>
    </xdr:pic>
    <xdr:clientData/>
  </xdr:twoCellAnchor>
  <xdr:twoCellAnchor>
    <xdr:from>
      <xdr:col>70</xdr:col>
      <xdr:colOff>592878</xdr:colOff>
      <xdr:row>39</xdr:row>
      <xdr:rowOff>0</xdr:rowOff>
    </xdr:from>
    <xdr:to>
      <xdr:col>71</xdr:col>
      <xdr:colOff>558374</xdr:colOff>
      <xdr:row>39</xdr:row>
      <xdr:rowOff>168863</xdr:rowOff>
    </xdr:to>
    <xdr:sp>
      <xdr:nvSpPr>
        <xdr:cNvPr id="581" name="TextBox 131"/>
        <xdr:cNvSpPr txBox="1"/>
      </xdr:nvSpPr>
      <xdr:spPr>
        <a:xfrm>
          <a:off x="27878405" y="7383780"/>
          <a:ext cx="560070" cy="16827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latin typeface="微软雅黑" panose="020B0503020204020204" pitchFamily="34" charset="-122"/>
              <a:ea typeface="微软雅黑" panose="020B0503020204020204" pitchFamily="34" charset="-122"/>
            </a:rPr>
            <a:t>Oracle DB </a:t>
          </a:r>
          <a:r>
            <a:rPr lang="zh-CN" altLang="en-US" sz="1000" b="1">
              <a:latin typeface="微软雅黑" panose="020B0503020204020204" pitchFamily="34" charset="-122"/>
              <a:ea typeface="微软雅黑" panose="020B0503020204020204" pitchFamily="34" charset="-122"/>
            </a:rPr>
            <a:t>备用</a:t>
          </a:r>
          <a:endParaRPr lang="en-US" sz="1000" b="1">
            <a:latin typeface="微软雅黑" panose="020B0503020204020204" pitchFamily="34" charset="-122"/>
            <a:ea typeface="微软雅黑" panose="020B0503020204020204" pitchFamily="34" charset="-122"/>
          </a:endParaRPr>
        </a:p>
      </xdr:txBody>
    </xdr:sp>
    <xdr:clientData/>
  </xdr:twoCellAnchor>
  <xdr:twoCellAnchor editAs="oneCell">
    <xdr:from>
      <xdr:col>70</xdr:col>
      <xdr:colOff>664266</xdr:colOff>
      <xdr:row>35</xdr:row>
      <xdr:rowOff>149204</xdr:rowOff>
    </xdr:from>
    <xdr:to>
      <xdr:col>71</xdr:col>
      <xdr:colOff>501735</xdr:colOff>
      <xdr:row>38</xdr:row>
      <xdr:rowOff>131608</xdr:rowOff>
    </xdr:to>
    <xdr:pic>
      <xdr:nvPicPr>
        <xdr:cNvPr id="582" name="Picture 132"/>
        <xdr:cNvPicPr>
          <a:picLocks noChangeAspect="1"/>
        </xdr:cNvPicPr>
      </xdr:nvPicPr>
      <xdr:blipFill>
        <a:blip r:embed="rId16" cstate="print">
          <a:extLst>
            <a:ext uri="{28A0092B-C50C-407E-A947-70E740481C1C}">
              <a14:useLocalDpi xmlns:a14="http://schemas.microsoft.com/office/drawing/2010/main" val="0"/>
            </a:ext>
          </a:extLst>
        </a:blip>
        <a:stretch>
          <a:fillRect/>
        </a:stretch>
      </xdr:blipFill>
      <xdr:spPr>
        <a:xfrm>
          <a:off x="27880310" y="6777990"/>
          <a:ext cx="501650" cy="541020"/>
        </a:xfrm>
        <a:prstGeom prst="rect">
          <a:avLst/>
        </a:prstGeom>
      </xdr:spPr>
    </xdr:pic>
    <xdr:clientData/>
  </xdr:twoCellAnchor>
  <xdr:twoCellAnchor>
    <xdr:from>
      <xdr:col>71</xdr:col>
      <xdr:colOff>314867</xdr:colOff>
      <xdr:row>31</xdr:row>
      <xdr:rowOff>161639</xdr:rowOff>
    </xdr:from>
    <xdr:to>
      <xdr:col>73</xdr:col>
      <xdr:colOff>313507</xdr:colOff>
      <xdr:row>33</xdr:row>
      <xdr:rowOff>79287</xdr:rowOff>
    </xdr:to>
    <xdr:sp>
      <xdr:nvSpPr>
        <xdr:cNvPr id="583" name="TextBox 124"/>
        <xdr:cNvSpPr txBox="1"/>
      </xdr:nvSpPr>
      <xdr:spPr>
        <a:xfrm>
          <a:off x="28194635" y="6066790"/>
          <a:ext cx="1187450" cy="27940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spc="-50">
              <a:latin typeface="微软雅黑" panose="020B0503020204020204" pitchFamily="34" charset="-122"/>
              <a:ea typeface="微软雅黑" panose="020B0503020204020204" pitchFamily="34" charset="-122"/>
            </a:rPr>
            <a:t>RDS DB </a:t>
          </a:r>
          <a:endParaRPr lang="en-US" sz="1000" b="1" spc="-50">
            <a:latin typeface="微软雅黑" panose="020B0503020204020204" pitchFamily="34" charset="-122"/>
            <a:ea typeface="微软雅黑" panose="020B0503020204020204" pitchFamily="34" charset="-122"/>
          </a:endParaRPr>
        </a:p>
        <a:p>
          <a:pPr algn="ctr"/>
          <a:r>
            <a:rPr lang="zh-CN" altLang="en-US" sz="1000" b="1" spc="-50">
              <a:latin typeface="微软雅黑" panose="020B0503020204020204" pitchFamily="34" charset="-122"/>
              <a:ea typeface="微软雅黑" panose="020B0503020204020204" pitchFamily="34" charset="-122"/>
            </a:rPr>
            <a:t>从库</a:t>
          </a:r>
          <a:endParaRPr lang="en-US" sz="1000" b="1" spc="-50">
            <a:latin typeface="微软雅黑" panose="020B0503020204020204" pitchFamily="34" charset="-122"/>
            <a:ea typeface="微软雅黑" panose="020B0503020204020204" pitchFamily="34" charset="-122"/>
          </a:endParaRPr>
        </a:p>
      </xdr:txBody>
    </xdr:sp>
    <xdr:clientData/>
  </xdr:twoCellAnchor>
  <xdr:twoCellAnchor editAs="oneCell">
    <xdr:from>
      <xdr:col>72</xdr:col>
      <xdr:colOff>85904</xdr:colOff>
      <xdr:row>29</xdr:row>
      <xdr:rowOff>0</xdr:rowOff>
    </xdr:from>
    <xdr:to>
      <xdr:col>72</xdr:col>
      <xdr:colOff>541375</xdr:colOff>
      <xdr:row>32</xdr:row>
      <xdr:rowOff>67821</xdr:rowOff>
    </xdr:to>
    <xdr:pic>
      <xdr:nvPicPr>
        <xdr:cNvPr id="584" name="Picture 83"/>
        <xdr:cNvPicPr>
          <a:picLocks noChangeAspect="1"/>
        </xdr:cNvPicPr>
      </xdr:nvPicPr>
      <xdr:blipFill>
        <a:blip r:embed="rId17" cstate="print">
          <a:extLst>
            <a:ext uri="{28A0092B-C50C-407E-A947-70E740481C1C}">
              <a14:useLocalDpi xmlns:a14="http://schemas.microsoft.com/office/drawing/2010/main" val="0"/>
            </a:ext>
          </a:extLst>
        </a:blip>
        <a:stretch>
          <a:fillRect/>
        </a:stretch>
      </xdr:blipFill>
      <xdr:spPr>
        <a:xfrm>
          <a:off x="28560395" y="5543550"/>
          <a:ext cx="455295" cy="610235"/>
        </a:xfrm>
        <a:prstGeom prst="rect">
          <a:avLst/>
        </a:prstGeom>
      </xdr:spPr>
    </xdr:pic>
    <xdr:clientData/>
  </xdr:twoCellAnchor>
  <xdr:twoCellAnchor>
    <xdr:from>
      <xdr:col>69</xdr:col>
      <xdr:colOff>404285</xdr:colOff>
      <xdr:row>39</xdr:row>
      <xdr:rowOff>0</xdr:rowOff>
    </xdr:from>
    <xdr:to>
      <xdr:col>70</xdr:col>
      <xdr:colOff>372667</xdr:colOff>
      <xdr:row>39</xdr:row>
      <xdr:rowOff>168863</xdr:rowOff>
    </xdr:to>
    <xdr:sp>
      <xdr:nvSpPr>
        <xdr:cNvPr id="585" name="TextBox 39"/>
        <xdr:cNvSpPr txBox="1"/>
      </xdr:nvSpPr>
      <xdr:spPr>
        <a:xfrm>
          <a:off x="27095450" y="7383780"/>
          <a:ext cx="562610" cy="16827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latin typeface="微软雅黑" panose="020B0503020204020204" pitchFamily="34" charset="-122"/>
              <a:ea typeface="微软雅黑" panose="020B0503020204020204" pitchFamily="34" charset="-122"/>
            </a:rPr>
            <a:t>Oracle DB </a:t>
          </a:r>
          <a:r>
            <a:rPr lang="zh-CN" altLang="en-US" sz="1000" b="1">
              <a:latin typeface="微软雅黑" panose="020B0503020204020204" pitchFamily="34" charset="-122"/>
              <a:ea typeface="微软雅黑" panose="020B0503020204020204" pitchFamily="34" charset="-122"/>
            </a:rPr>
            <a:t>主用</a:t>
          </a:r>
          <a:endParaRPr lang="en-US" sz="1000" b="1">
            <a:latin typeface="微软雅黑" panose="020B0503020204020204" pitchFamily="34" charset="-122"/>
            <a:ea typeface="微软雅黑" panose="020B0503020204020204" pitchFamily="34" charset="-122"/>
          </a:endParaRPr>
        </a:p>
      </xdr:txBody>
    </xdr:sp>
    <xdr:clientData/>
  </xdr:twoCellAnchor>
  <xdr:twoCellAnchor editAs="oneCell">
    <xdr:from>
      <xdr:col>69</xdr:col>
      <xdr:colOff>469715</xdr:colOff>
      <xdr:row>35</xdr:row>
      <xdr:rowOff>148681</xdr:rowOff>
    </xdr:from>
    <xdr:to>
      <xdr:col>70</xdr:col>
      <xdr:colOff>307510</xdr:colOff>
      <xdr:row>38</xdr:row>
      <xdr:rowOff>150395</xdr:rowOff>
    </xdr:to>
    <xdr:pic>
      <xdr:nvPicPr>
        <xdr:cNvPr id="586" name="Picture 86"/>
        <xdr:cNvPicPr>
          <a:picLocks noChangeAspect="1"/>
        </xdr:cNvPicPr>
      </xdr:nvPicPr>
      <xdr:blipFill>
        <a:blip r:embed="rId18" cstate="print">
          <a:extLst>
            <a:ext uri="{28A0092B-C50C-407E-A947-70E740481C1C}">
              <a14:useLocalDpi xmlns:a14="http://schemas.microsoft.com/office/drawing/2010/main" val="0"/>
            </a:ext>
          </a:extLst>
        </a:blip>
        <a:stretch>
          <a:fillRect/>
        </a:stretch>
      </xdr:blipFill>
      <xdr:spPr>
        <a:xfrm>
          <a:off x="27160855" y="6777990"/>
          <a:ext cx="432435" cy="559435"/>
        </a:xfrm>
        <a:prstGeom prst="rect">
          <a:avLst/>
        </a:prstGeom>
      </xdr:spPr>
    </xdr:pic>
    <xdr:clientData/>
  </xdr:twoCellAnchor>
  <xdr:twoCellAnchor>
    <xdr:from>
      <xdr:col>68</xdr:col>
      <xdr:colOff>262752</xdr:colOff>
      <xdr:row>46</xdr:row>
      <xdr:rowOff>55710</xdr:rowOff>
    </xdr:from>
    <xdr:to>
      <xdr:col>69</xdr:col>
      <xdr:colOff>565713</xdr:colOff>
      <xdr:row>47</xdr:row>
      <xdr:rowOff>150251</xdr:rowOff>
    </xdr:to>
    <xdr:sp>
      <xdr:nvSpPr>
        <xdr:cNvPr id="587" name="TextBox 126"/>
        <xdr:cNvSpPr txBox="1"/>
      </xdr:nvSpPr>
      <xdr:spPr>
        <a:xfrm>
          <a:off x="26359485" y="8778240"/>
          <a:ext cx="897255" cy="28511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spc="-60">
              <a:latin typeface="微软雅黑" panose="020B0503020204020204" pitchFamily="34" charset="-122"/>
              <a:ea typeface="微软雅黑" panose="020B0503020204020204" pitchFamily="34" charset="-122"/>
            </a:rPr>
            <a:t>MySQL </a:t>
          </a:r>
          <a:r>
            <a:rPr lang="zh-CN" altLang="en-US" sz="1000" b="1" spc="-60">
              <a:latin typeface="微软雅黑" panose="020B0503020204020204" pitchFamily="34" charset="-122"/>
              <a:ea typeface="微软雅黑" panose="020B0503020204020204" pitchFamily="34" charset="-122"/>
            </a:rPr>
            <a:t> </a:t>
          </a:r>
          <a:endParaRPr lang="en-US" altLang="zh-CN" sz="1000" b="1" spc="-60">
            <a:latin typeface="微软雅黑" panose="020B0503020204020204" pitchFamily="34" charset="-122"/>
            <a:ea typeface="微软雅黑" panose="020B0503020204020204" pitchFamily="34" charset="-122"/>
          </a:endParaRPr>
        </a:p>
        <a:p>
          <a:pPr algn="ctr"/>
          <a:r>
            <a:rPr lang="zh-CN" altLang="en-US" sz="1000" b="1" spc="-60">
              <a:latin typeface="微软雅黑" panose="020B0503020204020204" pitchFamily="34" charset="-122"/>
              <a:ea typeface="微软雅黑" panose="020B0503020204020204" pitchFamily="34" charset="-122"/>
            </a:rPr>
            <a:t>从库</a:t>
          </a:r>
          <a:endParaRPr lang="en-US" sz="1000" b="1" spc="-60">
            <a:latin typeface="微软雅黑" panose="020B0503020204020204" pitchFamily="34" charset="-122"/>
            <a:ea typeface="微软雅黑" panose="020B0503020204020204" pitchFamily="34" charset="-122"/>
          </a:endParaRPr>
        </a:p>
      </xdr:txBody>
    </xdr:sp>
    <xdr:clientData/>
  </xdr:twoCellAnchor>
  <xdr:twoCellAnchor editAs="oneCell">
    <xdr:from>
      <xdr:col>68</xdr:col>
      <xdr:colOff>437918</xdr:colOff>
      <xdr:row>42</xdr:row>
      <xdr:rowOff>84248</xdr:rowOff>
    </xdr:from>
    <xdr:to>
      <xdr:col>69</xdr:col>
      <xdr:colOff>275390</xdr:colOff>
      <xdr:row>45</xdr:row>
      <xdr:rowOff>80261</xdr:rowOff>
    </xdr:to>
    <xdr:pic>
      <xdr:nvPicPr>
        <xdr:cNvPr id="588" name="Picture 129"/>
        <xdr:cNvPicPr>
          <a:picLocks noChangeAspect="1"/>
        </xdr:cNvPicPr>
      </xdr:nvPicPr>
      <xdr:blipFill>
        <a:blip r:embed="rId19" cstate="print">
          <a:extLst>
            <a:ext uri="{28A0092B-C50C-407E-A947-70E740481C1C}">
              <a14:useLocalDpi xmlns:a14="http://schemas.microsoft.com/office/drawing/2010/main" val="0"/>
            </a:ext>
          </a:extLst>
        </a:blip>
        <a:stretch>
          <a:fillRect/>
        </a:stretch>
      </xdr:blipFill>
      <xdr:spPr>
        <a:xfrm>
          <a:off x="26534745" y="8044815"/>
          <a:ext cx="431800" cy="567690"/>
        </a:xfrm>
        <a:prstGeom prst="rect">
          <a:avLst/>
        </a:prstGeom>
      </xdr:spPr>
    </xdr:pic>
    <xdr:clientData/>
  </xdr:twoCellAnchor>
  <xdr:twoCellAnchor>
    <xdr:from>
      <xdr:col>72</xdr:col>
      <xdr:colOff>178393</xdr:colOff>
      <xdr:row>31</xdr:row>
      <xdr:rowOff>140791</xdr:rowOff>
    </xdr:from>
    <xdr:to>
      <xdr:col>75</xdr:col>
      <xdr:colOff>63083</xdr:colOff>
      <xdr:row>33</xdr:row>
      <xdr:rowOff>59882</xdr:rowOff>
    </xdr:to>
    <xdr:sp>
      <xdr:nvSpPr>
        <xdr:cNvPr id="589" name="TextBox 41"/>
        <xdr:cNvSpPr txBox="1"/>
      </xdr:nvSpPr>
      <xdr:spPr>
        <a:xfrm>
          <a:off x="28652470" y="6045835"/>
          <a:ext cx="1668145" cy="28130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latin typeface="微软雅黑" panose="020B0503020204020204" pitchFamily="34" charset="-122"/>
              <a:ea typeface="微软雅黑" panose="020B0503020204020204" pitchFamily="34" charset="-122"/>
            </a:rPr>
            <a:t>RDS DB</a:t>
          </a:r>
          <a:endParaRPr lang="en-US" sz="1000" b="1">
            <a:latin typeface="微软雅黑" panose="020B0503020204020204" pitchFamily="34" charset="-122"/>
            <a:ea typeface="微软雅黑" panose="020B0503020204020204" pitchFamily="34" charset="-122"/>
          </a:endParaRPr>
        </a:p>
        <a:p>
          <a:pPr algn="ctr"/>
          <a:r>
            <a:rPr lang="zh-CN" altLang="en-US" sz="1000" b="1">
              <a:latin typeface="微软雅黑" panose="020B0503020204020204" pitchFamily="34" charset="-122"/>
              <a:ea typeface="微软雅黑" panose="020B0503020204020204" pitchFamily="34" charset="-122"/>
            </a:rPr>
            <a:t>只读从库</a:t>
          </a:r>
          <a:endParaRPr lang="en-US" sz="1000" b="1">
            <a:latin typeface="微软雅黑" panose="020B0503020204020204" pitchFamily="34" charset="-122"/>
            <a:ea typeface="微软雅黑" panose="020B0503020204020204" pitchFamily="34" charset="-122"/>
          </a:endParaRPr>
        </a:p>
      </xdr:txBody>
    </xdr:sp>
    <xdr:clientData/>
  </xdr:twoCellAnchor>
  <xdr:twoCellAnchor editAs="oneCell">
    <xdr:from>
      <xdr:col>73</xdr:col>
      <xdr:colOff>245974</xdr:colOff>
      <xdr:row>29</xdr:row>
      <xdr:rowOff>17041</xdr:rowOff>
    </xdr:from>
    <xdr:to>
      <xdr:col>74</xdr:col>
      <xdr:colOff>28710</xdr:colOff>
      <xdr:row>32</xdr:row>
      <xdr:rowOff>83418</xdr:rowOff>
    </xdr:to>
    <xdr:pic>
      <xdr:nvPicPr>
        <xdr:cNvPr id="590" name="Picture 84"/>
        <xdr:cNvPicPr>
          <a:picLocks noChangeAspect="1"/>
        </xdr:cNvPicPr>
      </xdr:nvPicPr>
      <xdr:blipFill>
        <a:blip r:embed="rId20" cstate="print">
          <a:extLst>
            <a:ext uri="{28A0092B-C50C-407E-A947-70E740481C1C}">
              <a14:useLocalDpi xmlns:a14="http://schemas.microsoft.com/office/drawing/2010/main" val="0"/>
            </a:ext>
          </a:extLst>
        </a:blip>
        <a:stretch>
          <a:fillRect/>
        </a:stretch>
      </xdr:blipFill>
      <xdr:spPr>
        <a:xfrm>
          <a:off x="29314775" y="5560060"/>
          <a:ext cx="377190" cy="609600"/>
        </a:xfrm>
        <a:prstGeom prst="rect">
          <a:avLst/>
        </a:prstGeom>
      </xdr:spPr>
    </xdr:pic>
    <xdr:clientData/>
  </xdr:twoCellAnchor>
  <xdr:twoCellAnchor>
    <xdr:from>
      <xdr:col>67</xdr:col>
      <xdr:colOff>253880</xdr:colOff>
      <xdr:row>39</xdr:row>
      <xdr:rowOff>0</xdr:rowOff>
    </xdr:from>
    <xdr:to>
      <xdr:col>68</xdr:col>
      <xdr:colOff>222262</xdr:colOff>
      <xdr:row>39</xdr:row>
      <xdr:rowOff>152988</xdr:rowOff>
    </xdr:to>
    <xdr:sp>
      <xdr:nvSpPr>
        <xdr:cNvPr id="591" name="TextBox 40"/>
        <xdr:cNvSpPr txBox="1"/>
      </xdr:nvSpPr>
      <xdr:spPr>
        <a:xfrm>
          <a:off x="25756235" y="7383780"/>
          <a:ext cx="563245" cy="15240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latin typeface="微软雅黑" panose="020B0503020204020204" pitchFamily="34" charset="-122"/>
              <a:ea typeface="微软雅黑" panose="020B0503020204020204" pitchFamily="34" charset="-122"/>
            </a:rPr>
            <a:t>MS SQL </a:t>
          </a:r>
          <a:r>
            <a:rPr lang="zh-CN" altLang="en-US" sz="1000" b="1">
              <a:latin typeface="微软雅黑" panose="020B0503020204020204" pitchFamily="34" charset="-122"/>
              <a:ea typeface="微软雅黑" panose="020B0503020204020204" pitchFamily="34" charset="-122"/>
            </a:rPr>
            <a:t>主库</a:t>
          </a:r>
          <a:endParaRPr lang="en-US" sz="1000" b="1">
            <a:latin typeface="微软雅黑" panose="020B0503020204020204" pitchFamily="34" charset="-122"/>
            <a:ea typeface="微软雅黑" panose="020B0503020204020204" pitchFamily="34" charset="-122"/>
          </a:endParaRPr>
        </a:p>
      </xdr:txBody>
    </xdr:sp>
    <xdr:clientData/>
  </xdr:twoCellAnchor>
  <xdr:twoCellAnchor editAs="oneCell">
    <xdr:from>
      <xdr:col>67</xdr:col>
      <xdr:colOff>325434</xdr:colOff>
      <xdr:row>35</xdr:row>
      <xdr:rowOff>132806</xdr:rowOff>
    </xdr:from>
    <xdr:to>
      <xdr:col>68</xdr:col>
      <xdr:colOff>166112</xdr:colOff>
      <xdr:row>38</xdr:row>
      <xdr:rowOff>134520</xdr:rowOff>
    </xdr:to>
    <xdr:pic>
      <xdr:nvPicPr>
        <xdr:cNvPr id="592" name="Picture 87"/>
        <xdr:cNvPicPr>
          <a:picLocks noChangeAspect="1"/>
        </xdr:cNvPicPr>
      </xdr:nvPicPr>
      <xdr:blipFill>
        <a:blip r:embed="rId21" cstate="print">
          <a:extLst>
            <a:ext uri="{28A0092B-C50C-407E-A947-70E740481C1C}">
              <a14:useLocalDpi xmlns:a14="http://schemas.microsoft.com/office/drawing/2010/main" val="0"/>
            </a:ext>
          </a:extLst>
        </a:blip>
        <a:stretch>
          <a:fillRect/>
        </a:stretch>
      </xdr:blipFill>
      <xdr:spPr>
        <a:xfrm>
          <a:off x="25827990" y="6762115"/>
          <a:ext cx="434975" cy="559435"/>
        </a:xfrm>
        <a:prstGeom prst="rect">
          <a:avLst/>
        </a:prstGeom>
      </xdr:spPr>
    </xdr:pic>
    <xdr:clientData/>
  </xdr:twoCellAnchor>
  <xdr:twoCellAnchor>
    <xdr:from>
      <xdr:col>69</xdr:col>
      <xdr:colOff>463132</xdr:colOff>
      <xdr:row>45</xdr:row>
      <xdr:rowOff>125630</xdr:rowOff>
    </xdr:from>
    <xdr:to>
      <xdr:col>70</xdr:col>
      <xdr:colOff>431514</xdr:colOff>
      <xdr:row>47</xdr:row>
      <xdr:rowOff>43277</xdr:rowOff>
    </xdr:to>
    <xdr:sp>
      <xdr:nvSpPr>
        <xdr:cNvPr id="593" name="TextBox 49"/>
        <xdr:cNvSpPr txBox="1"/>
      </xdr:nvSpPr>
      <xdr:spPr>
        <a:xfrm>
          <a:off x="27154505" y="8657590"/>
          <a:ext cx="562610" cy="29908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altLang="zh-CN" sz="1000" b="1">
              <a:latin typeface="微软雅黑" panose="020B0503020204020204" pitchFamily="34" charset="-122"/>
              <a:ea typeface="微软雅黑" panose="020B0503020204020204" pitchFamily="34" charset="-122"/>
            </a:rPr>
            <a:t>MS</a:t>
          </a:r>
          <a:r>
            <a:rPr lang="zh-CN" altLang="en-US" sz="1000" b="1">
              <a:latin typeface="微软雅黑" panose="020B0503020204020204" pitchFamily="34" charset="-122"/>
              <a:ea typeface="微软雅黑" panose="020B0503020204020204" pitchFamily="34" charset="-122"/>
            </a:rPr>
            <a:t> </a:t>
          </a:r>
          <a:r>
            <a:rPr lang="en-US" sz="1000" b="1">
              <a:latin typeface="微软雅黑" panose="020B0503020204020204" pitchFamily="34" charset="-122"/>
              <a:ea typeface="微软雅黑" panose="020B0503020204020204" pitchFamily="34" charset="-122"/>
            </a:rPr>
            <a:t>SQL </a:t>
          </a:r>
          <a:r>
            <a:rPr lang="zh-CN" altLang="en-US" sz="1000" b="1">
              <a:latin typeface="微软雅黑" panose="020B0503020204020204" pitchFamily="34" charset="-122"/>
              <a:ea typeface="微软雅黑" panose="020B0503020204020204" pitchFamily="34" charset="-122"/>
            </a:rPr>
            <a:t>主库</a:t>
          </a:r>
          <a:endParaRPr lang="en-US" sz="1000" b="1">
            <a:latin typeface="微软雅黑" panose="020B0503020204020204" pitchFamily="34" charset="-122"/>
            <a:ea typeface="微软雅黑" panose="020B0503020204020204" pitchFamily="34" charset="-122"/>
          </a:endParaRPr>
        </a:p>
      </xdr:txBody>
    </xdr:sp>
    <xdr:clientData/>
  </xdr:twoCellAnchor>
  <xdr:twoCellAnchor editAs="oneCell">
    <xdr:from>
      <xdr:col>69</xdr:col>
      <xdr:colOff>522148</xdr:colOff>
      <xdr:row>41</xdr:row>
      <xdr:rowOff>167146</xdr:rowOff>
    </xdr:from>
    <xdr:to>
      <xdr:col>70</xdr:col>
      <xdr:colOff>371817</xdr:colOff>
      <xdr:row>45</xdr:row>
      <xdr:rowOff>5576</xdr:rowOff>
    </xdr:to>
    <xdr:pic>
      <xdr:nvPicPr>
        <xdr:cNvPr id="594" name="Picture 90"/>
        <xdr:cNvPicPr>
          <a:picLocks noChangeAspect="1"/>
        </xdr:cNvPicPr>
      </xdr:nvPicPr>
      <xdr:blipFill>
        <a:blip r:embed="rId22" cstate="print">
          <a:extLst>
            <a:ext uri="{28A0092B-C50C-407E-A947-70E740481C1C}">
              <a14:useLocalDpi xmlns:a14="http://schemas.microsoft.com/office/drawing/2010/main" val="0"/>
            </a:ext>
          </a:extLst>
        </a:blip>
        <a:stretch>
          <a:fillRect/>
        </a:stretch>
      </xdr:blipFill>
      <xdr:spPr>
        <a:xfrm>
          <a:off x="27213560" y="7937500"/>
          <a:ext cx="443865" cy="600075"/>
        </a:xfrm>
        <a:prstGeom prst="rect">
          <a:avLst/>
        </a:prstGeom>
      </xdr:spPr>
    </xdr:pic>
    <xdr:clientData/>
  </xdr:twoCellAnchor>
  <xdr:twoCellAnchor>
    <xdr:from>
      <xdr:col>68</xdr:col>
      <xdr:colOff>330200</xdr:colOff>
      <xdr:row>39</xdr:row>
      <xdr:rowOff>0</xdr:rowOff>
    </xdr:from>
    <xdr:to>
      <xdr:col>69</xdr:col>
      <xdr:colOff>397603</xdr:colOff>
      <xdr:row>39</xdr:row>
      <xdr:rowOff>152988</xdr:rowOff>
    </xdr:to>
    <xdr:sp>
      <xdr:nvSpPr>
        <xdr:cNvPr id="595" name="TextBox 127"/>
        <xdr:cNvSpPr txBox="1"/>
      </xdr:nvSpPr>
      <xdr:spPr>
        <a:xfrm>
          <a:off x="26427430" y="7383780"/>
          <a:ext cx="661670" cy="15240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spc="-60">
              <a:latin typeface="微软雅黑" panose="020B0503020204020204" pitchFamily="34" charset="-122"/>
              <a:ea typeface="微软雅黑" panose="020B0503020204020204" pitchFamily="34" charset="-122"/>
            </a:rPr>
            <a:t>MS SQL </a:t>
          </a:r>
          <a:br>
            <a:rPr lang="en-US" sz="1000" b="1" spc="-60">
              <a:latin typeface="微软雅黑" panose="020B0503020204020204" pitchFamily="34" charset="-122"/>
              <a:ea typeface="微软雅黑" panose="020B0503020204020204" pitchFamily="34" charset="-122"/>
            </a:rPr>
          </a:br>
          <a:r>
            <a:rPr lang="zh-CN" altLang="en-US" sz="1000" b="1" spc="-60">
              <a:latin typeface="微软雅黑" panose="020B0503020204020204" pitchFamily="34" charset="-122"/>
              <a:ea typeface="微软雅黑" panose="020B0503020204020204" pitchFamily="34" charset="-122"/>
            </a:rPr>
            <a:t>从库</a:t>
          </a:r>
          <a:endParaRPr lang="en-US" sz="1000" b="1" spc="-60">
            <a:latin typeface="微软雅黑" panose="020B0503020204020204" pitchFamily="34" charset="-122"/>
            <a:ea typeface="微软雅黑" panose="020B0503020204020204" pitchFamily="34" charset="-122"/>
          </a:endParaRPr>
        </a:p>
      </xdr:txBody>
    </xdr:sp>
    <xdr:clientData/>
  </xdr:twoCellAnchor>
  <xdr:twoCellAnchor editAs="oneCell">
    <xdr:from>
      <xdr:col>68</xdr:col>
      <xdr:colOff>440732</xdr:colOff>
      <xdr:row>35</xdr:row>
      <xdr:rowOff>132806</xdr:rowOff>
    </xdr:from>
    <xdr:to>
      <xdr:col>69</xdr:col>
      <xdr:colOff>278204</xdr:colOff>
      <xdr:row>38</xdr:row>
      <xdr:rowOff>115210</xdr:rowOff>
    </xdr:to>
    <xdr:pic>
      <xdr:nvPicPr>
        <xdr:cNvPr id="596" name="Picture 130"/>
        <xdr:cNvPicPr>
          <a:picLocks noChangeAspect="1"/>
        </xdr:cNvPicPr>
      </xdr:nvPicPr>
      <xdr:blipFill>
        <a:blip r:embed="rId23" cstate="print">
          <a:extLst>
            <a:ext uri="{28A0092B-C50C-407E-A947-70E740481C1C}">
              <a14:useLocalDpi xmlns:a14="http://schemas.microsoft.com/office/drawing/2010/main" val="0"/>
            </a:ext>
          </a:extLst>
        </a:blip>
        <a:stretch>
          <a:fillRect/>
        </a:stretch>
      </xdr:blipFill>
      <xdr:spPr>
        <a:xfrm>
          <a:off x="26537920" y="6762115"/>
          <a:ext cx="431800" cy="540385"/>
        </a:xfrm>
        <a:prstGeom prst="rect">
          <a:avLst/>
        </a:prstGeom>
      </xdr:spPr>
    </xdr:pic>
    <xdr:clientData/>
  </xdr:twoCellAnchor>
  <xdr:twoCellAnchor>
    <xdr:from>
      <xdr:col>67</xdr:col>
      <xdr:colOff>127901</xdr:colOff>
      <xdr:row>48</xdr:row>
      <xdr:rowOff>146998</xdr:rowOff>
    </xdr:from>
    <xdr:to>
      <xdr:col>79</xdr:col>
      <xdr:colOff>568407</xdr:colOff>
      <xdr:row>49</xdr:row>
      <xdr:rowOff>30331</xdr:rowOff>
    </xdr:to>
    <xdr:cxnSp>
      <xdr:nvCxnSpPr>
        <xdr:cNvPr id="597" name="Straight Connector 396"/>
        <xdr:cNvCxnSpPr/>
      </xdr:nvCxnSpPr>
      <xdr:spPr>
        <a:xfrm flipV="1">
          <a:off x="25630505" y="9250680"/>
          <a:ext cx="7573010" cy="73660"/>
        </a:xfrm>
        <a:prstGeom prst="line">
          <a:avLst/>
        </a:prstGeom>
        <a:ln w="3175">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72</xdr:col>
      <xdr:colOff>91160</xdr:colOff>
      <xdr:row>36</xdr:row>
      <xdr:rowOff>74782</xdr:rowOff>
    </xdr:from>
    <xdr:to>
      <xdr:col>72</xdr:col>
      <xdr:colOff>576070</xdr:colOff>
      <xdr:row>38</xdr:row>
      <xdr:rowOff>180753</xdr:rowOff>
    </xdr:to>
    <xdr:pic>
      <xdr:nvPicPr>
        <xdr:cNvPr id="598" name="图片 597"/>
        <xdr:cNvPicPr>
          <a:picLocks noChangeAspect="1"/>
        </xdr:cNvPicPr>
      </xdr:nvPicPr>
      <xdr:blipFill>
        <a:blip r:embed="rId24">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28565475" y="6884670"/>
          <a:ext cx="485140" cy="483235"/>
        </a:xfrm>
        <a:prstGeom prst="rect">
          <a:avLst/>
        </a:prstGeom>
      </xdr:spPr>
    </xdr:pic>
    <xdr:clientData/>
  </xdr:twoCellAnchor>
  <xdr:twoCellAnchor>
    <xdr:from>
      <xdr:col>71</xdr:col>
      <xdr:colOff>618483</xdr:colOff>
      <xdr:row>39</xdr:row>
      <xdr:rowOff>0</xdr:rowOff>
    </xdr:from>
    <xdr:to>
      <xdr:col>73</xdr:col>
      <xdr:colOff>81234</xdr:colOff>
      <xdr:row>39</xdr:row>
      <xdr:rowOff>126953</xdr:rowOff>
    </xdr:to>
    <xdr:sp>
      <xdr:nvSpPr>
        <xdr:cNvPr id="599" name="TextBox 131"/>
        <xdr:cNvSpPr txBox="1"/>
      </xdr:nvSpPr>
      <xdr:spPr>
        <a:xfrm>
          <a:off x="28474670" y="7383780"/>
          <a:ext cx="675005" cy="12636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altLang="zh-CN" sz="1000" b="1">
              <a:latin typeface="微软雅黑" panose="020B0503020204020204" pitchFamily="34" charset="-122"/>
              <a:ea typeface="微软雅黑" panose="020B0503020204020204" pitchFamily="34" charset="-122"/>
            </a:rPr>
            <a:t>MongoDB</a:t>
          </a:r>
          <a:endParaRPr lang="en-US" sz="1000" b="1">
            <a:latin typeface="微软雅黑" panose="020B0503020204020204" pitchFamily="34" charset="-122"/>
            <a:ea typeface="微软雅黑" panose="020B0503020204020204" pitchFamily="34" charset="-122"/>
          </a:endParaRPr>
        </a:p>
      </xdr:txBody>
    </xdr:sp>
    <xdr:clientData/>
  </xdr:twoCellAnchor>
  <xdr:twoCellAnchor>
    <xdr:from>
      <xdr:col>71</xdr:col>
      <xdr:colOff>662868</xdr:colOff>
      <xdr:row>45</xdr:row>
      <xdr:rowOff>64410</xdr:rowOff>
    </xdr:from>
    <xdr:to>
      <xdr:col>72</xdr:col>
      <xdr:colOff>631250</xdr:colOff>
      <xdr:row>46</xdr:row>
      <xdr:rowOff>158950</xdr:rowOff>
    </xdr:to>
    <xdr:sp>
      <xdr:nvSpPr>
        <xdr:cNvPr id="600" name="TextBox 131"/>
        <xdr:cNvSpPr txBox="1"/>
      </xdr:nvSpPr>
      <xdr:spPr>
        <a:xfrm>
          <a:off x="28474670" y="8596630"/>
          <a:ext cx="594360" cy="28511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altLang="zh-CN" sz="1000" b="1">
              <a:latin typeface="微软雅黑" panose="020B0503020204020204" pitchFamily="34" charset="-122"/>
              <a:ea typeface="微软雅黑" panose="020B0503020204020204" pitchFamily="34" charset="-122"/>
            </a:rPr>
            <a:t>Redis</a:t>
          </a:r>
          <a:endParaRPr lang="en-US" sz="1000" b="1">
            <a:latin typeface="微软雅黑" panose="020B0503020204020204" pitchFamily="34" charset="-122"/>
            <a:ea typeface="微软雅黑" panose="020B0503020204020204" pitchFamily="34" charset="-122"/>
          </a:endParaRPr>
        </a:p>
      </xdr:txBody>
    </xdr:sp>
    <xdr:clientData/>
  </xdr:twoCellAnchor>
  <xdr:twoCellAnchor editAs="oneCell">
    <xdr:from>
      <xdr:col>72</xdr:col>
      <xdr:colOff>43413</xdr:colOff>
      <xdr:row>42</xdr:row>
      <xdr:rowOff>63983</xdr:rowOff>
    </xdr:from>
    <xdr:to>
      <xdr:col>72</xdr:col>
      <xdr:colOff>494312</xdr:colOff>
      <xdr:row>44</xdr:row>
      <xdr:rowOff>150995</xdr:rowOff>
    </xdr:to>
    <xdr:pic>
      <xdr:nvPicPr>
        <xdr:cNvPr id="601" name="图片 600"/>
        <xdr:cNvPicPr>
          <a:picLocks noChangeAspect="1"/>
        </xdr:cNvPicPr>
      </xdr:nvPicPr>
      <xdr:blipFill>
        <a:blip r:embed="rId25"/>
        <a:stretch>
          <a:fillRect/>
        </a:stretch>
      </xdr:blipFill>
      <xdr:spPr>
        <a:xfrm>
          <a:off x="28517850" y="8024495"/>
          <a:ext cx="450850" cy="467995"/>
        </a:xfrm>
        <a:prstGeom prst="rect">
          <a:avLst/>
        </a:prstGeom>
      </xdr:spPr>
    </xdr:pic>
    <xdr:clientData/>
  </xdr:twoCellAnchor>
  <xdr:twoCellAnchor>
    <xdr:from>
      <xdr:col>75</xdr:col>
      <xdr:colOff>115702</xdr:colOff>
      <xdr:row>29</xdr:row>
      <xdr:rowOff>0</xdr:rowOff>
    </xdr:from>
    <xdr:to>
      <xdr:col>75</xdr:col>
      <xdr:colOff>137927</xdr:colOff>
      <xdr:row>48</xdr:row>
      <xdr:rowOff>146998</xdr:rowOff>
    </xdr:to>
    <xdr:cxnSp>
      <xdr:nvCxnSpPr>
        <xdr:cNvPr id="602" name="Straight Connector 159"/>
        <xdr:cNvCxnSpPr/>
      </xdr:nvCxnSpPr>
      <xdr:spPr>
        <a:xfrm>
          <a:off x="30373320" y="5543550"/>
          <a:ext cx="22225" cy="3707130"/>
        </a:xfrm>
        <a:prstGeom prst="line">
          <a:avLst/>
        </a:prstGeom>
        <a:ln w="28575">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67</xdr:col>
      <xdr:colOff>149645</xdr:colOff>
      <xdr:row>97</xdr:row>
      <xdr:rowOff>89474</xdr:rowOff>
    </xdr:from>
    <xdr:to>
      <xdr:col>80</xdr:col>
      <xdr:colOff>84250</xdr:colOff>
      <xdr:row>97</xdr:row>
      <xdr:rowOff>92157</xdr:rowOff>
    </xdr:to>
    <xdr:cxnSp>
      <xdr:nvCxnSpPr>
        <xdr:cNvPr id="603" name="Straight Connector 396"/>
        <xdr:cNvCxnSpPr/>
      </xdr:nvCxnSpPr>
      <xdr:spPr>
        <a:xfrm>
          <a:off x="25652095" y="19716115"/>
          <a:ext cx="7661275" cy="3175"/>
        </a:xfrm>
        <a:prstGeom prst="line">
          <a:avLst/>
        </a:prstGeom>
        <a:ln w="3175">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79</xdr:col>
      <xdr:colOff>584282</xdr:colOff>
      <xdr:row>71</xdr:row>
      <xdr:rowOff>141449</xdr:rowOff>
    </xdr:from>
    <xdr:to>
      <xdr:col>79</xdr:col>
      <xdr:colOff>591914</xdr:colOff>
      <xdr:row>97</xdr:row>
      <xdr:rowOff>108032</xdr:rowOff>
    </xdr:to>
    <xdr:cxnSp>
      <xdr:nvCxnSpPr>
        <xdr:cNvPr id="604" name="Straight Connector 159"/>
        <xdr:cNvCxnSpPr/>
      </xdr:nvCxnSpPr>
      <xdr:spPr>
        <a:xfrm flipH="1">
          <a:off x="33219390" y="13956665"/>
          <a:ext cx="7620" cy="5778500"/>
        </a:xfrm>
        <a:prstGeom prst="line">
          <a:avLst/>
        </a:prstGeom>
        <a:ln w="28575">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75</xdr:col>
      <xdr:colOff>146752</xdr:colOff>
      <xdr:row>31</xdr:row>
      <xdr:rowOff>0</xdr:rowOff>
    </xdr:from>
    <xdr:to>
      <xdr:col>76</xdr:col>
      <xdr:colOff>355104</xdr:colOff>
      <xdr:row>32</xdr:row>
      <xdr:rowOff>127289</xdr:rowOff>
    </xdr:to>
    <xdr:sp>
      <xdr:nvSpPr>
        <xdr:cNvPr id="605" name="文本框 19"/>
        <xdr:cNvSpPr txBox="1"/>
      </xdr:nvSpPr>
      <xdr:spPr>
        <a:xfrm>
          <a:off x="30404435" y="5905500"/>
          <a:ext cx="802640" cy="307975"/>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kumimoji="1" lang="zh-CN" altLang="en-US" b="1">
              <a:latin typeface="微软雅黑" panose="020B0503020204020204" pitchFamily="34" charset="-122"/>
              <a:ea typeface="微软雅黑" panose="020B0503020204020204" pitchFamily="34" charset="-122"/>
            </a:rPr>
            <a:t>块存储</a:t>
          </a:r>
          <a:endParaRPr kumimoji="1" lang="zh-CN" altLang="en-US" b="1">
            <a:latin typeface="微软雅黑" panose="020B0503020204020204" pitchFamily="34" charset="-122"/>
            <a:ea typeface="微软雅黑" panose="020B0503020204020204" pitchFamily="34" charset="-122"/>
          </a:endParaRPr>
        </a:p>
      </xdr:txBody>
    </xdr:sp>
    <xdr:clientData/>
  </xdr:twoCellAnchor>
  <xdr:twoCellAnchor>
    <xdr:from>
      <xdr:col>79</xdr:col>
      <xdr:colOff>552532</xdr:colOff>
      <xdr:row>29</xdr:row>
      <xdr:rowOff>0</xdr:rowOff>
    </xdr:from>
    <xdr:to>
      <xdr:col>79</xdr:col>
      <xdr:colOff>569054</xdr:colOff>
      <xdr:row>48</xdr:row>
      <xdr:rowOff>162873</xdr:rowOff>
    </xdr:to>
    <xdr:cxnSp>
      <xdr:nvCxnSpPr>
        <xdr:cNvPr id="606" name="Straight Connector 159"/>
        <xdr:cNvCxnSpPr/>
      </xdr:nvCxnSpPr>
      <xdr:spPr>
        <a:xfrm flipH="1">
          <a:off x="33187640" y="5543550"/>
          <a:ext cx="16510" cy="3723005"/>
        </a:xfrm>
        <a:prstGeom prst="line">
          <a:avLst/>
        </a:prstGeom>
        <a:ln w="28575">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75</xdr:col>
      <xdr:colOff>207561</xdr:colOff>
      <xdr:row>29</xdr:row>
      <xdr:rowOff>0</xdr:rowOff>
    </xdr:from>
    <xdr:to>
      <xdr:col>78</xdr:col>
      <xdr:colOff>243732</xdr:colOff>
      <xdr:row>31</xdr:row>
      <xdr:rowOff>0</xdr:rowOff>
    </xdr:to>
    <xdr:sp>
      <xdr:nvSpPr>
        <xdr:cNvPr id="607" name="Text Box 7"/>
        <xdr:cNvSpPr txBox="1">
          <a:spLocks noChangeArrowheads="1"/>
        </xdr:cNvSpPr>
      </xdr:nvSpPr>
      <xdr:spPr>
        <a:xfrm>
          <a:off x="30464760" y="5543550"/>
          <a:ext cx="1819275" cy="36195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spcBef>
              <a:spcPct val="50000"/>
            </a:spcBef>
          </a:pPr>
          <a:r>
            <a:rPr lang="zh-CN" altLang="en-US" sz="1400" b="1">
              <a:latin typeface="微软雅黑" panose="020B0503020204020204" pitchFamily="34" charset="-122"/>
              <a:ea typeface="微软雅黑" panose="020B0503020204020204" pitchFamily="34" charset="-122"/>
            </a:rPr>
            <a:t>存储</a:t>
          </a:r>
          <a:endParaRPr lang="zh-CN" altLang="en-US" sz="1400" b="1">
            <a:latin typeface="微软雅黑" panose="020B0503020204020204" pitchFamily="34" charset="-122"/>
            <a:ea typeface="微软雅黑" panose="020B0503020204020204" pitchFamily="34" charset="-122"/>
          </a:endParaRPr>
        </a:p>
      </xdr:txBody>
    </xdr:sp>
    <xdr:clientData/>
  </xdr:twoCellAnchor>
  <xdr:twoCellAnchor>
    <xdr:from>
      <xdr:col>75</xdr:col>
      <xdr:colOff>87416</xdr:colOff>
      <xdr:row>36</xdr:row>
      <xdr:rowOff>67617</xdr:rowOff>
    </xdr:from>
    <xdr:to>
      <xdr:col>76</xdr:col>
      <xdr:colOff>317646</xdr:colOff>
      <xdr:row>37</xdr:row>
      <xdr:rowOff>163601</xdr:rowOff>
    </xdr:to>
    <xdr:sp>
      <xdr:nvSpPr>
        <xdr:cNvPr id="608" name="TextBox 54"/>
        <xdr:cNvSpPr txBox="1"/>
      </xdr:nvSpPr>
      <xdr:spPr>
        <a:xfrm>
          <a:off x="30344745" y="6877685"/>
          <a:ext cx="824865" cy="27686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50" b="1">
              <a:latin typeface="微软雅黑" panose="020B0503020204020204" pitchFamily="34" charset="-122"/>
              <a:ea typeface="微软雅黑" panose="020B0503020204020204" pitchFamily="34" charset="-122"/>
            </a:rPr>
            <a:t>公有云</a:t>
          </a:r>
          <a:r>
            <a:rPr lang="en-US" sz="1050" b="1">
              <a:latin typeface="微软雅黑" panose="020B0503020204020204" pitchFamily="34" charset="-122"/>
              <a:ea typeface="微软雅黑" panose="020B0503020204020204" pitchFamily="34" charset="-122"/>
            </a:rPr>
            <a:t> EBS</a:t>
          </a:r>
          <a:endParaRPr lang="en-US" sz="1050" b="1">
            <a:latin typeface="微软雅黑" panose="020B0503020204020204" pitchFamily="34" charset="-122"/>
            <a:ea typeface="微软雅黑" panose="020B0503020204020204" pitchFamily="34" charset="-122"/>
          </a:endParaRPr>
        </a:p>
      </xdr:txBody>
    </xdr:sp>
    <xdr:clientData/>
  </xdr:twoCellAnchor>
  <xdr:twoCellAnchor editAs="oneCell">
    <xdr:from>
      <xdr:col>75</xdr:col>
      <xdr:colOff>616348</xdr:colOff>
      <xdr:row>32</xdr:row>
      <xdr:rowOff>136587</xdr:rowOff>
    </xdr:from>
    <xdr:to>
      <xdr:col>76</xdr:col>
      <xdr:colOff>336381</xdr:colOff>
      <xdr:row>35</xdr:row>
      <xdr:rowOff>115680</xdr:rowOff>
    </xdr:to>
    <xdr:pic>
      <xdr:nvPicPr>
        <xdr:cNvPr id="609" name="Picture 55"/>
        <xdr:cNvPicPr>
          <a:picLocks noChangeAspect="1"/>
        </xdr:cNvPicPr>
      </xdr:nvPicPr>
      <xdr:blipFill>
        <a:blip r:embed="rId26" cstate="print">
          <a:extLst>
            <a:ext uri="{28A0092B-C50C-407E-A947-70E740481C1C}">
              <a14:useLocalDpi xmlns:a14="http://schemas.microsoft.com/office/drawing/2010/main" val="0"/>
            </a:ext>
          </a:extLst>
        </a:blip>
        <a:stretch>
          <a:fillRect/>
        </a:stretch>
      </xdr:blipFill>
      <xdr:spPr>
        <a:xfrm>
          <a:off x="30852110" y="6223000"/>
          <a:ext cx="335915" cy="521970"/>
        </a:xfrm>
        <a:prstGeom prst="rect">
          <a:avLst/>
        </a:prstGeom>
      </xdr:spPr>
    </xdr:pic>
    <xdr:clientData/>
  </xdr:twoCellAnchor>
  <xdr:twoCellAnchor>
    <xdr:from>
      <xdr:col>75</xdr:col>
      <xdr:colOff>219783</xdr:colOff>
      <xdr:row>46</xdr:row>
      <xdr:rowOff>40400</xdr:rowOff>
    </xdr:from>
    <xdr:to>
      <xdr:col>76</xdr:col>
      <xdr:colOff>188165</xdr:colOff>
      <xdr:row>47</xdr:row>
      <xdr:rowOff>134941</xdr:rowOff>
    </xdr:to>
    <xdr:sp>
      <xdr:nvSpPr>
        <xdr:cNvPr id="610" name="TextBox 58"/>
        <xdr:cNvSpPr txBox="1"/>
      </xdr:nvSpPr>
      <xdr:spPr>
        <a:xfrm>
          <a:off x="30477460" y="8763000"/>
          <a:ext cx="562610" cy="28511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50" b="1">
              <a:latin typeface="微软雅黑" panose="020B0503020204020204" pitchFamily="34" charset="-122"/>
              <a:ea typeface="微软雅黑" panose="020B0503020204020204" pitchFamily="34" charset="-122"/>
            </a:rPr>
            <a:t>volume</a:t>
          </a:r>
          <a:endParaRPr lang="en-US" sz="1050" b="1">
            <a:latin typeface="微软雅黑" panose="020B0503020204020204" pitchFamily="34" charset="-122"/>
            <a:ea typeface="微软雅黑" panose="020B0503020204020204" pitchFamily="34" charset="-122"/>
          </a:endParaRPr>
        </a:p>
      </xdr:txBody>
    </xdr:sp>
    <xdr:clientData/>
  </xdr:twoCellAnchor>
  <xdr:twoCellAnchor editAs="oneCell">
    <xdr:from>
      <xdr:col>75</xdr:col>
      <xdr:colOff>343692</xdr:colOff>
      <xdr:row>42</xdr:row>
      <xdr:rowOff>92391</xdr:rowOff>
    </xdr:from>
    <xdr:to>
      <xdr:col>76</xdr:col>
      <xdr:colOff>64256</xdr:colOff>
      <xdr:row>45</xdr:row>
      <xdr:rowOff>112974</xdr:rowOff>
    </xdr:to>
    <xdr:pic>
      <xdr:nvPicPr>
        <xdr:cNvPr id="611" name="Picture 59"/>
        <xdr:cNvPicPr>
          <a:picLocks noChangeAspect="1"/>
        </xdr:cNvPicPr>
      </xdr:nvPicPr>
      <xdr:blipFill>
        <a:blip r:embed="rId27" cstate="print">
          <a:extLst>
            <a:ext uri="{28A0092B-C50C-407E-A947-70E740481C1C}">
              <a14:useLocalDpi xmlns:a14="http://schemas.microsoft.com/office/drawing/2010/main" val="0"/>
            </a:ext>
          </a:extLst>
        </a:blip>
        <a:stretch>
          <a:fillRect/>
        </a:stretch>
      </xdr:blipFill>
      <xdr:spPr>
        <a:xfrm>
          <a:off x="30601285" y="8053070"/>
          <a:ext cx="314960" cy="591820"/>
        </a:xfrm>
        <a:prstGeom prst="rect">
          <a:avLst/>
        </a:prstGeom>
      </xdr:spPr>
    </xdr:pic>
    <xdr:clientData/>
  </xdr:twoCellAnchor>
  <xdr:twoCellAnchor>
    <xdr:from>
      <xdr:col>75</xdr:col>
      <xdr:colOff>219783</xdr:colOff>
      <xdr:row>40</xdr:row>
      <xdr:rowOff>65644</xdr:rowOff>
    </xdr:from>
    <xdr:to>
      <xdr:col>76</xdr:col>
      <xdr:colOff>188165</xdr:colOff>
      <xdr:row>41</xdr:row>
      <xdr:rowOff>160184</xdr:rowOff>
    </xdr:to>
    <xdr:sp>
      <xdr:nvSpPr>
        <xdr:cNvPr id="612" name="TextBox 63"/>
        <xdr:cNvSpPr txBox="1"/>
      </xdr:nvSpPr>
      <xdr:spPr>
        <a:xfrm>
          <a:off x="30477460" y="7645400"/>
          <a:ext cx="562610" cy="28511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50" b="1">
              <a:latin typeface="微软雅黑" panose="020B0503020204020204" pitchFamily="34" charset="-122"/>
              <a:ea typeface="微软雅黑" panose="020B0503020204020204" pitchFamily="34" charset="-122"/>
            </a:rPr>
            <a:t>snapshot</a:t>
          </a:r>
          <a:endParaRPr lang="en-US" sz="1050" b="1">
            <a:latin typeface="微软雅黑" panose="020B0503020204020204" pitchFamily="34" charset="-122"/>
            <a:ea typeface="微软雅黑" panose="020B0503020204020204" pitchFamily="34" charset="-122"/>
          </a:endParaRPr>
        </a:p>
      </xdr:txBody>
    </xdr:sp>
    <xdr:clientData/>
  </xdr:twoCellAnchor>
  <xdr:twoCellAnchor editAs="oneCell">
    <xdr:from>
      <xdr:col>75</xdr:col>
      <xdr:colOff>332442</xdr:colOff>
      <xdr:row>37</xdr:row>
      <xdr:rowOff>184957</xdr:rowOff>
    </xdr:from>
    <xdr:to>
      <xdr:col>76</xdr:col>
      <xdr:colOff>104699</xdr:colOff>
      <xdr:row>40</xdr:row>
      <xdr:rowOff>123114</xdr:rowOff>
    </xdr:to>
    <xdr:pic>
      <xdr:nvPicPr>
        <xdr:cNvPr id="613" name="Picture 66"/>
        <xdr:cNvPicPr>
          <a:picLocks noChangeAspect="1"/>
        </xdr:cNvPicPr>
      </xdr:nvPicPr>
      <xdr:blipFill>
        <a:blip r:embed="rId28" cstate="print">
          <a:extLst>
            <a:ext uri="{28A0092B-C50C-407E-A947-70E740481C1C}">
              <a14:useLocalDpi xmlns:a14="http://schemas.microsoft.com/office/drawing/2010/main" val="0"/>
            </a:ext>
          </a:extLst>
        </a:blip>
        <a:stretch>
          <a:fillRect/>
        </a:stretch>
      </xdr:blipFill>
      <xdr:spPr>
        <a:xfrm>
          <a:off x="30589855" y="7176135"/>
          <a:ext cx="366395" cy="526415"/>
        </a:xfrm>
        <a:prstGeom prst="rect">
          <a:avLst/>
        </a:prstGeom>
      </xdr:spPr>
    </xdr:pic>
    <xdr:clientData/>
  </xdr:twoCellAnchor>
  <xdr:twoCellAnchor>
    <xdr:from>
      <xdr:col>76</xdr:col>
      <xdr:colOff>636041</xdr:colOff>
      <xdr:row>36</xdr:row>
      <xdr:rowOff>58739</xdr:rowOff>
    </xdr:from>
    <xdr:to>
      <xdr:col>77</xdr:col>
      <xdr:colOff>604423</xdr:colOff>
      <xdr:row>37</xdr:row>
      <xdr:rowOff>153279</xdr:rowOff>
    </xdr:to>
    <xdr:sp>
      <xdr:nvSpPr>
        <xdr:cNvPr id="614" name="TextBox 60"/>
        <xdr:cNvSpPr txBox="1"/>
      </xdr:nvSpPr>
      <xdr:spPr>
        <a:xfrm>
          <a:off x="31446470" y="6868795"/>
          <a:ext cx="594360" cy="27559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50" b="1">
              <a:latin typeface="微软雅黑" panose="020B0503020204020204" pitchFamily="34" charset="-122"/>
              <a:ea typeface="微软雅黑" panose="020B0503020204020204" pitchFamily="34" charset="-122"/>
            </a:rPr>
            <a:t>file system</a:t>
          </a:r>
          <a:endParaRPr lang="en-US" sz="1050" b="1">
            <a:latin typeface="微软雅黑" panose="020B0503020204020204" pitchFamily="34" charset="-122"/>
            <a:ea typeface="微软雅黑" panose="020B0503020204020204" pitchFamily="34" charset="-122"/>
          </a:endParaRPr>
        </a:p>
      </xdr:txBody>
    </xdr:sp>
    <xdr:clientData/>
  </xdr:twoCellAnchor>
  <xdr:twoCellAnchor editAs="oneCell">
    <xdr:from>
      <xdr:col>77</xdr:col>
      <xdr:colOff>23834</xdr:colOff>
      <xdr:row>32</xdr:row>
      <xdr:rowOff>145153</xdr:rowOff>
    </xdr:from>
    <xdr:to>
      <xdr:col>77</xdr:col>
      <xdr:colOff>547342</xdr:colOff>
      <xdr:row>35</xdr:row>
      <xdr:rowOff>65174</xdr:rowOff>
    </xdr:to>
    <xdr:pic>
      <xdr:nvPicPr>
        <xdr:cNvPr id="615" name="Picture 61"/>
        <xdr:cNvPicPr>
          <a:picLocks noChangeAspect="1"/>
        </xdr:cNvPicPr>
      </xdr:nvPicPr>
      <xdr:blipFill>
        <a:blip r:embed="rId29" cstate="print">
          <a:extLst>
            <a:ext uri="{28A0092B-C50C-407E-A947-70E740481C1C}">
              <a14:useLocalDpi xmlns:a14="http://schemas.microsoft.com/office/drawing/2010/main" val="0"/>
            </a:ext>
          </a:extLst>
        </a:blip>
        <a:stretch>
          <a:fillRect/>
        </a:stretch>
      </xdr:blipFill>
      <xdr:spPr>
        <a:xfrm>
          <a:off x="31469965" y="6231255"/>
          <a:ext cx="523240" cy="462915"/>
        </a:xfrm>
        <a:prstGeom prst="rect">
          <a:avLst/>
        </a:prstGeom>
      </xdr:spPr>
    </xdr:pic>
    <xdr:clientData/>
  </xdr:twoCellAnchor>
  <xdr:twoCellAnchor editAs="oneCell">
    <xdr:from>
      <xdr:col>78</xdr:col>
      <xdr:colOff>418020</xdr:colOff>
      <xdr:row>33</xdr:row>
      <xdr:rowOff>14386</xdr:rowOff>
    </xdr:from>
    <xdr:to>
      <xdr:col>79</xdr:col>
      <xdr:colOff>246574</xdr:colOff>
      <xdr:row>36</xdr:row>
      <xdr:rowOff>0</xdr:rowOff>
    </xdr:to>
    <xdr:pic>
      <xdr:nvPicPr>
        <xdr:cNvPr id="616" name="Picture 8"/>
        <xdr:cNvPicPr>
          <a:picLocks noChangeAspect="1"/>
        </xdr:cNvPicPr>
      </xdr:nvPicPr>
      <xdr:blipFill>
        <a:blip r:embed="rId30" cstate="print">
          <a:extLst>
            <a:ext uri="{28A0092B-C50C-407E-A947-70E740481C1C}">
              <a14:useLocalDpi xmlns:a14="http://schemas.microsoft.com/office/drawing/2010/main" val="0"/>
            </a:ext>
          </a:extLst>
        </a:blip>
        <a:stretch>
          <a:fillRect/>
        </a:stretch>
      </xdr:blipFill>
      <xdr:spPr>
        <a:xfrm>
          <a:off x="32458660" y="6281420"/>
          <a:ext cx="422910" cy="528955"/>
        </a:xfrm>
        <a:prstGeom prst="rect">
          <a:avLst/>
        </a:prstGeom>
      </xdr:spPr>
    </xdr:pic>
    <xdr:clientData/>
  </xdr:twoCellAnchor>
  <xdr:twoCellAnchor>
    <xdr:from>
      <xdr:col>78</xdr:col>
      <xdr:colOff>54036</xdr:colOff>
      <xdr:row>35</xdr:row>
      <xdr:rowOff>169853</xdr:rowOff>
    </xdr:from>
    <xdr:to>
      <xdr:col>79</xdr:col>
      <xdr:colOff>116743</xdr:colOff>
      <xdr:row>36</xdr:row>
      <xdr:rowOff>147148</xdr:rowOff>
    </xdr:to>
    <xdr:sp>
      <xdr:nvSpPr>
        <xdr:cNvPr id="617" name="TextBox 347"/>
        <xdr:cNvSpPr txBox="1"/>
      </xdr:nvSpPr>
      <xdr:spPr>
        <a:xfrm>
          <a:off x="32094805" y="6798945"/>
          <a:ext cx="656590" cy="15811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altLang="zh-CN" sz="1050" b="1">
              <a:latin typeface="微软雅黑" panose="020B0503020204020204" pitchFamily="34" charset="-122"/>
              <a:ea typeface="微软雅黑" panose="020B0503020204020204" pitchFamily="34" charset="-122"/>
            </a:rPr>
            <a:t>S3-</a:t>
          </a:r>
          <a:r>
            <a:rPr lang="zh-CN" altLang="en-US" sz="1050" b="1">
              <a:latin typeface="微软雅黑" panose="020B0503020204020204" pitchFamily="34" charset="-122"/>
              <a:ea typeface="微软雅黑" panose="020B0503020204020204" pitchFamily="34" charset="-122"/>
            </a:rPr>
            <a:t>对象存储</a:t>
          </a:r>
          <a:endParaRPr lang="en-US" sz="1050" b="1">
            <a:latin typeface="微软雅黑" panose="020B0503020204020204" pitchFamily="34" charset="-122"/>
            <a:ea typeface="微软雅黑" panose="020B0503020204020204" pitchFamily="34" charset="-122"/>
          </a:endParaRPr>
        </a:p>
      </xdr:txBody>
    </xdr:sp>
    <xdr:clientData/>
  </xdr:twoCellAnchor>
  <xdr:twoCellAnchor>
    <xdr:from>
      <xdr:col>76</xdr:col>
      <xdr:colOff>291438</xdr:colOff>
      <xdr:row>31</xdr:row>
      <xdr:rowOff>0</xdr:rowOff>
    </xdr:from>
    <xdr:to>
      <xdr:col>78</xdr:col>
      <xdr:colOff>53152</xdr:colOff>
      <xdr:row>32</xdr:row>
      <xdr:rowOff>110251</xdr:rowOff>
    </xdr:to>
    <xdr:sp>
      <xdr:nvSpPr>
        <xdr:cNvPr id="618" name="文本框 20"/>
        <xdr:cNvSpPr txBox="1"/>
      </xdr:nvSpPr>
      <xdr:spPr>
        <a:xfrm>
          <a:off x="31142940" y="5905500"/>
          <a:ext cx="950595" cy="290830"/>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kumimoji="1" lang="zh-CN" altLang="en-US" b="1">
              <a:latin typeface="微软雅黑" panose="020B0503020204020204" pitchFamily="34" charset="-122"/>
              <a:ea typeface="微软雅黑" panose="020B0503020204020204" pitchFamily="34" charset="-122"/>
            </a:rPr>
            <a:t>文件存储</a:t>
          </a:r>
          <a:endParaRPr kumimoji="1" lang="zh-CN" altLang="en-US" b="1">
            <a:latin typeface="微软雅黑" panose="020B0503020204020204" pitchFamily="34" charset="-122"/>
            <a:ea typeface="微软雅黑" panose="020B0503020204020204" pitchFamily="34" charset="-122"/>
          </a:endParaRPr>
        </a:p>
      </xdr:txBody>
    </xdr:sp>
    <xdr:clientData/>
  </xdr:twoCellAnchor>
  <xdr:twoCellAnchor>
    <xdr:from>
      <xdr:col>78</xdr:col>
      <xdr:colOff>2748</xdr:colOff>
      <xdr:row>31</xdr:row>
      <xdr:rowOff>0</xdr:rowOff>
    </xdr:from>
    <xdr:to>
      <xdr:col>79</xdr:col>
      <xdr:colOff>678536</xdr:colOff>
      <xdr:row>32</xdr:row>
      <xdr:rowOff>127289</xdr:rowOff>
    </xdr:to>
    <xdr:sp>
      <xdr:nvSpPr>
        <xdr:cNvPr id="619" name="文本框 21"/>
        <xdr:cNvSpPr txBox="1"/>
      </xdr:nvSpPr>
      <xdr:spPr>
        <a:xfrm>
          <a:off x="32043370" y="5905500"/>
          <a:ext cx="1186180" cy="307975"/>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kumimoji="1" lang="zh-CN" altLang="en-US" b="1">
              <a:latin typeface="微软雅黑" panose="020B0503020204020204" pitchFamily="34" charset="-122"/>
              <a:ea typeface="微软雅黑" panose="020B0503020204020204" pitchFamily="34" charset="-122"/>
            </a:rPr>
            <a:t>分布式存储</a:t>
          </a:r>
          <a:endParaRPr kumimoji="1" lang="zh-CN" altLang="en-US" b="1">
            <a:latin typeface="微软雅黑" panose="020B0503020204020204" pitchFamily="34" charset="-122"/>
            <a:ea typeface="微软雅黑" panose="020B0503020204020204" pitchFamily="34" charset="-122"/>
          </a:endParaRPr>
        </a:p>
      </xdr:txBody>
    </xdr:sp>
    <xdr:clientData/>
  </xdr:twoCellAnchor>
  <xdr:twoCellAnchor editAs="oneCell">
    <xdr:from>
      <xdr:col>67</xdr:col>
      <xdr:colOff>658521</xdr:colOff>
      <xdr:row>64</xdr:row>
      <xdr:rowOff>10298</xdr:rowOff>
    </xdr:from>
    <xdr:to>
      <xdr:col>68</xdr:col>
      <xdr:colOff>460187</xdr:colOff>
      <xdr:row>66</xdr:row>
      <xdr:rowOff>128434</xdr:rowOff>
    </xdr:to>
    <xdr:pic>
      <xdr:nvPicPr>
        <xdr:cNvPr id="620" name="图片 619"/>
        <xdr:cNvPicPr>
          <a:picLocks noChangeAspect="1"/>
        </xdr:cNvPicPr>
      </xdr:nvPicPr>
      <xdr:blipFill>
        <a:blip r:embed="rId31">
          <a:extLst>
            <a:ext uri="{28A0092B-C50C-407E-A947-70E740481C1C}">
              <a14:useLocalDpi xmlns:a14="http://schemas.microsoft.com/office/drawing/2010/main" val="0"/>
            </a:ext>
          </a:extLst>
        </a:blip>
        <a:stretch>
          <a:fillRect/>
        </a:stretch>
      </xdr:blipFill>
      <xdr:spPr>
        <a:xfrm>
          <a:off x="26097230" y="12261215"/>
          <a:ext cx="459740" cy="565150"/>
        </a:xfrm>
        <a:prstGeom prst="rect">
          <a:avLst/>
        </a:prstGeom>
      </xdr:spPr>
    </xdr:pic>
    <xdr:clientData/>
  </xdr:twoCellAnchor>
  <xdr:twoCellAnchor>
    <xdr:from>
      <xdr:col>67</xdr:col>
      <xdr:colOff>415414</xdr:colOff>
      <xdr:row>72</xdr:row>
      <xdr:rowOff>64557</xdr:rowOff>
    </xdr:from>
    <xdr:to>
      <xdr:col>69</xdr:col>
      <xdr:colOff>326365</xdr:colOff>
      <xdr:row>73</xdr:row>
      <xdr:rowOff>117722</xdr:rowOff>
    </xdr:to>
    <xdr:sp>
      <xdr:nvSpPr>
        <xdr:cNvPr id="621" name="TextBox 54"/>
        <xdr:cNvSpPr txBox="1"/>
      </xdr:nvSpPr>
      <xdr:spPr>
        <a:xfrm>
          <a:off x="25918160" y="14103350"/>
          <a:ext cx="1099185" cy="27686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a:latin typeface="微软雅黑" panose="020B0503020204020204" pitchFamily="34" charset="-122"/>
              <a:ea typeface="微软雅黑" panose="020B0503020204020204" pitchFamily="34" charset="-122"/>
            </a:rPr>
            <a:t>负载均衡、</a:t>
          </a:r>
          <a:r>
            <a:rPr lang="en-US" altLang="zh-CN" sz="1050">
              <a:latin typeface="微软雅黑" panose="020B0503020204020204" pitchFamily="34" charset="-122"/>
              <a:ea typeface="微软雅黑" panose="020B0503020204020204" pitchFamily="34" charset="-122"/>
            </a:rPr>
            <a:t>ELB</a:t>
          </a:r>
          <a:r>
            <a:rPr lang="zh-CN" altLang="en-US" sz="1050">
              <a:latin typeface="微软雅黑" panose="020B0503020204020204" pitchFamily="34" charset="-122"/>
              <a:ea typeface="微软雅黑" panose="020B0503020204020204" pitchFamily="34" charset="-122"/>
            </a:rPr>
            <a:t>、反向代理</a:t>
          </a:r>
          <a:endParaRPr lang="en-US" sz="1050">
            <a:latin typeface="微软雅黑" panose="020B0503020204020204" pitchFamily="34" charset="-122"/>
            <a:ea typeface="微软雅黑" panose="020B0503020204020204" pitchFamily="34" charset="-122"/>
          </a:endParaRPr>
        </a:p>
      </xdr:txBody>
    </xdr:sp>
    <xdr:clientData/>
  </xdr:twoCellAnchor>
  <xdr:twoCellAnchor editAs="oneCell">
    <xdr:from>
      <xdr:col>69</xdr:col>
      <xdr:colOff>326759</xdr:colOff>
      <xdr:row>64</xdr:row>
      <xdr:rowOff>2831</xdr:rowOff>
    </xdr:from>
    <xdr:to>
      <xdr:col>70</xdr:col>
      <xdr:colOff>131311</xdr:colOff>
      <xdr:row>66</xdr:row>
      <xdr:rowOff>120967</xdr:rowOff>
    </xdr:to>
    <xdr:pic>
      <xdr:nvPicPr>
        <xdr:cNvPr id="622" name="图片 621"/>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27017980" y="12253595"/>
          <a:ext cx="398780" cy="565150"/>
        </a:xfrm>
        <a:prstGeom prst="rect">
          <a:avLst/>
        </a:prstGeom>
      </xdr:spPr>
    </xdr:pic>
    <xdr:clientData/>
  </xdr:twoCellAnchor>
  <xdr:twoCellAnchor>
    <xdr:from>
      <xdr:col>69</xdr:col>
      <xdr:colOff>245289</xdr:colOff>
      <xdr:row>73</xdr:row>
      <xdr:rowOff>134994</xdr:rowOff>
    </xdr:from>
    <xdr:to>
      <xdr:col>70</xdr:col>
      <xdr:colOff>371929</xdr:colOff>
      <xdr:row>75</xdr:row>
      <xdr:rowOff>46800</xdr:rowOff>
    </xdr:to>
    <xdr:sp>
      <xdr:nvSpPr>
        <xdr:cNvPr id="623" name="TextBox 54"/>
        <xdr:cNvSpPr txBox="1"/>
      </xdr:nvSpPr>
      <xdr:spPr>
        <a:xfrm>
          <a:off x="26936700" y="14397355"/>
          <a:ext cx="720725" cy="35877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CN" sz="1050">
              <a:latin typeface="微软雅黑" panose="020B0503020204020204" pitchFamily="34" charset="-122"/>
              <a:ea typeface="微软雅黑" panose="020B0503020204020204" pitchFamily="34" charset="-122"/>
            </a:rPr>
            <a:t>CDN</a:t>
          </a:r>
          <a:endParaRPr lang="en-US" sz="1050">
            <a:latin typeface="微软雅黑" panose="020B0503020204020204" pitchFamily="34" charset="-122"/>
            <a:ea typeface="微软雅黑" panose="020B0503020204020204" pitchFamily="34" charset="-122"/>
          </a:endParaRPr>
        </a:p>
      </xdr:txBody>
    </xdr:sp>
    <xdr:clientData/>
  </xdr:twoCellAnchor>
  <xdr:twoCellAnchor>
    <xdr:from>
      <xdr:col>70</xdr:col>
      <xdr:colOff>369174</xdr:colOff>
      <xdr:row>57</xdr:row>
      <xdr:rowOff>67500</xdr:rowOff>
    </xdr:from>
    <xdr:to>
      <xdr:col>71</xdr:col>
      <xdr:colOff>334670</xdr:colOff>
      <xdr:row>58</xdr:row>
      <xdr:rowOff>162041</xdr:rowOff>
    </xdr:to>
    <xdr:sp>
      <xdr:nvSpPr>
        <xdr:cNvPr id="624" name="TextBox 66"/>
        <xdr:cNvSpPr txBox="1"/>
      </xdr:nvSpPr>
      <xdr:spPr>
        <a:xfrm>
          <a:off x="27654885" y="10885805"/>
          <a:ext cx="560070" cy="28511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50" b="1">
              <a:latin typeface="微软雅黑" panose="020B0503020204020204" pitchFamily="34" charset="-122"/>
              <a:ea typeface="微软雅黑" panose="020B0503020204020204" pitchFamily="34" charset="-122"/>
            </a:rPr>
            <a:t>VPN gateway</a:t>
          </a:r>
          <a:endParaRPr lang="en-US" sz="1050" b="1">
            <a:latin typeface="微软雅黑" panose="020B0503020204020204" pitchFamily="34" charset="-122"/>
            <a:ea typeface="微软雅黑" panose="020B0503020204020204" pitchFamily="34" charset="-122"/>
          </a:endParaRPr>
        </a:p>
      </xdr:txBody>
    </xdr:sp>
    <xdr:clientData/>
  </xdr:twoCellAnchor>
  <xdr:twoCellAnchor editAs="oneCell">
    <xdr:from>
      <xdr:col>70</xdr:col>
      <xdr:colOff>420116</xdr:colOff>
      <xdr:row>53</xdr:row>
      <xdr:rowOff>103343</xdr:rowOff>
    </xdr:from>
    <xdr:to>
      <xdr:col>71</xdr:col>
      <xdr:colOff>283729</xdr:colOff>
      <xdr:row>56</xdr:row>
      <xdr:rowOff>131128</xdr:rowOff>
    </xdr:to>
    <xdr:pic>
      <xdr:nvPicPr>
        <xdr:cNvPr id="625" name="Picture 78"/>
        <xdr:cNvPicPr>
          <a:picLocks noChangeAspect="1"/>
        </xdr:cNvPicPr>
      </xdr:nvPicPr>
      <xdr:blipFill>
        <a:blip r:embed="rId33" cstate="print">
          <a:extLst>
            <a:ext uri="{28A0092B-C50C-407E-A947-70E740481C1C}">
              <a14:useLocalDpi xmlns:a14="http://schemas.microsoft.com/office/drawing/2010/main" val="0"/>
            </a:ext>
          </a:extLst>
        </a:blip>
        <a:stretch>
          <a:fillRect/>
        </a:stretch>
      </xdr:blipFill>
      <xdr:spPr>
        <a:xfrm>
          <a:off x="27705685" y="10159365"/>
          <a:ext cx="457835" cy="599440"/>
        </a:xfrm>
        <a:prstGeom prst="rect">
          <a:avLst/>
        </a:prstGeom>
      </xdr:spPr>
    </xdr:pic>
    <xdr:clientData/>
  </xdr:twoCellAnchor>
  <xdr:twoCellAnchor>
    <xdr:from>
      <xdr:col>68</xdr:col>
      <xdr:colOff>629316</xdr:colOff>
      <xdr:row>56</xdr:row>
      <xdr:rowOff>176297</xdr:rowOff>
    </xdr:from>
    <xdr:to>
      <xdr:col>70</xdr:col>
      <xdr:colOff>89583</xdr:colOff>
      <xdr:row>58</xdr:row>
      <xdr:rowOff>95388</xdr:rowOff>
    </xdr:to>
    <xdr:sp>
      <xdr:nvSpPr>
        <xdr:cNvPr id="626" name="TextBox 79"/>
        <xdr:cNvSpPr txBox="1"/>
      </xdr:nvSpPr>
      <xdr:spPr>
        <a:xfrm>
          <a:off x="26691590" y="10803890"/>
          <a:ext cx="683895" cy="30035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50" b="1">
              <a:latin typeface="微软雅黑" panose="020B0503020204020204" pitchFamily="34" charset="-122"/>
              <a:ea typeface="微软雅黑" panose="020B0503020204020204" pitchFamily="34" charset="-122"/>
            </a:rPr>
            <a:t>VPN connection</a:t>
          </a:r>
          <a:endParaRPr lang="en-US" sz="1050" b="1">
            <a:latin typeface="微软雅黑" panose="020B0503020204020204" pitchFamily="34" charset="-122"/>
            <a:ea typeface="微软雅黑" panose="020B0503020204020204" pitchFamily="34" charset="-122"/>
          </a:endParaRPr>
        </a:p>
      </xdr:txBody>
    </xdr:sp>
    <xdr:clientData/>
  </xdr:twoCellAnchor>
  <xdr:twoCellAnchor editAs="oneCell">
    <xdr:from>
      <xdr:col>69</xdr:col>
      <xdr:colOff>59668</xdr:colOff>
      <xdr:row>53</xdr:row>
      <xdr:rowOff>103343</xdr:rowOff>
    </xdr:from>
    <xdr:to>
      <xdr:col>70</xdr:col>
      <xdr:colOff>0</xdr:colOff>
      <xdr:row>55</xdr:row>
      <xdr:rowOff>168946</xdr:rowOff>
    </xdr:to>
    <xdr:pic>
      <xdr:nvPicPr>
        <xdr:cNvPr id="627" name="Picture 80"/>
        <xdr:cNvPicPr>
          <a:picLocks noChangeAspect="1"/>
        </xdr:cNvPicPr>
      </xdr:nvPicPr>
      <xdr:blipFill>
        <a:blip r:embed="rId34" cstate="print">
          <a:extLst>
            <a:ext uri="{28A0092B-C50C-407E-A947-70E740481C1C}">
              <a14:useLocalDpi xmlns:a14="http://schemas.microsoft.com/office/drawing/2010/main" val="0"/>
            </a:ext>
          </a:extLst>
        </a:blip>
        <a:stretch>
          <a:fillRect/>
        </a:stretch>
      </xdr:blipFill>
      <xdr:spPr>
        <a:xfrm>
          <a:off x="26750645" y="10159365"/>
          <a:ext cx="535305" cy="447040"/>
        </a:xfrm>
        <a:prstGeom prst="rect">
          <a:avLst/>
        </a:prstGeom>
      </xdr:spPr>
    </xdr:pic>
    <xdr:clientData/>
  </xdr:twoCellAnchor>
  <xdr:twoCellAnchor>
    <xdr:from>
      <xdr:col>67</xdr:col>
      <xdr:colOff>386773</xdr:colOff>
      <xdr:row>57</xdr:row>
      <xdr:rowOff>67500</xdr:rowOff>
    </xdr:from>
    <xdr:to>
      <xdr:col>68</xdr:col>
      <xdr:colOff>352268</xdr:colOff>
      <xdr:row>58</xdr:row>
      <xdr:rowOff>162041</xdr:rowOff>
    </xdr:to>
    <xdr:sp>
      <xdr:nvSpPr>
        <xdr:cNvPr id="628" name="TextBox 81"/>
        <xdr:cNvSpPr txBox="1"/>
      </xdr:nvSpPr>
      <xdr:spPr>
        <a:xfrm>
          <a:off x="25889585" y="10885805"/>
          <a:ext cx="559435" cy="28511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50" b="1">
              <a:latin typeface="微软雅黑" panose="020B0503020204020204" pitchFamily="34" charset="-122"/>
              <a:ea typeface="微软雅黑" panose="020B0503020204020204" pitchFamily="34" charset="-122"/>
            </a:rPr>
            <a:t>VPC</a:t>
          </a:r>
          <a:br>
            <a:rPr lang="en-US" sz="1050" b="1">
              <a:latin typeface="微软雅黑" panose="020B0503020204020204" pitchFamily="34" charset="-122"/>
              <a:ea typeface="微软雅黑" panose="020B0503020204020204" pitchFamily="34" charset="-122"/>
            </a:rPr>
          </a:br>
          <a:r>
            <a:rPr lang="en-US" sz="1050" b="1">
              <a:latin typeface="微软雅黑" panose="020B0503020204020204" pitchFamily="34" charset="-122"/>
              <a:ea typeface="微软雅黑" panose="020B0503020204020204" pitchFamily="34" charset="-122"/>
            </a:rPr>
            <a:t>peering</a:t>
          </a:r>
          <a:endParaRPr lang="en-US" sz="1050" b="1">
            <a:latin typeface="微软雅黑" panose="020B0503020204020204" pitchFamily="34" charset="-122"/>
            <a:ea typeface="微软雅黑" panose="020B0503020204020204" pitchFamily="34" charset="-122"/>
          </a:endParaRPr>
        </a:p>
      </xdr:txBody>
    </xdr:sp>
    <xdr:clientData/>
  </xdr:twoCellAnchor>
  <xdr:twoCellAnchor editAs="oneCell">
    <xdr:from>
      <xdr:col>67</xdr:col>
      <xdr:colOff>433406</xdr:colOff>
      <xdr:row>53</xdr:row>
      <xdr:rowOff>103343</xdr:rowOff>
    </xdr:from>
    <xdr:to>
      <xdr:col>68</xdr:col>
      <xdr:colOff>297016</xdr:colOff>
      <xdr:row>56</xdr:row>
      <xdr:rowOff>131128</xdr:rowOff>
    </xdr:to>
    <xdr:pic>
      <xdr:nvPicPr>
        <xdr:cNvPr id="629" name="Picture 82"/>
        <xdr:cNvPicPr>
          <a:picLocks noChangeAspect="1"/>
        </xdr:cNvPicPr>
      </xdr:nvPicPr>
      <xdr:blipFill>
        <a:blip r:embed="rId35" cstate="print">
          <a:extLst>
            <a:ext uri="{28A0092B-C50C-407E-A947-70E740481C1C}">
              <a14:useLocalDpi xmlns:a14="http://schemas.microsoft.com/office/drawing/2010/main" val="0"/>
            </a:ext>
          </a:extLst>
        </a:blip>
        <a:stretch>
          <a:fillRect/>
        </a:stretch>
      </xdr:blipFill>
      <xdr:spPr>
        <a:xfrm>
          <a:off x="25935940" y="10159365"/>
          <a:ext cx="457835" cy="599440"/>
        </a:xfrm>
        <a:prstGeom prst="rect">
          <a:avLst/>
        </a:prstGeom>
      </xdr:spPr>
    </xdr:pic>
    <xdr:clientData/>
  </xdr:twoCellAnchor>
  <xdr:twoCellAnchor>
    <xdr:from>
      <xdr:col>71</xdr:col>
      <xdr:colOff>669709</xdr:colOff>
      <xdr:row>57</xdr:row>
      <xdr:rowOff>69663</xdr:rowOff>
    </xdr:from>
    <xdr:to>
      <xdr:col>72</xdr:col>
      <xdr:colOff>638091</xdr:colOff>
      <xdr:row>58</xdr:row>
      <xdr:rowOff>164204</xdr:rowOff>
    </xdr:to>
    <xdr:sp>
      <xdr:nvSpPr>
        <xdr:cNvPr id="630" name="TextBox 88"/>
        <xdr:cNvSpPr txBox="1"/>
      </xdr:nvSpPr>
      <xdr:spPr>
        <a:xfrm>
          <a:off x="28474670" y="10887710"/>
          <a:ext cx="594360" cy="28511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50" b="1">
              <a:latin typeface="微软雅黑" panose="020B0503020204020204" pitchFamily="34" charset="-122"/>
              <a:ea typeface="微软雅黑" panose="020B0503020204020204" pitchFamily="34" charset="-122"/>
            </a:rPr>
            <a:t>router</a:t>
          </a:r>
          <a:endParaRPr lang="en-US" sz="1050" b="1">
            <a:latin typeface="微软雅黑" panose="020B0503020204020204" pitchFamily="34" charset="-122"/>
            <a:ea typeface="微软雅黑" panose="020B0503020204020204" pitchFamily="34" charset="-122"/>
          </a:endParaRPr>
        </a:p>
      </xdr:txBody>
    </xdr:sp>
    <xdr:clientData/>
  </xdr:twoCellAnchor>
  <xdr:twoCellAnchor>
    <xdr:from>
      <xdr:col>73</xdr:col>
      <xdr:colOff>289887</xdr:colOff>
      <xdr:row>57</xdr:row>
      <xdr:rowOff>65323</xdr:rowOff>
    </xdr:from>
    <xdr:to>
      <xdr:col>74</xdr:col>
      <xdr:colOff>258269</xdr:colOff>
      <xdr:row>58</xdr:row>
      <xdr:rowOff>159864</xdr:rowOff>
    </xdr:to>
    <xdr:sp>
      <xdr:nvSpPr>
        <xdr:cNvPr id="631" name="TextBox 90"/>
        <xdr:cNvSpPr txBox="1"/>
      </xdr:nvSpPr>
      <xdr:spPr>
        <a:xfrm>
          <a:off x="29358590" y="10883265"/>
          <a:ext cx="562610" cy="28511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50" b="1">
              <a:latin typeface="微软雅黑" panose="020B0503020204020204" pitchFamily="34" charset="-122"/>
              <a:ea typeface="微软雅黑" panose="020B0503020204020204" pitchFamily="34" charset="-122"/>
            </a:rPr>
            <a:t>VPC NAT gateway</a:t>
          </a:r>
          <a:endParaRPr lang="en-US" sz="1050" b="1">
            <a:latin typeface="微软雅黑" panose="020B0503020204020204" pitchFamily="34" charset="-122"/>
            <a:ea typeface="微软雅黑" panose="020B0503020204020204" pitchFamily="34" charset="-122"/>
          </a:endParaRPr>
        </a:p>
      </xdr:txBody>
    </xdr:sp>
    <xdr:clientData/>
  </xdr:twoCellAnchor>
  <xdr:twoCellAnchor editAs="oneCell">
    <xdr:from>
      <xdr:col>72</xdr:col>
      <xdr:colOff>40293</xdr:colOff>
      <xdr:row>53</xdr:row>
      <xdr:rowOff>103343</xdr:rowOff>
    </xdr:from>
    <xdr:to>
      <xdr:col>72</xdr:col>
      <xdr:colOff>587149</xdr:colOff>
      <xdr:row>56</xdr:row>
      <xdr:rowOff>131128</xdr:rowOff>
    </xdr:to>
    <xdr:pic>
      <xdr:nvPicPr>
        <xdr:cNvPr id="632" name="Picture 91"/>
        <xdr:cNvPicPr>
          <a:picLocks noChangeAspect="1"/>
        </xdr:cNvPicPr>
      </xdr:nvPicPr>
      <xdr:blipFill>
        <a:blip r:embed="rId36" cstate="print">
          <a:extLst>
            <a:ext uri="{28A0092B-C50C-407E-A947-70E740481C1C}">
              <a14:useLocalDpi xmlns:a14="http://schemas.microsoft.com/office/drawing/2010/main" val="0"/>
            </a:ext>
          </a:extLst>
        </a:blip>
        <a:stretch>
          <a:fillRect/>
        </a:stretch>
      </xdr:blipFill>
      <xdr:spPr>
        <a:xfrm>
          <a:off x="28514675" y="10159365"/>
          <a:ext cx="546735" cy="599440"/>
        </a:xfrm>
        <a:prstGeom prst="rect">
          <a:avLst/>
        </a:prstGeom>
      </xdr:spPr>
    </xdr:pic>
    <xdr:clientData/>
  </xdr:twoCellAnchor>
  <xdr:twoCellAnchor editAs="oneCell">
    <xdr:from>
      <xdr:col>73</xdr:col>
      <xdr:colOff>342862</xdr:colOff>
      <xdr:row>53</xdr:row>
      <xdr:rowOff>103343</xdr:rowOff>
    </xdr:from>
    <xdr:to>
      <xdr:col>74</xdr:col>
      <xdr:colOff>206473</xdr:colOff>
      <xdr:row>56</xdr:row>
      <xdr:rowOff>122448</xdr:rowOff>
    </xdr:to>
    <xdr:pic>
      <xdr:nvPicPr>
        <xdr:cNvPr id="633" name="Picture 94"/>
        <xdr:cNvPicPr>
          <a:picLocks noChangeAspect="1"/>
        </xdr:cNvPicPr>
      </xdr:nvPicPr>
      <xdr:blipFill>
        <a:blip r:embed="rId37" cstate="print">
          <a:extLst>
            <a:ext uri="{28A0092B-C50C-407E-A947-70E740481C1C}">
              <a14:useLocalDpi xmlns:a14="http://schemas.microsoft.com/office/drawing/2010/main" val="0"/>
            </a:ext>
          </a:extLst>
        </a:blip>
        <a:stretch>
          <a:fillRect/>
        </a:stretch>
      </xdr:blipFill>
      <xdr:spPr>
        <a:xfrm>
          <a:off x="29411295" y="10159365"/>
          <a:ext cx="458470" cy="590550"/>
        </a:xfrm>
        <a:prstGeom prst="rect">
          <a:avLst/>
        </a:prstGeom>
      </xdr:spPr>
    </xdr:pic>
    <xdr:clientData/>
  </xdr:twoCellAnchor>
  <xdr:twoCellAnchor>
    <xdr:from>
      <xdr:col>79</xdr:col>
      <xdr:colOff>579370</xdr:colOff>
      <xdr:row>48</xdr:row>
      <xdr:rowOff>158257</xdr:rowOff>
    </xdr:from>
    <xdr:to>
      <xdr:col>79</xdr:col>
      <xdr:colOff>579370</xdr:colOff>
      <xdr:row>73</xdr:row>
      <xdr:rowOff>76128</xdr:rowOff>
    </xdr:to>
    <xdr:cxnSp>
      <xdr:nvCxnSpPr>
        <xdr:cNvPr id="634" name="Straight Connector 159"/>
        <xdr:cNvCxnSpPr/>
      </xdr:nvCxnSpPr>
      <xdr:spPr>
        <a:xfrm>
          <a:off x="33214310" y="9262110"/>
          <a:ext cx="0" cy="5076190"/>
        </a:xfrm>
        <a:prstGeom prst="line">
          <a:avLst/>
        </a:prstGeom>
        <a:ln w="28575">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67</xdr:col>
      <xdr:colOff>366507</xdr:colOff>
      <xdr:row>49</xdr:row>
      <xdr:rowOff>81230</xdr:rowOff>
    </xdr:from>
    <xdr:to>
      <xdr:col>69</xdr:col>
      <xdr:colOff>128221</xdr:colOff>
      <xdr:row>51</xdr:row>
      <xdr:rowOff>93890</xdr:rowOff>
    </xdr:to>
    <xdr:sp>
      <xdr:nvSpPr>
        <xdr:cNvPr id="635" name="文本框 23"/>
        <xdr:cNvSpPr txBox="1"/>
      </xdr:nvSpPr>
      <xdr:spPr>
        <a:xfrm>
          <a:off x="25869265" y="9375140"/>
          <a:ext cx="949960" cy="393700"/>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kumimoji="1" lang="zh-CN" altLang="en-US" b="1">
              <a:latin typeface="微软雅黑" panose="020B0503020204020204" pitchFamily="34" charset="-122"/>
              <a:ea typeface="微软雅黑" panose="020B0503020204020204" pitchFamily="34" charset="-122"/>
            </a:rPr>
            <a:t>网路连接</a:t>
          </a:r>
          <a:endParaRPr kumimoji="1" lang="zh-CN" altLang="en-US" b="1">
            <a:latin typeface="微软雅黑" panose="020B0503020204020204" pitchFamily="34" charset="-122"/>
            <a:ea typeface="微软雅黑" panose="020B0503020204020204" pitchFamily="34" charset="-122"/>
          </a:endParaRPr>
        </a:p>
      </xdr:txBody>
    </xdr:sp>
    <xdr:clientData/>
  </xdr:twoCellAnchor>
  <xdr:twoCellAnchor>
    <xdr:from>
      <xdr:col>67</xdr:col>
      <xdr:colOff>283701</xdr:colOff>
      <xdr:row>61</xdr:row>
      <xdr:rowOff>2070</xdr:rowOff>
    </xdr:from>
    <xdr:to>
      <xdr:col>70</xdr:col>
      <xdr:colOff>560161</xdr:colOff>
      <xdr:row>63</xdr:row>
      <xdr:rowOff>125553</xdr:rowOff>
    </xdr:to>
    <xdr:sp>
      <xdr:nvSpPr>
        <xdr:cNvPr id="636" name="文本框 24"/>
        <xdr:cNvSpPr txBox="1"/>
      </xdr:nvSpPr>
      <xdr:spPr>
        <a:xfrm>
          <a:off x="25786080" y="11582400"/>
          <a:ext cx="2059940" cy="570230"/>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kumimoji="1" lang="zh-CN" altLang="en-US" b="1">
              <a:latin typeface="微软雅黑" panose="020B0503020204020204" pitchFamily="34" charset="-122"/>
              <a:ea typeface="微软雅黑" panose="020B0503020204020204" pitchFamily="34" charset="-122"/>
            </a:rPr>
            <a:t>互联网入口</a:t>
          </a:r>
          <a:endParaRPr kumimoji="1" lang="zh-CN" altLang="en-US" b="1">
            <a:latin typeface="微软雅黑" panose="020B0503020204020204" pitchFamily="34" charset="-122"/>
            <a:ea typeface="微软雅黑" panose="020B0503020204020204" pitchFamily="34" charset="-122"/>
          </a:endParaRPr>
        </a:p>
      </xdr:txBody>
    </xdr:sp>
    <xdr:clientData/>
  </xdr:twoCellAnchor>
  <xdr:twoCellAnchor editAs="oneCell">
    <xdr:from>
      <xdr:col>76</xdr:col>
      <xdr:colOff>5188</xdr:colOff>
      <xdr:row>53</xdr:row>
      <xdr:rowOff>46221</xdr:rowOff>
    </xdr:from>
    <xdr:to>
      <xdr:col>76</xdr:col>
      <xdr:colOff>487210</xdr:colOff>
      <xdr:row>55</xdr:row>
      <xdr:rowOff>164356</xdr:rowOff>
    </xdr:to>
    <xdr:pic>
      <xdr:nvPicPr>
        <xdr:cNvPr id="637" name="图片 636"/>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30857190" y="10102215"/>
          <a:ext cx="481965" cy="499110"/>
        </a:xfrm>
        <a:prstGeom prst="rect">
          <a:avLst/>
        </a:prstGeom>
      </xdr:spPr>
    </xdr:pic>
    <xdr:clientData/>
  </xdr:twoCellAnchor>
  <xdr:twoCellAnchor editAs="oneCell">
    <xdr:from>
      <xdr:col>77</xdr:col>
      <xdr:colOff>293805</xdr:colOff>
      <xdr:row>53</xdr:row>
      <xdr:rowOff>46221</xdr:rowOff>
    </xdr:from>
    <xdr:to>
      <xdr:col>78</xdr:col>
      <xdr:colOff>98358</xdr:colOff>
      <xdr:row>55</xdr:row>
      <xdr:rowOff>164356</xdr:rowOff>
    </xdr:to>
    <xdr:pic>
      <xdr:nvPicPr>
        <xdr:cNvPr id="638" name="图片 637"/>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31739840" y="10102215"/>
          <a:ext cx="398780" cy="499110"/>
        </a:xfrm>
        <a:prstGeom prst="rect">
          <a:avLst/>
        </a:prstGeom>
      </xdr:spPr>
    </xdr:pic>
    <xdr:clientData/>
  </xdr:twoCellAnchor>
  <xdr:twoCellAnchor>
    <xdr:from>
      <xdr:col>75</xdr:col>
      <xdr:colOff>347188</xdr:colOff>
      <xdr:row>56</xdr:row>
      <xdr:rowOff>81549</xdr:rowOff>
    </xdr:from>
    <xdr:to>
      <xdr:col>77</xdr:col>
      <xdr:colOff>49960</xdr:colOff>
      <xdr:row>57</xdr:row>
      <xdr:rowOff>176089</xdr:rowOff>
    </xdr:to>
    <xdr:sp>
      <xdr:nvSpPr>
        <xdr:cNvPr id="639" name="TextBox 54"/>
        <xdr:cNvSpPr txBox="1"/>
      </xdr:nvSpPr>
      <xdr:spPr>
        <a:xfrm>
          <a:off x="30604460" y="10709275"/>
          <a:ext cx="891540" cy="28511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50" b="1">
              <a:latin typeface="微软雅黑" panose="020B0503020204020204" pitchFamily="34" charset="-122"/>
              <a:ea typeface="微软雅黑" panose="020B0503020204020204" pitchFamily="34" charset="-122"/>
            </a:rPr>
            <a:t>防火墙</a:t>
          </a:r>
          <a:endParaRPr lang="en-US" sz="2000" b="1">
            <a:latin typeface="微软雅黑" panose="020B0503020204020204" pitchFamily="34" charset="-122"/>
            <a:ea typeface="微软雅黑" panose="020B0503020204020204" pitchFamily="34" charset="-122"/>
          </a:endParaRPr>
        </a:p>
      </xdr:txBody>
    </xdr:sp>
    <xdr:clientData/>
  </xdr:twoCellAnchor>
  <xdr:twoCellAnchor>
    <xdr:from>
      <xdr:col>77</xdr:col>
      <xdr:colOff>50699</xdr:colOff>
      <xdr:row>56</xdr:row>
      <xdr:rowOff>97424</xdr:rowOff>
    </xdr:from>
    <xdr:to>
      <xdr:col>78</xdr:col>
      <xdr:colOff>436714</xdr:colOff>
      <xdr:row>58</xdr:row>
      <xdr:rowOff>15071</xdr:rowOff>
    </xdr:to>
    <xdr:sp>
      <xdr:nvSpPr>
        <xdr:cNvPr id="640" name="TextBox 54"/>
        <xdr:cNvSpPr txBox="1"/>
      </xdr:nvSpPr>
      <xdr:spPr>
        <a:xfrm>
          <a:off x="31496635" y="10725150"/>
          <a:ext cx="980440" cy="29845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altLang="zh-CN" sz="1050" b="1">
              <a:latin typeface="微软雅黑" panose="020B0503020204020204" pitchFamily="34" charset="-122"/>
              <a:ea typeface="微软雅黑" panose="020B0503020204020204" pitchFamily="34" charset="-122"/>
            </a:rPr>
            <a:t>WAF</a:t>
          </a:r>
          <a:endParaRPr lang="en-US" sz="2000" b="1">
            <a:latin typeface="微软雅黑" panose="020B0503020204020204" pitchFamily="34" charset="-122"/>
            <a:ea typeface="微软雅黑" panose="020B0503020204020204" pitchFamily="34" charset="-122"/>
          </a:endParaRPr>
        </a:p>
      </xdr:txBody>
    </xdr:sp>
    <xdr:clientData/>
  </xdr:twoCellAnchor>
  <xdr:twoCellAnchor>
    <xdr:from>
      <xdr:col>67</xdr:col>
      <xdr:colOff>339348</xdr:colOff>
      <xdr:row>67</xdr:row>
      <xdr:rowOff>4772</xdr:rowOff>
    </xdr:from>
    <xdr:to>
      <xdr:col>79</xdr:col>
      <xdr:colOff>615158</xdr:colOff>
      <xdr:row>67</xdr:row>
      <xdr:rowOff>4772</xdr:rowOff>
    </xdr:to>
    <xdr:cxnSp>
      <xdr:nvCxnSpPr>
        <xdr:cNvPr id="641" name="Straight Connector 396"/>
        <xdr:cNvCxnSpPr/>
      </xdr:nvCxnSpPr>
      <xdr:spPr>
        <a:xfrm>
          <a:off x="25841960" y="12926060"/>
          <a:ext cx="7387590" cy="0"/>
        </a:xfrm>
        <a:prstGeom prst="line">
          <a:avLst/>
        </a:prstGeom>
        <a:ln w="3175">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67</xdr:col>
      <xdr:colOff>180157</xdr:colOff>
      <xdr:row>68</xdr:row>
      <xdr:rowOff>30500</xdr:rowOff>
    </xdr:from>
    <xdr:to>
      <xdr:col>67</xdr:col>
      <xdr:colOff>180157</xdr:colOff>
      <xdr:row>92</xdr:row>
      <xdr:rowOff>125264</xdr:rowOff>
    </xdr:to>
    <xdr:cxnSp>
      <xdr:nvCxnSpPr>
        <xdr:cNvPr id="642" name="Straight Connector 159"/>
        <xdr:cNvCxnSpPr/>
      </xdr:nvCxnSpPr>
      <xdr:spPr>
        <a:xfrm>
          <a:off x="25682575" y="13175615"/>
          <a:ext cx="0" cy="5459095"/>
        </a:xfrm>
        <a:prstGeom prst="line">
          <a:avLst/>
        </a:prstGeom>
        <a:ln w="28575">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75</xdr:col>
      <xdr:colOff>399995</xdr:colOff>
      <xdr:row>49</xdr:row>
      <xdr:rowOff>103215</xdr:rowOff>
    </xdr:from>
    <xdr:to>
      <xdr:col>77</xdr:col>
      <xdr:colOff>161709</xdr:colOff>
      <xdr:row>51</xdr:row>
      <xdr:rowOff>115875</xdr:rowOff>
    </xdr:to>
    <xdr:sp>
      <xdr:nvSpPr>
        <xdr:cNvPr id="643" name="文本框 10"/>
        <xdr:cNvSpPr txBox="1"/>
      </xdr:nvSpPr>
      <xdr:spPr>
        <a:xfrm>
          <a:off x="30657165" y="9397365"/>
          <a:ext cx="950595" cy="393700"/>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kumimoji="1" lang="zh-CN" altLang="en-US" b="1">
              <a:latin typeface="微软雅黑" panose="020B0503020204020204" pitchFamily="34" charset="-122"/>
              <a:ea typeface="微软雅黑" panose="020B0503020204020204" pitchFamily="34" charset="-122"/>
            </a:rPr>
            <a:t>安全设备</a:t>
          </a:r>
          <a:endParaRPr kumimoji="1" lang="zh-CN" altLang="en-US" b="1">
            <a:latin typeface="微软雅黑" panose="020B0503020204020204" pitchFamily="34" charset="-122"/>
            <a:ea typeface="微软雅黑" panose="020B0503020204020204" pitchFamily="34" charset="-122"/>
          </a:endParaRPr>
        </a:p>
      </xdr:txBody>
    </xdr:sp>
    <xdr:clientData/>
  </xdr:twoCellAnchor>
  <xdr:twoCellAnchor>
    <xdr:from>
      <xdr:col>67</xdr:col>
      <xdr:colOff>216130</xdr:colOff>
      <xdr:row>68</xdr:row>
      <xdr:rowOff>10720</xdr:rowOff>
    </xdr:from>
    <xdr:to>
      <xdr:col>68</xdr:col>
      <xdr:colOff>190763</xdr:colOff>
      <xdr:row>70</xdr:row>
      <xdr:rowOff>23380</xdr:rowOff>
    </xdr:to>
    <xdr:sp>
      <xdr:nvSpPr>
        <xdr:cNvPr id="644" name="文本框 11"/>
        <xdr:cNvSpPr txBox="1"/>
      </xdr:nvSpPr>
      <xdr:spPr>
        <a:xfrm>
          <a:off x="25718770" y="13155295"/>
          <a:ext cx="568960" cy="459740"/>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kumimoji="1" lang="zh-CN" altLang="en-US" b="1">
              <a:latin typeface="微软雅黑" panose="020B0503020204020204" pitchFamily="34" charset="-122"/>
              <a:ea typeface="微软雅黑" panose="020B0503020204020204" pitchFamily="34" charset="-122"/>
            </a:rPr>
            <a:t>区域</a:t>
          </a:r>
          <a:endParaRPr kumimoji="1" lang="zh-CN" altLang="en-US" b="1">
            <a:latin typeface="微软雅黑" panose="020B0503020204020204" pitchFamily="34" charset="-122"/>
            <a:ea typeface="微软雅黑" panose="020B0503020204020204" pitchFamily="34" charset="-122"/>
          </a:endParaRPr>
        </a:p>
      </xdr:txBody>
    </xdr:sp>
    <xdr:clientData/>
  </xdr:twoCellAnchor>
  <xdr:twoCellAnchor>
    <xdr:from>
      <xdr:col>67</xdr:col>
      <xdr:colOff>375928</xdr:colOff>
      <xdr:row>74</xdr:row>
      <xdr:rowOff>172093</xdr:rowOff>
    </xdr:from>
    <xdr:to>
      <xdr:col>70</xdr:col>
      <xdr:colOff>64799</xdr:colOff>
      <xdr:row>84</xdr:row>
      <xdr:rowOff>122282</xdr:rowOff>
    </xdr:to>
    <xdr:sp>
      <xdr:nvSpPr>
        <xdr:cNvPr id="645" name="Rounded Rectangle 3"/>
        <xdr:cNvSpPr/>
      </xdr:nvSpPr>
      <xdr:spPr>
        <a:xfrm>
          <a:off x="25878790" y="14658340"/>
          <a:ext cx="1471930" cy="2185035"/>
        </a:xfrm>
        <a:prstGeom prst="roundRect">
          <a:avLst>
            <a:gd name="adj" fmla="val 9818"/>
          </a:avLst>
        </a:prstGeom>
        <a:noFill/>
        <a:ln w="19050">
          <a:solidFill>
            <a:schemeClr val="tx1"/>
          </a:solidFill>
          <a:prstDash val="lgDashDot"/>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fontAlgn="auto">
            <a:spcBef>
              <a:spcPts val="0"/>
            </a:spcBef>
            <a:spcAft>
              <a:spcPts val="0"/>
            </a:spcAft>
            <a:defRPr/>
          </a:pPr>
          <a:endParaRPr lang="en-US">
            <a:solidFill>
              <a:schemeClr val="tx1"/>
            </a:solidFill>
            <a:latin typeface="Helvetica Neue" panose="02000503000000020004"/>
            <a:cs typeface="Helvetica Neue" panose="02000503000000020004"/>
          </a:endParaRPr>
        </a:p>
      </xdr:txBody>
    </xdr:sp>
    <xdr:clientData/>
  </xdr:twoCellAnchor>
  <xdr:twoCellAnchor>
    <xdr:from>
      <xdr:col>67</xdr:col>
      <xdr:colOff>458478</xdr:colOff>
      <xdr:row>83</xdr:row>
      <xdr:rowOff>49794</xdr:rowOff>
    </xdr:from>
    <xdr:to>
      <xdr:col>69</xdr:col>
      <xdr:colOff>673718</xdr:colOff>
      <xdr:row>84</xdr:row>
      <xdr:rowOff>102289</xdr:rowOff>
    </xdr:to>
    <xdr:sp>
      <xdr:nvSpPr>
        <xdr:cNvPr id="646" name="TextBox 31"/>
        <xdr:cNvSpPr txBox="1">
          <a:spLocks noChangeArrowheads="1"/>
        </xdr:cNvSpPr>
      </xdr:nvSpPr>
      <xdr:spPr>
        <a:xfrm>
          <a:off x="25961340" y="16547465"/>
          <a:ext cx="1324610" cy="276225"/>
        </a:xfrm>
        <a:prstGeom prst="rect">
          <a:avLst/>
        </a:prstGeom>
        <a:noFill/>
        <a:ln w="9525">
          <a:noFill/>
          <a:miter lim="800000"/>
        </a:ln>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latin typeface="+mj-lt"/>
              <a:ea typeface="Verdana" panose="020B0604030504040204" pitchFamily="34" charset="0"/>
              <a:cs typeface="Helvetica Neue" panose="02000503000000020004"/>
            </a:rPr>
            <a:t>Auto Scaling group</a:t>
          </a:r>
          <a:endParaRPr lang="en-US" sz="900" b="1">
            <a:latin typeface="+mj-lt"/>
            <a:ea typeface="Verdana" panose="020B0604030504040204" pitchFamily="34" charset="0"/>
            <a:cs typeface="Helvetica Neue" panose="02000503000000020004"/>
          </a:endParaRPr>
        </a:p>
      </xdr:txBody>
    </xdr:sp>
    <xdr:clientData/>
  </xdr:twoCellAnchor>
  <xdr:twoCellAnchor>
    <xdr:from>
      <xdr:col>70</xdr:col>
      <xdr:colOff>446809</xdr:colOff>
      <xdr:row>74</xdr:row>
      <xdr:rowOff>172093</xdr:rowOff>
    </xdr:from>
    <xdr:to>
      <xdr:col>73</xdr:col>
      <xdr:colOff>117928</xdr:colOff>
      <xdr:row>84</xdr:row>
      <xdr:rowOff>122282</xdr:rowOff>
    </xdr:to>
    <xdr:sp>
      <xdr:nvSpPr>
        <xdr:cNvPr id="647" name="Rounded Rectangle 6"/>
        <xdr:cNvSpPr/>
      </xdr:nvSpPr>
      <xdr:spPr>
        <a:xfrm>
          <a:off x="27732355" y="14658340"/>
          <a:ext cx="1454150" cy="2185035"/>
        </a:xfrm>
        <a:prstGeom prst="roundRect">
          <a:avLst>
            <a:gd name="adj" fmla="val 9818"/>
          </a:avLst>
        </a:prstGeom>
        <a:noFill/>
        <a:ln w="19050">
          <a:solidFill>
            <a:srgbClr val="F7981F"/>
          </a:solidFill>
          <a:prstDash val="lgDash"/>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fontAlgn="auto">
            <a:spcBef>
              <a:spcPts val="0"/>
            </a:spcBef>
            <a:spcAft>
              <a:spcPts val="0"/>
            </a:spcAft>
            <a:defRPr/>
          </a:pPr>
          <a:endParaRPr lang="en-US">
            <a:solidFill>
              <a:schemeClr val="tx1"/>
            </a:solidFill>
            <a:latin typeface="Helvetica Neue" panose="02000503000000020004"/>
            <a:cs typeface="Helvetica Neue" panose="02000503000000020004"/>
          </a:endParaRPr>
        </a:p>
      </xdr:txBody>
    </xdr:sp>
    <xdr:clientData/>
  </xdr:twoCellAnchor>
  <xdr:twoCellAnchor>
    <xdr:from>
      <xdr:col>70</xdr:col>
      <xdr:colOff>516659</xdr:colOff>
      <xdr:row>83</xdr:row>
      <xdr:rowOff>49794</xdr:rowOff>
    </xdr:from>
    <xdr:to>
      <xdr:col>73</xdr:col>
      <xdr:colOff>53130</xdr:colOff>
      <xdr:row>84</xdr:row>
      <xdr:rowOff>102289</xdr:rowOff>
    </xdr:to>
    <xdr:sp>
      <xdr:nvSpPr>
        <xdr:cNvPr id="648" name="TextBox 32"/>
        <xdr:cNvSpPr txBox="1">
          <a:spLocks noChangeArrowheads="1"/>
        </xdr:cNvSpPr>
      </xdr:nvSpPr>
      <xdr:spPr>
        <a:xfrm>
          <a:off x="27802205" y="16547465"/>
          <a:ext cx="1319530" cy="276225"/>
        </a:xfrm>
        <a:prstGeom prst="rect">
          <a:avLst/>
        </a:prstGeom>
        <a:noFill/>
        <a:ln w="9525">
          <a:noFill/>
          <a:miter lim="800000"/>
        </a:ln>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solidFill>
                <a:srgbClr val="F7981F"/>
              </a:solidFill>
              <a:latin typeface="+mj-lt"/>
              <a:ea typeface="Verdana" panose="020B0604030504040204" pitchFamily="34" charset="0"/>
              <a:cs typeface="Helvetica Neue" panose="02000503000000020004"/>
            </a:rPr>
            <a:t>Availability Zone</a:t>
          </a:r>
          <a:endParaRPr lang="en-US" sz="900" b="1">
            <a:solidFill>
              <a:srgbClr val="F7981F"/>
            </a:solidFill>
            <a:latin typeface="+mj-lt"/>
            <a:ea typeface="Verdana" panose="020B0604030504040204" pitchFamily="34" charset="0"/>
            <a:cs typeface="Helvetica Neue" panose="02000503000000020004"/>
          </a:endParaRPr>
        </a:p>
      </xdr:txBody>
    </xdr:sp>
    <xdr:clientData/>
  </xdr:twoCellAnchor>
  <xdr:twoCellAnchor>
    <xdr:from>
      <xdr:col>73</xdr:col>
      <xdr:colOff>497052</xdr:colOff>
      <xdr:row>74</xdr:row>
      <xdr:rowOff>172093</xdr:rowOff>
    </xdr:from>
    <xdr:to>
      <xdr:col>76</xdr:col>
      <xdr:colOff>231672</xdr:colOff>
      <xdr:row>84</xdr:row>
      <xdr:rowOff>122282</xdr:rowOff>
    </xdr:to>
    <xdr:sp>
      <xdr:nvSpPr>
        <xdr:cNvPr id="649" name="Rounded Rectangle 9"/>
        <xdr:cNvSpPr/>
      </xdr:nvSpPr>
      <xdr:spPr>
        <a:xfrm>
          <a:off x="29565600" y="14658340"/>
          <a:ext cx="1517650" cy="2185035"/>
        </a:xfrm>
        <a:prstGeom prst="roundRect">
          <a:avLst>
            <a:gd name="adj" fmla="val 9818"/>
          </a:avLst>
        </a:prstGeom>
        <a:noFill/>
        <a:ln w="19050">
          <a:solidFill>
            <a:schemeClr val="tx1"/>
          </a:solidFill>
          <a:prstDash val="sysDot"/>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fontAlgn="auto">
            <a:spcBef>
              <a:spcPts val="0"/>
            </a:spcBef>
            <a:spcAft>
              <a:spcPts val="0"/>
            </a:spcAft>
            <a:defRPr/>
          </a:pPr>
          <a:endParaRPr lang="en-US">
            <a:solidFill>
              <a:schemeClr val="tx1"/>
            </a:solidFill>
            <a:latin typeface="Helvetica Neue" panose="02000503000000020004"/>
            <a:cs typeface="Helvetica Neue" panose="02000503000000020004"/>
          </a:endParaRPr>
        </a:p>
      </xdr:txBody>
    </xdr:sp>
    <xdr:clientData/>
  </xdr:twoCellAnchor>
  <xdr:twoCellAnchor>
    <xdr:from>
      <xdr:col>73</xdr:col>
      <xdr:colOff>606301</xdr:colOff>
      <xdr:row>83</xdr:row>
      <xdr:rowOff>49794</xdr:rowOff>
    </xdr:from>
    <xdr:to>
      <xdr:col>76</xdr:col>
      <xdr:colOff>141184</xdr:colOff>
      <xdr:row>84</xdr:row>
      <xdr:rowOff>102289</xdr:rowOff>
    </xdr:to>
    <xdr:sp>
      <xdr:nvSpPr>
        <xdr:cNvPr id="650" name="TextBox 33"/>
        <xdr:cNvSpPr txBox="1">
          <a:spLocks noChangeArrowheads="1"/>
        </xdr:cNvSpPr>
      </xdr:nvSpPr>
      <xdr:spPr>
        <a:xfrm>
          <a:off x="29663390" y="16547465"/>
          <a:ext cx="1329690" cy="276225"/>
        </a:xfrm>
        <a:prstGeom prst="rect">
          <a:avLst/>
        </a:prstGeom>
        <a:noFill/>
        <a:ln w="9525">
          <a:noFill/>
          <a:miter lim="800000"/>
        </a:ln>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latin typeface="+mj-lt"/>
              <a:ea typeface="Verdana" panose="020B0604030504040204" pitchFamily="34" charset="0"/>
              <a:cs typeface="Helvetica Neue" panose="02000503000000020004"/>
            </a:rPr>
            <a:t>region</a:t>
          </a:r>
          <a:endParaRPr lang="en-US" sz="900" b="1">
            <a:latin typeface="+mj-lt"/>
            <a:ea typeface="Verdana" panose="020B0604030504040204" pitchFamily="34" charset="0"/>
            <a:cs typeface="Helvetica Neue" panose="02000503000000020004"/>
          </a:endParaRPr>
        </a:p>
      </xdr:txBody>
    </xdr:sp>
    <xdr:clientData/>
  </xdr:twoCellAnchor>
  <xdr:twoCellAnchor>
    <xdr:from>
      <xdr:col>76</xdr:col>
      <xdr:colOff>613682</xdr:colOff>
      <xdr:row>74</xdr:row>
      <xdr:rowOff>172093</xdr:rowOff>
    </xdr:from>
    <xdr:to>
      <xdr:col>79</xdr:col>
      <xdr:colOff>348301</xdr:colOff>
      <xdr:row>84</xdr:row>
      <xdr:rowOff>122282</xdr:rowOff>
    </xdr:to>
    <xdr:grpSp>
      <xdr:nvGrpSpPr>
        <xdr:cNvPr id="651" name="Group 21"/>
        <xdr:cNvGrpSpPr/>
      </xdr:nvGrpSpPr>
      <xdr:grpSpPr>
        <a:xfrm>
          <a:off x="31446470" y="14658340"/>
          <a:ext cx="1536700" cy="2185035"/>
          <a:chOff x="545458" y="4783771"/>
          <a:chExt cx="2293787" cy="1733798"/>
        </a:xfrm>
      </xdr:grpSpPr>
      <xdr:sp>
        <xdr:nvSpPr>
          <xdr:cNvPr id="652" name="Rounded Rectangle 14"/>
          <xdr:cNvSpPr/>
        </xdr:nvSpPr>
        <xdr:spPr>
          <a:xfrm>
            <a:off x="545458" y="4783771"/>
            <a:ext cx="2293787" cy="1733798"/>
          </a:xfrm>
          <a:prstGeom prst="roundRect">
            <a:avLst>
              <a:gd name="adj" fmla="val 9818"/>
            </a:avLst>
          </a:prstGeom>
          <a:noFill/>
          <a:ln w="19050">
            <a:solidFill>
              <a:schemeClr val="tx1"/>
            </a:solidFill>
            <a:prstDash val="solid"/>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fontAlgn="auto">
              <a:spcBef>
                <a:spcPts val="0"/>
              </a:spcBef>
              <a:spcAft>
                <a:spcPts val="0"/>
              </a:spcAft>
              <a:defRPr/>
            </a:pPr>
            <a:endParaRPr lang="en-US">
              <a:solidFill>
                <a:schemeClr val="tx1"/>
              </a:solidFill>
              <a:latin typeface="Helvetica Neue" panose="02000503000000020004"/>
              <a:cs typeface="Helvetica Neue" panose="02000503000000020004"/>
            </a:endParaRPr>
          </a:p>
        </xdr:txBody>
      </xdr:sp>
      <xdr:sp>
        <xdr:nvSpPr>
          <xdr:cNvPr id="653" name="Rounded Rectangle 15"/>
          <xdr:cNvSpPr/>
        </xdr:nvSpPr>
        <xdr:spPr>
          <a:xfrm>
            <a:off x="545458" y="4783771"/>
            <a:ext cx="2293787" cy="1733798"/>
          </a:xfrm>
          <a:prstGeom prst="roundRect">
            <a:avLst>
              <a:gd name="adj" fmla="val 9818"/>
            </a:avLst>
          </a:prstGeom>
          <a:noFill/>
          <a:ln w="19050">
            <a:solidFill>
              <a:srgbClr val="FF0000"/>
            </a:solidFill>
            <a:prstDash val="lgDash"/>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fontAlgn="auto">
              <a:spcBef>
                <a:spcPts val="0"/>
              </a:spcBef>
              <a:spcAft>
                <a:spcPts val="0"/>
              </a:spcAft>
              <a:defRPr/>
            </a:pPr>
            <a:endParaRPr lang="en-US">
              <a:solidFill>
                <a:schemeClr val="tx1"/>
              </a:solidFill>
              <a:latin typeface="Helvetica Neue" panose="02000503000000020004"/>
              <a:cs typeface="Helvetica Neue" panose="02000503000000020004"/>
            </a:endParaRPr>
          </a:p>
        </xdr:txBody>
      </xdr:sp>
    </xdr:grpSp>
    <xdr:clientData/>
  </xdr:twoCellAnchor>
  <xdr:twoCellAnchor>
    <xdr:from>
      <xdr:col>77</xdr:col>
      <xdr:colOff>41275</xdr:colOff>
      <xdr:row>83</xdr:row>
      <xdr:rowOff>49794</xdr:rowOff>
    </xdr:from>
    <xdr:to>
      <xdr:col>79</xdr:col>
      <xdr:colOff>256514</xdr:colOff>
      <xdr:row>84</xdr:row>
      <xdr:rowOff>102289</xdr:rowOff>
    </xdr:to>
    <xdr:sp>
      <xdr:nvSpPr>
        <xdr:cNvPr id="654" name="TextBox 34"/>
        <xdr:cNvSpPr txBox="1">
          <a:spLocks noChangeArrowheads="1"/>
        </xdr:cNvSpPr>
      </xdr:nvSpPr>
      <xdr:spPr>
        <a:xfrm>
          <a:off x="31487745" y="16547465"/>
          <a:ext cx="1403350" cy="276225"/>
        </a:xfrm>
        <a:prstGeom prst="rect">
          <a:avLst/>
        </a:prstGeom>
        <a:noFill/>
        <a:ln w="9525">
          <a:noFill/>
          <a:miter lim="800000"/>
        </a:ln>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solidFill>
                <a:srgbClr val="6F2927"/>
              </a:solidFill>
              <a:latin typeface="+mj-lt"/>
              <a:ea typeface="Verdana" panose="020B0604030504040204" pitchFamily="34" charset="0"/>
              <a:cs typeface="Helvetica Neue" panose="02000503000000020004"/>
            </a:rPr>
            <a:t>security group</a:t>
          </a:r>
          <a:endParaRPr lang="en-US" sz="900" b="1">
            <a:solidFill>
              <a:srgbClr val="6F2927"/>
            </a:solidFill>
            <a:latin typeface="+mj-lt"/>
            <a:ea typeface="Verdana" panose="020B0604030504040204" pitchFamily="34" charset="0"/>
            <a:cs typeface="Helvetica Neue" panose="02000503000000020004"/>
          </a:endParaRPr>
        </a:p>
      </xdr:txBody>
    </xdr:sp>
    <xdr:clientData/>
  </xdr:twoCellAnchor>
  <xdr:twoCellAnchor>
    <xdr:from>
      <xdr:col>67</xdr:col>
      <xdr:colOff>388628</xdr:colOff>
      <xdr:row>94</xdr:row>
      <xdr:rowOff>142932</xdr:rowOff>
    </xdr:from>
    <xdr:to>
      <xdr:col>70</xdr:col>
      <xdr:colOff>87025</xdr:colOff>
      <xdr:row>96</xdr:row>
      <xdr:rowOff>116278</xdr:rowOff>
    </xdr:to>
    <xdr:sp>
      <xdr:nvSpPr>
        <xdr:cNvPr id="655" name="TextBox 35"/>
        <xdr:cNvSpPr txBox="1">
          <a:spLocks noChangeArrowheads="1"/>
        </xdr:cNvSpPr>
      </xdr:nvSpPr>
      <xdr:spPr>
        <a:xfrm>
          <a:off x="25891490" y="19099530"/>
          <a:ext cx="1481455" cy="420370"/>
        </a:xfrm>
        <a:prstGeom prst="rect">
          <a:avLst/>
        </a:prstGeom>
        <a:noFill/>
        <a:ln w="9525">
          <a:noFill/>
          <a:miter lim="800000"/>
        </a:ln>
      </xdr:spPr>
      <xdr:txBody>
        <a:bodyPr wrap="square">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latin typeface="+mj-lt"/>
              <a:ea typeface="Verdana" panose="020B0604030504040204" pitchFamily="34" charset="0"/>
              <a:cs typeface="Helvetica Neue" panose="02000503000000020004"/>
            </a:rPr>
            <a:t>Elastic Beanstalk container</a:t>
          </a:r>
          <a:endParaRPr lang="en-US" sz="900" b="1">
            <a:latin typeface="+mj-lt"/>
            <a:ea typeface="Verdana" panose="020B0604030504040204" pitchFamily="34" charset="0"/>
            <a:cs typeface="Helvetica Neue" panose="02000503000000020004"/>
          </a:endParaRPr>
        </a:p>
      </xdr:txBody>
    </xdr:sp>
    <xdr:clientData/>
  </xdr:twoCellAnchor>
  <xdr:twoCellAnchor>
    <xdr:from>
      <xdr:col>70</xdr:col>
      <xdr:colOff>553172</xdr:colOff>
      <xdr:row>94</xdr:row>
      <xdr:rowOff>142933</xdr:rowOff>
    </xdr:from>
    <xdr:to>
      <xdr:col>73</xdr:col>
      <xdr:colOff>88055</xdr:colOff>
      <xdr:row>96</xdr:row>
      <xdr:rowOff>18536</xdr:rowOff>
    </xdr:to>
    <xdr:sp>
      <xdr:nvSpPr>
        <xdr:cNvPr id="656" name="TextBox 36"/>
        <xdr:cNvSpPr txBox="1">
          <a:spLocks noChangeArrowheads="1"/>
        </xdr:cNvSpPr>
      </xdr:nvSpPr>
      <xdr:spPr>
        <a:xfrm>
          <a:off x="27839035" y="19099530"/>
          <a:ext cx="1317625" cy="322580"/>
        </a:xfrm>
        <a:prstGeom prst="rect">
          <a:avLst/>
        </a:prstGeom>
        <a:noFill/>
        <a:ln w="9525">
          <a:noFill/>
          <a:miter lim="800000"/>
        </a:ln>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latin typeface="+mj-lt"/>
              <a:ea typeface="Verdana" panose="020B0604030504040204" pitchFamily="34" charset="0"/>
              <a:cs typeface="Helvetica Neue" panose="02000503000000020004"/>
            </a:rPr>
            <a:t>instance contents</a:t>
          </a:r>
          <a:endParaRPr lang="en-US" sz="900" b="1">
            <a:latin typeface="+mj-lt"/>
            <a:ea typeface="Verdana" panose="020B0604030504040204" pitchFamily="34" charset="0"/>
            <a:cs typeface="Helvetica Neue" panose="02000503000000020004"/>
          </a:endParaRPr>
        </a:p>
      </xdr:txBody>
    </xdr:sp>
    <xdr:clientData/>
  </xdr:twoCellAnchor>
  <xdr:twoCellAnchor>
    <xdr:from>
      <xdr:col>76</xdr:col>
      <xdr:colOff>620032</xdr:colOff>
      <xdr:row>86</xdr:row>
      <xdr:rowOff>107389</xdr:rowOff>
    </xdr:from>
    <xdr:to>
      <xdr:col>79</xdr:col>
      <xdr:colOff>354651</xdr:colOff>
      <xdr:row>96</xdr:row>
      <xdr:rowOff>59166</xdr:rowOff>
    </xdr:to>
    <xdr:sp>
      <xdr:nvSpPr>
        <xdr:cNvPr id="657" name="Rounded Rectangle 24"/>
        <xdr:cNvSpPr/>
      </xdr:nvSpPr>
      <xdr:spPr>
        <a:xfrm>
          <a:off x="31446470" y="17275810"/>
          <a:ext cx="1543050" cy="2186940"/>
        </a:xfrm>
        <a:prstGeom prst="roundRect">
          <a:avLst>
            <a:gd name="adj" fmla="val 9818"/>
          </a:avLst>
        </a:prstGeom>
        <a:solidFill>
          <a:srgbClr val="DBDBDB"/>
        </a:solidFill>
        <a:ln w="6350">
          <a:noFill/>
          <a:prstDash val="solid"/>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fontAlgn="auto">
            <a:spcBef>
              <a:spcPts val="0"/>
            </a:spcBef>
            <a:spcAft>
              <a:spcPts val="0"/>
            </a:spcAft>
            <a:defRPr/>
          </a:pPr>
          <a:endParaRPr lang="en-US">
            <a:solidFill>
              <a:schemeClr val="tx1"/>
            </a:solidFill>
            <a:latin typeface="Helvetica Neue" panose="02000503000000020004"/>
            <a:cs typeface="Helvetica Neue" panose="02000503000000020004"/>
          </a:endParaRPr>
        </a:p>
      </xdr:txBody>
    </xdr:sp>
    <xdr:clientData/>
  </xdr:twoCellAnchor>
  <xdr:twoCellAnchor>
    <xdr:from>
      <xdr:col>77</xdr:col>
      <xdr:colOff>28575</xdr:colOff>
      <xdr:row>94</xdr:row>
      <xdr:rowOff>142933</xdr:rowOff>
    </xdr:from>
    <xdr:to>
      <xdr:col>79</xdr:col>
      <xdr:colOff>243814</xdr:colOff>
      <xdr:row>96</xdr:row>
      <xdr:rowOff>18536</xdr:rowOff>
    </xdr:to>
    <xdr:sp>
      <xdr:nvSpPr>
        <xdr:cNvPr id="658" name="TextBox 25"/>
        <xdr:cNvSpPr txBox="1"/>
      </xdr:nvSpPr>
      <xdr:spPr>
        <a:xfrm>
          <a:off x="31475045" y="19099530"/>
          <a:ext cx="1403350" cy="32258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fontAlgn="auto">
            <a:spcBef>
              <a:spcPts val="0"/>
            </a:spcBef>
            <a:spcAft>
              <a:spcPts val="0"/>
            </a:spcAft>
            <a:defRPr/>
          </a:pPr>
          <a:r>
            <a:rPr lang="en-US" sz="900" b="1">
              <a:solidFill>
                <a:schemeClr val="bg1">
                  <a:lumMod val="50000"/>
                </a:schemeClr>
              </a:solidFill>
              <a:latin typeface="+mj-lt"/>
              <a:cs typeface="Helvetica Neue" panose="02000503000000020004"/>
            </a:rPr>
            <a:t>server contents</a:t>
          </a:r>
          <a:endParaRPr lang="en-US" sz="900" b="1">
            <a:solidFill>
              <a:schemeClr val="bg1">
                <a:lumMod val="50000"/>
              </a:schemeClr>
            </a:solidFill>
            <a:latin typeface="+mj-lt"/>
            <a:cs typeface="Helvetica Neue" panose="02000503000000020004"/>
          </a:endParaRPr>
        </a:p>
      </xdr:txBody>
    </xdr:sp>
    <xdr:clientData/>
  </xdr:twoCellAnchor>
  <xdr:twoCellAnchor>
    <xdr:from>
      <xdr:col>73</xdr:col>
      <xdr:colOff>511339</xdr:colOff>
      <xdr:row>86</xdr:row>
      <xdr:rowOff>88339</xdr:rowOff>
    </xdr:from>
    <xdr:to>
      <xdr:col>76</xdr:col>
      <xdr:colOff>245959</xdr:colOff>
      <xdr:row>96</xdr:row>
      <xdr:rowOff>38529</xdr:rowOff>
    </xdr:to>
    <xdr:sp>
      <xdr:nvSpPr>
        <xdr:cNvPr id="659" name="Rounded Rectangle 21"/>
        <xdr:cNvSpPr/>
      </xdr:nvSpPr>
      <xdr:spPr>
        <a:xfrm>
          <a:off x="29580205" y="17256760"/>
          <a:ext cx="1517650" cy="2185035"/>
        </a:xfrm>
        <a:prstGeom prst="roundRect">
          <a:avLst>
            <a:gd name="adj" fmla="val 9818"/>
          </a:avLst>
        </a:prstGeom>
        <a:noFill/>
        <a:ln w="6350">
          <a:solidFill>
            <a:schemeClr val="tx1"/>
          </a:solidFill>
          <a:prstDash val="solid"/>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fontAlgn="auto">
            <a:spcBef>
              <a:spcPts val="0"/>
            </a:spcBef>
            <a:spcAft>
              <a:spcPts val="0"/>
            </a:spcAft>
            <a:defRPr/>
          </a:pPr>
          <a:endParaRPr lang="en-US">
            <a:solidFill>
              <a:schemeClr val="tx1"/>
            </a:solidFill>
            <a:latin typeface="Helvetica Neue" panose="02000503000000020004"/>
            <a:cs typeface="Helvetica Neue" panose="02000503000000020004"/>
          </a:endParaRPr>
        </a:p>
      </xdr:txBody>
    </xdr:sp>
    <xdr:clientData/>
  </xdr:twoCellAnchor>
  <xdr:twoCellAnchor>
    <xdr:from>
      <xdr:col>73</xdr:col>
      <xdr:colOff>606301</xdr:colOff>
      <xdr:row>94</xdr:row>
      <xdr:rowOff>142933</xdr:rowOff>
    </xdr:from>
    <xdr:to>
      <xdr:col>76</xdr:col>
      <xdr:colOff>141184</xdr:colOff>
      <xdr:row>96</xdr:row>
      <xdr:rowOff>18536</xdr:rowOff>
    </xdr:to>
    <xdr:sp>
      <xdr:nvSpPr>
        <xdr:cNvPr id="660" name="TextBox 37"/>
        <xdr:cNvSpPr txBox="1">
          <a:spLocks noChangeArrowheads="1"/>
        </xdr:cNvSpPr>
      </xdr:nvSpPr>
      <xdr:spPr>
        <a:xfrm>
          <a:off x="29663390" y="19099530"/>
          <a:ext cx="1329690" cy="322580"/>
        </a:xfrm>
        <a:prstGeom prst="rect">
          <a:avLst/>
        </a:prstGeom>
        <a:noFill/>
        <a:ln w="9525">
          <a:noFill/>
          <a:miter lim="800000"/>
        </a:ln>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latin typeface="+mj-lt"/>
              <a:ea typeface="Verdana" panose="020B0604030504040204" pitchFamily="34" charset="0"/>
              <a:cs typeface="Helvetica Neue" panose="02000503000000020004"/>
            </a:rPr>
            <a:t>VPC subnet</a:t>
          </a:r>
          <a:endParaRPr lang="en-US" sz="900" b="1">
            <a:latin typeface="+mj-lt"/>
            <a:ea typeface="Verdana" panose="020B0604030504040204" pitchFamily="34" charset="0"/>
            <a:cs typeface="Helvetica Neue" panose="02000503000000020004"/>
          </a:endParaRPr>
        </a:p>
      </xdr:txBody>
    </xdr:sp>
    <xdr:clientData/>
  </xdr:twoCellAnchor>
  <xdr:twoCellAnchor editAs="oneCell">
    <xdr:from>
      <xdr:col>74</xdr:col>
      <xdr:colOff>13257</xdr:colOff>
      <xdr:row>85</xdr:row>
      <xdr:rowOff>104283</xdr:rowOff>
    </xdr:from>
    <xdr:to>
      <xdr:col>74</xdr:col>
      <xdr:colOff>232041</xdr:colOff>
      <xdr:row>86</xdr:row>
      <xdr:rowOff>165804</xdr:rowOff>
    </xdr:to>
    <xdr:pic>
      <xdr:nvPicPr>
        <xdr:cNvPr id="661" name="Picture 35"/>
        <xdr:cNvPicPr>
          <a:picLocks noChangeAspect="1"/>
        </xdr:cNvPicPr>
      </xdr:nvPicPr>
      <xdr:blipFill>
        <a:blip r:embed="rId40"/>
        <a:stretch>
          <a:fillRect/>
        </a:stretch>
      </xdr:blipFill>
      <xdr:spPr>
        <a:xfrm>
          <a:off x="29676090" y="17049115"/>
          <a:ext cx="219075" cy="285115"/>
        </a:xfrm>
        <a:prstGeom prst="rect">
          <a:avLst/>
        </a:prstGeom>
      </xdr:spPr>
    </xdr:pic>
    <xdr:clientData/>
  </xdr:twoCellAnchor>
  <xdr:twoCellAnchor>
    <xdr:from>
      <xdr:col>67</xdr:col>
      <xdr:colOff>352404</xdr:colOff>
      <xdr:row>86</xdr:row>
      <xdr:rowOff>88339</xdr:rowOff>
    </xdr:from>
    <xdr:to>
      <xdr:col>70</xdr:col>
      <xdr:colOff>87024</xdr:colOff>
      <xdr:row>96</xdr:row>
      <xdr:rowOff>38529</xdr:rowOff>
    </xdr:to>
    <xdr:sp>
      <xdr:nvSpPr>
        <xdr:cNvPr id="662" name="Rounded Rectangle 16"/>
        <xdr:cNvSpPr/>
      </xdr:nvSpPr>
      <xdr:spPr>
        <a:xfrm>
          <a:off x="25854660" y="17256760"/>
          <a:ext cx="1518285" cy="2185035"/>
        </a:xfrm>
        <a:prstGeom prst="roundRect">
          <a:avLst>
            <a:gd name="adj" fmla="val 9818"/>
          </a:avLst>
        </a:prstGeom>
        <a:noFill/>
        <a:ln w="6350">
          <a:solidFill>
            <a:schemeClr val="tx1"/>
          </a:solidFill>
          <a:prstDash val="solid"/>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fontAlgn="auto">
            <a:spcBef>
              <a:spcPts val="0"/>
            </a:spcBef>
            <a:spcAft>
              <a:spcPts val="0"/>
            </a:spcAft>
            <a:defRPr/>
          </a:pPr>
          <a:endParaRPr lang="en-US">
            <a:solidFill>
              <a:schemeClr val="tx1"/>
            </a:solidFill>
            <a:latin typeface="Arial" panose="020B0604020202020204"/>
            <a:cs typeface="Arial" panose="020B0604020202020204"/>
          </a:endParaRPr>
        </a:p>
      </xdr:txBody>
    </xdr:sp>
    <xdr:clientData/>
  </xdr:twoCellAnchor>
  <xdr:twoCellAnchor editAs="oneCell">
    <xdr:from>
      <xdr:col>67</xdr:col>
      <xdr:colOff>436382</xdr:colOff>
      <xdr:row>85</xdr:row>
      <xdr:rowOff>54862</xdr:rowOff>
    </xdr:from>
    <xdr:to>
      <xdr:col>68</xdr:col>
      <xdr:colOff>111481</xdr:colOff>
      <xdr:row>88</xdr:row>
      <xdr:rowOff>24123</xdr:rowOff>
    </xdr:to>
    <xdr:pic>
      <xdr:nvPicPr>
        <xdr:cNvPr id="663" name="Picture 29"/>
        <xdr:cNvPicPr>
          <a:picLocks noChangeAspect="1"/>
        </xdr:cNvPicPr>
      </xdr:nvPicPr>
      <xdr:blipFill>
        <a:blip r:embed="rId41" cstate="print">
          <a:extLst>
            <a:ext uri="{28A0092B-C50C-407E-A947-70E740481C1C}">
              <a14:useLocalDpi xmlns:a14="http://schemas.microsoft.com/office/drawing/2010/main" val="0"/>
            </a:ext>
          </a:extLst>
        </a:blip>
        <a:stretch>
          <a:fillRect/>
        </a:stretch>
      </xdr:blipFill>
      <xdr:spPr>
        <a:xfrm>
          <a:off x="25939115" y="16999585"/>
          <a:ext cx="269240" cy="639445"/>
        </a:xfrm>
        <a:prstGeom prst="rect">
          <a:avLst/>
        </a:prstGeom>
      </xdr:spPr>
    </xdr:pic>
    <xdr:clientData/>
  </xdr:twoCellAnchor>
  <xdr:twoCellAnchor>
    <xdr:from>
      <xdr:col>70</xdr:col>
      <xdr:colOff>434109</xdr:colOff>
      <xdr:row>86</xdr:row>
      <xdr:rowOff>88339</xdr:rowOff>
    </xdr:from>
    <xdr:to>
      <xdr:col>73</xdr:col>
      <xdr:colOff>167141</xdr:colOff>
      <xdr:row>96</xdr:row>
      <xdr:rowOff>38529</xdr:rowOff>
    </xdr:to>
    <xdr:sp>
      <xdr:nvSpPr>
        <xdr:cNvPr id="664" name="Rounded Rectangle 18"/>
        <xdr:cNvSpPr/>
      </xdr:nvSpPr>
      <xdr:spPr>
        <a:xfrm>
          <a:off x="27719655" y="17256760"/>
          <a:ext cx="1516380" cy="2185035"/>
        </a:xfrm>
        <a:prstGeom prst="roundRect">
          <a:avLst>
            <a:gd name="adj" fmla="val 9818"/>
          </a:avLst>
        </a:prstGeom>
        <a:noFill/>
        <a:ln w="6350">
          <a:solidFill>
            <a:schemeClr val="tx1"/>
          </a:solidFill>
          <a:prstDash val="solid"/>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fontAlgn="auto">
            <a:spcBef>
              <a:spcPts val="0"/>
            </a:spcBef>
            <a:spcAft>
              <a:spcPts val="0"/>
            </a:spcAft>
            <a:defRPr/>
          </a:pPr>
          <a:endParaRPr lang="en-US">
            <a:solidFill>
              <a:schemeClr val="tx1"/>
            </a:solidFill>
            <a:latin typeface="Arial" panose="020B0604020202020204"/>
            <a:cs typeface="Arial" panose="020B0604020202020204"/>
          </a:endParaRPr>
        </a:p>
      </xdr:txBody>
    </xdr:sp>
    <xdr:clientData/>
  </xdr:twoCellAnchor>
  <xdr:twoCellAnchor editAs="oneCell">
    <xdr:from>
      <xdr:col>70</xdr:col>
      <xdr:colOff>629758</xdr:colOff>
      <xdr:row>85</xdr:row>
      <xdr:rowOff>97462</xdr:rowOff>
    </xdr:from>
    <xdr:to>
      <xdr:col>71</xdr:col>
      <xdr:colOff>306141</xdr:colOff>
      <xdr:row>87</xdr:row>
      <xdr:rowOff>107750</xdr:rowOff>
    </xdr:to>
    <xdr:pic>
      <xdr:nvPicPr>
        <xdr:cNvPr id="665" name="Picture 30"/>
        <xdr:cNvPicPr>
          <a:picLocks noChangeAspect="1"/>
        </xdr:cNvPicPr>
      </xdr:nvPicPr>
      <xdr:blipFill>
        <a:blip r:embed="rId42" cstate="print">
          <a:extLst>
            <a:ext uri="{28A0092B-C50C-407E-A947-70E740481C1C}">
              <a14:useLocalDpi xmlns:a14="http://schemas.microsoft.com/office/drawing/2010/main" val="0"/>
            </a:ext>
          </a:extLst>
        </a:blip>
        <a:stretch>
          <a:fillRect/>
        </a:stretch>
      </xdr:blipFill>
      <xdr:spPr>
        <a:xfrm>
          <a:off x="27880310" y="17042130"/>
          <a:ext cx="306070" cy="457200"/>
        </a:xfrm>
        <a:prstGeom prst="rect">
          <a:avLst/>
        </a:prstGeom>
      </xdr:spPr>
    </xdr:pic>
    <xdr:clientData/>
  </xdr:twoCellAnchor>
  <xdr:twoCellAnchor>
    <xdr:from>
      <xdr:col>75</xdr:col>
      <xdr:colOff>142540</xdr:colOff>
      <xdr:row>48</xdr:row>
      <xdr:rowOff>151907</xdr:rowOff>
    </xdr:from>
    <xdr:to>
      <xdr:col>75</xdr:col>
      <xdr:colOff>169677</xdr:colOff>
      <xdr:row>67</xdr:row>
      <xdr:rowOff>30307</xdr:rowOff>
    </xdr:to>
    <xdr:cxnSp>
      <xdr:nvCxnSpPr>
        <xdr:cNvPr id="666" name="Straight Connector 159"/>
        <xdr:cNvCxnSpPr/>
      </xdr:nvCxnSpPr>
      <xdr:spPr>
        <a:xfrm>
          <a:off x="30399990" y="9255760"/>
          <a:ext cx="27305" cy="3695700"/>
        </a:xfrm>
        <a:prstGeom prst="line">
          <a:avLst/>
        </a:prstGeom>
        <a:ln w="28575">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141922</xdr:colOff>
      <xdr:row>42</xdr:row>
      <xdr:rowOff>166687</xdr:rowOff>
    </xdr:from>
    <xdr:to>
      <xdr:col>24</xdr:col>
      <xdr:colOff>211137</xdr:colOff>
      <xdr:row>45</xdr:row>
      <xdr:rowOff>171132</xdr:rowOff>
    </xdr:to>
    <xdr:sp>
      <xdr:nvSpPr>
        <xdr:cNvPr id="537" name="虚尾箭头 536"/>
        <xdr:cNvSpPr/>
      </xdr:nvSpPr>
      <xdr:spPr>
        <a:xfrm rot="5400000">
          <a:off x="7125335" y="8226425"/>
          <a:ext cx="575945" cy="37719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20</xdr:col>
      <xdr:colOff>34290</xdr:colOff>
      <xdr:row>46</xdr:row>
      <xdr:rowOff>141605</xdr:rowOff>
    </xdr:from>
    <xdr:to>
      <xdr:col>28</xdr:col>
      <xdr:colOff>168275</xdr:colOff>
      <xdr:row>56</xdr:row>
      <xdr:rowOff>51435</xdr:rowOff>
    </xdr:to>
    <xdr:grpSp>
      <xdr:nvGrpSpPr>
        <xdr:cNvPr id="821" name="组合 820"/>
        <xdr:cNvGrpSpPr/>
      </xdr:nvGrpSpPr>
      <xdr:grpSpPr>
        <a:xfrm>
          <a:off x="6193790" y="8864600"/>
          <a:ext cx="2597785" cy="1814830"/>
          <a:chOff x="4926800" y="-1857998"/>
          <a:chExt cx="2192758" cy="1209450"/>
        </a:xfrm>
      </xdr:grpSpPr>
      <xdr:grpSp>
        <xdr:nvGrpSpPr>
          <xdr:cNvPr id="822" name="商业模式容器"/>
          <xdr:cNvGrpSpPr/>
        </xdr:nvGrpSpPr>
        <xdr:grpSpPr>
          <a:xfrm>
            <a:off x="4927428" y="-1857998"/>
            <a:ext cx="2192130" cy="1209450"/>
            <a:chOff x="4927428" y="-1857998"/>
            <a:chExt cx="2192130" cy="1209450"/>
          </a:xfrm>
        </xdr:grpSpPr>
        <xdr:sp>
          <xdr:nvSpPr>
            <xdr:cNvPr id="835" name="任意多边形 155"/>
            <xdr:cNvSpPr/>
          </xdr:nvSpPr>
          <xdr:spPr>
            <a:xfrm>
              <a:off x="4927428" y="-1857998"/>
              <a:ext cx="2192130" cy="1209450"/>
            </a:xfrm>
            <a:custGeom>
              <a:avLst/>
              <a:gdLst/>
              <a:ahLst/>
              <a:cxnLst/>
              <a:rect l="l" t="t" r="r" b="b"/>
              <a:pathLst>
                <a:path w="2192130" h="1209450">
                  <a:moveTo>
                    <a:pt x="110000" y="0"/>
                  </a:moveTo>
                  <a:lnTo>
                    <a:pt x="2082130" y="0"/>
                  </a:lnTo>
                  <a:cubicBezTo>
                    <a:pt x="2142850" y="0"/>
                    <a:pt x="2192130" y="49280"/>
                    <a:pt x="2192130" y="110000"/>
                  </a:cubicBezTo>
                  <a:lnTo>
                    <a:pt x="2192130" y="1099450"/>
                  </a:lnTo>
                  <a:cubicBezTo>
                    <a:pt x="2192130" y="1160170"/>
                    <a:pt x="2142850" y="1209450"/>
                    <a:pt x="2082130" y="1209450"/>
                  </a:cubicBezTo>
                  <a:lnTo>
                    <a:pt x="110000" y="1209450"/>
                  </a:lnTo>
                  <a:cubicBezTo>
                    <a:pt x="49280" y="1209450"/>
                    <a:pt x="0" y="1160170"/>
                    <a:pt x="0" y="1099450"/>
                  </a:cubicBezTo>
                  <a:lnTo>
                    <a:pt x="0" y="110000"/>
                  </a:lnTo>
                  <a:cubicBezTo>
                    <a:pt x="0" y="49280"/>
                    <a:pt x="49280" y="0"/>
                    <a:pt x="110000" y="0"/>
                  </a:cubicBezTo>
                  <a:close/>
                </a:path>
              </a:pathLst>
            </a:custGeom>
            <a:noFill/>
            <a:ln w="10000" cap="flat">
              <a:solidFill>
                <a:srgbClr val="191919"/>
              </a:solidFill>
              <a:round/>
            </a:ln>
          </xdr:spPr>
          <xdr:txBody>
            <a:bodyPr wrap="square"/>
            <a:lstStyle/>
            <a:p>
              <a:endParaRPr lang="zh-CN" altLang="en-US"/>
            </a:p>
          </xdr:txBody>
        </xdr:sp>
      </xdr:grpSp>
      <xdr:grpSp>
        <xdr:nvGrpSpPr>
          <xdr:cNvPr id="823" name="数据库服务器"/>
          <xdr:cNvGrpSpPr/>
        </xdr:nvGrpSpPr>
        <xdr:grpSpPr>
          <a:xfrm>
            <a:off x="5000414" y="-1489492"/>
            <a:ext cx="1000000" cy="692442"/>
            <a:chOff x="5000414" y="-1489492"/>
            <a:chExt cx="1000000" cy="692442"/>
          </a:xfrm>
        </xdr:grpSpPr>
        <xdr:sp>
          <xdr:nvSpPr>
            <xdr:cNvPr id="831" name="任意多边形 151"/>
            <xdr:cNvSpPr/>
          </xdr:nvSpPr>
          <xdr:spPr>
            <a:xfrm>
              <a:off x="5494677" y="-1243602"/>
              <a:ext cx="184939" cy="226551"/>
            </a:xfrm>
            <a:custGeom>
              <a:avLst/>
              <a:gdLst/>
              <a:ahLst/>
              <a:cxnLst/>
              <a:rect l="l" t="t" r="r" b="b"/>
              <a:pathLst>
                <a:path w="184939" h="226551">
                  <a:moveTo>
                    <a:pt x="92469" y="21890"/>
                  </a:moveTo>
                  <a:cubicBezTo>
                    <a:pt x="56697" y="21890"/>
                    <a:pt x="19709" y="15041"/>
                    <a:pt x="0" y="0"/>
                  </a:cubicBezTo>
                  <a:lnTo>
                    <a:pt x="0" y="185189"/>
                  </a:lnTo>
                  <a:cubicBezTo>
                    <a:pt x="0" y="208153"/>
                    <a:pt x="41578" y="226551"/>
                    <a:pt x="92469" y="226551"/>
                  </a:cubicBezTo>
                  <a:cubicBezTo>
                    <a:pt x="143361" y="226551"/>
                    <a:pt x="184939" y="208153"/>
                    <a:pt x="184939" y="185189"/>
                  </a:cubicBezTo>
                  <a:lnTo>
                    <a:pt x="184939" y="0"/>
                  </a:lnTo>
                  <a:cubicBezTo>
                    <a:pt x="165230" y="13832"/>
                    <a:pt x="128242" y="21890"/>
                    <a:pt x="92469" y="21890"/>
                  </a:cubicBezTo>
                  <a:close/>
                </a:path>
              </a:pathLst>
            </a:custGeom>
            <a:solidFill>
              <a:srgbClr val="BE2121"/>
            </a:solidFill>
            <a:ln w="10000" cap="flat">
              <a:noFill/>
              <a:miter/>
            </a:ln>
          </xdr:spPr>
          <xdr:txBody>
            <a:bodyPr wrap="square"/>
            <a:lstStyle/>
            <a:p>
              <a:endParaRPr lang="zh-CN" altLang="en-US"/>
            </a:p>
          </xdr:txBody>
        </xdr:sp>
        <xdr:sp>
          <xdr:nvSpPr>
            <xdr:cNvPr id="832" name="任意多边形 152"/>
            <xdr:cNvSpPr/>
          </xdr:nvSpPr>
          <xdr:spPr>
            <a:xfrm>
              <a:off x="5494677" y="-1302153"/>
              <a:ext cx="184939" cy="66609"/>
            </a:xfrm>
            <a:custGeom>
              <a:avLst/>
              <a:gdLst/>
              <a:ahLst/>
              <a:cxnLst/>
              <a:rect l="l" t="t" r="r" b="b"/>
              <a:pathLst>
                <a:path w="184939" h="66609">
                  <a:moveTo>
                    <a:pt x="184939" y="33304"/>
                  </a:moveTo>
                  <a:cubicBezTo>
                    <a:pt x="184939" y="14906"/>
                    <a:pt x="143361" y="0"/>
                    <a:pt x="92469" y="0"/>
                  </a:cubicBezTo>
                  <a:cubicBezTo>
                    <a:pt x="41578" y="0"/>
                    <a:pt x="0" y="14906"/>
                    <a:pt x="0" y="33304"/>
                  </a:cubicBezTo>
                  <a:cubicBezTo>
                    <a:pt x="0" y="51703"/>
                    <a:pt x="41578" y="66609"/>
                    <a:pt x="92469" y="66609"/>
                  </a:cubicBezTo>
                  <a:cubicBezTo>
                    <a:pt x="143361" y="66609"/>
                    <a:pt x="184939" y="51703"/>
                    <a:pt x="184939" y="33304"/>
                  </a:cubicBezTo>
                  <a:close/>
                </a:path>
              </a:pathLst>
            </a:custGeom>
            <a:solidFill>
              <a:srgbClr val="BE2121"/>
            </a:solidFill>
            <a:ln w="10000" cap="flat">
              <a:noFill/>
              <a:miter/>
            </a:ln>
          </xdr:spPr>
          <xdr:txBody>
            <a:bodyPr wrap="square"/>
            <a:lstStyle/>
            <a:p>
              <a:endParaRPr lang="zh-CN" altLang="en-US"/>
            </a:p>
          </xdr:txBody>
        </xdr:sp>
        <xdr:sp>
          <xdr:nvSpPr>
            <xdr:cNvPr id="833" name="任意多边形 153"/>
            <xdr:cNvSpPr/>
          </xdr:nvSpPr>
          <xdr:spPr>
            <a:xfrm>
              <a:off x="5321213" y="-1489492"/>
              <a:ext cx="231106" cy="471367"/>
            </a:xfrm>
            <a:custGeom>
              <a:avLst/>
              <a:gdLst/>
              <a:ahLst/>
              <a:cxnLst/>
              <a:rect l="l" t="t" r="r" b="b"/>
              <a:pathLst>
                <a:path w="231106" h="471367">
                  <a:moveTo>
                    <a:pt x="150246" y="357487"/>
                  </a:moveTo>
                  <a:lnTo>
                    <a:pt x="150246" y="244815"/>
                  </a:lnTo>
                  <a:lnTo>
                    <a:pt x="150246" y="224135"/>
                  </a:lnTo>
                  <a:lnTo>
                    <a:pt x="150246" y="220643"/>
                  </a:lnTo>
                  <a:cubicBezTo>
                    <a:pt x="150246" y="189621"/>
                    <a:pt x="187234" y="172297"/>
                    <a:pt x="231106" y="166657"/>
                  </a:cubicBezTo>
                  <a:lnTo>
                    <a:pt x="231106" y="22964"/>
                  </a:lnTo>
                  <a:cubicBezTo>
                    <a:pt x="231106" y="10341"/>
                    <a:pt x="220712" y="0"/>
                    <a:pt x="208022" y="0"/>
                  </a:cubicBezTo>
                  <a:lnTo>
                    <a:pt x="23084" y="0"/>
                  </a:lnTo>
                  <a:cubicBezTo>
                    <a:pt x="10394" y="0"/>
                    <a:pt x="0" y="10341"/>
                    <a:pt x="0" y="22964"/>
                  </a:cubicBezTo>
                  <a:lnTo>
                    <a:pt x="0" y="471367"/>
                  </a:lnTo>
                  <a:lnTo>
                    <a:pt x="175759" y="471367"/>
                  </a:lnTo>
                  <a:cubicBezTo>
                    <a:pt x="159560" y="459818"/>
                    <a:pt x="150381" y="446120"/>
                    <a:pt x="150381" y="430005"/>
                  </a:cubicBezTo>
                  <a:lnTo>
                    <a:pt x="150381" y="425439"/>
                  </a:lnTo>
                  <a:lnTo>
                    <a:pt x="34828" y="425439"/>
                  </a:lnTo>
                  <a:lnTo>
                    <a:pt x="34828" y="402475"/>
                  </a:lnTo>
                  <a:lnTo>
                    <a:pt x="150381" y="402475"/>
                  </a:lnTo>
                  <a:lnTo>
                    <a:pt x="150381" y="379511"/>
                  </a:lnTo>
                  <a:lnTo>
                    <a:pt x="34828" y="379511"/>
                  </a:lnTo>
                  <a:lnTo>
                    <a:pt x="34828" y="356547"/>
                  </a:lnTo>
                  <a:lnTo>
                    <a:pt x="150381" y="356547"/>
                  </a:lnTo>
                  <a:lnTo>
                    <a:pt x="150381" y="357487"/>
                  </a:lnTo>
                  <a:close/>
                  <a:moveTo>
                    <a:pt x="34693" y="70101"/>
                  </a:moveTo>
                  <a:lnTo>
                    <a:pt x="196548" y="70101"/>
                  </a:lnTo>
                  <a:lnTo>
                    <a:pt x="196548" y="93065"/>
                  </a:lnTo>
                  <a:lnTo>
                    <a:pt x="34693" y="93065"/>
                  </a:lnTo>
                  <a:lnTo>
                    <a:pt x="34693" y="70101"/>
                  </a:lnTo>
                  <a:close/>
                </a:path>
              </a:pathLst>
            </a:custGeom>
            <a:solidFill>
              <a:srgbClr val="BE2121"/>
            </a:solidFill>
            <a:ln w="10000" cap="flat">
              <a:noFill/>
              <a:miter/>
            </a:ln>
          </xdr:spPr>
          <xdr:txBody>
            <a:bodyPr wrap="square"/>
            <a:lstStyle/>
            <a:p>
              <a:endParaRPr lang="zh-CN" altLang="en-US"/>
            </a:p>
          </xdr:txBody>
        </xdr:sp>
        <xdr:sp>
          <xdr:nvSpPr>
            <xdr:cNvPr id="834" name="Text 623"/>
            <xdr:cNvSpPr txBox="1"/>
          </xdr:nvSpPr>
          <xdr:spPr>
            <a:xfrm>
              <a:off x="5000414" y="-997050"/>
              <a:ext cx="1000000" cy="200000"/>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MySQL Master</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8C16G+</a:t>
              </a:r>
              <a:r>
                <a:rPr lang="en-US" sz="1000">
                  <a:solidFill>
                    <a:srgbClr val="0070C0"/>
                  </a:solidFill>
                  <a:latin typeface="宋体" panose="02010600030101010101" pitchFamily="7" charset="-122"/>
                </a:rPr>
                <a:t>5</a:t>
              </a:r>
              <a:r>
                <a:rPr sz="1000">
                  <a:solidFill>
                    <a:srgbClr val="0070C0"/>
                  </a:solidFill>
                  <a:latin typeface="宋体" panose="02010600030101010101" pitchFamily="7" charset="-122"/>
                </a:rPr>
                <a:t>00G</a:t>
              </a:r>
              <a:endParaRPr sz="1000">
                <a:solidFill>
                  <a:srgbClr val="0070C0"/>
                </a:solidFill>
                <a:latin typeface="宋体" panose="02010600030101010101" pitchFamily="7" charset="-122"/>
              </a:endParaRPr>
            </a:p>
          </xdr:txBody>
        </xdr:sp>
      </xdr:grpSp>
      <xdr:grpSp>
        <xdr:nvGrpSpPr>
          <xdr:cNvPr id="824" name="数据库服务器"/>
          <xdr:cNvGrpSpPr/>
        </xdr:nvGrpSpPr>
        <xdr:grpSpPr>
          <a:xfrm>
            <a:off x="6046605" y="-1489492"/>
            <a:ext cx="1000000" cy="692442"/>
            <a:chOff x="6046605" y="-1489492"/>
            <a:chExt cx="1000000" cy="692442"/>
          </a:xfrm>
        </xdr:grpSpPr>
        <xdr:sp>
          <xdr:nvSpPr>
            <xdr:cNvPr id="827" name="任意多边形 147"/>
            <xdr:cNvSpPr/>
          </xdr:nvSpPr>
          <xdr:spPr>
            <a:xfrm>
              <a:off x="6540868" y="-1243602"/>
              <a:ext cx="184939" cy="226551"/>
            </a:xfrm>
            <a:custGeom>
              <a:avLst/>
              <a:gdLst/>
              <a:ahLst/>
              <a:cxnLst/>
              <a:rect l="l" t="t" r="r" b="b"/>
              <a:pathLst>
                <a:path w="184939" h="226551">
                  <a:moveTo>
                    <a:pt x="92469" y="21890"/>
                  </a:moveTo>
                  <a:cubicBezTo>
                    <a:pt x="56697" y="21890"/>
                    <a:pt x="19709" y="15041"/>
                    <a:pt x="0" y="0"/>
                  </a:cubicBezTo>
                  <a:lnTo>
                    <a:pt x="0" y="185189"/>
                  </a:lnTo>
                  <a:cubicBezTo>
                    <a:pt x="0" y="208153"/>
                    <a:pt x="41578" y="226551"/>
                    <a:pt x="92469" y="226551"/>
                  </a:cubicBezTo>
                  <a:cubicBezTo>
                    <a:pt x="143361" y="226551"/>
                    <a:pt x="184939" y="208153"/>
                    <a:pt x="184939" y="185189"/>
                  </a:cubicBezTo>
                  <a:lnTo>
                    <a:pt x="184939" y="0"/>
                  </a:lnTo>
                  <a:cubicBezTo>
                    <a:pt x="165230" y="13832"/>
                    <a:pt x="128242" y="21890"/>
                    <a:pt x="92469" y="21890"/>
                  </a:cubicBezTo>
                  <a:close/>
                </a:path>
              </a:pathLst>
            </a:custGeom>
            <a:solidFill>
              <a:srgbClr val="BE2121"/>
            </a:solidFill>
            <a:ln w="10000" cap="flat">
              <a:noFill/>
              <a:miter/>
            </a:ln>
          </xdr:spPr>
          <xdr:txBody>
            <a:bodyPr wrap="square"/>
            <a:lstStyle/>
            <a:p>
              <a:endParaRPr lang="zh-CN" altLang="en-US"/>
            </a:p>
          </xdr:txBody>
        </xdr:sp>
        <xdr:sp>
          <xdr:nvSpPr>
            <xdr:cNvPr id="828" name="任意多边形 148"/>
            <xdr:cNvSpPr/>
          </xdr:nvSpPr>
          <xdr:spPr>
            <a:xfrm>
              <a:off x="6540868" y="-1302153"/>
              <a:ext cx="184939" cy="66609"/>
            </a:xfrm>
            <a:custGeom>
              <a:avLst/>
              <a:gdLst/>
              <a:ahLst/>
              <a:cxnLst/>
              <a:rect l="l" t="t" r="r" b="b"/>
              <a:pathLst>
                <a:path w="184939" h="66609">
                  <a:moveTo>
                    <a:pt x="184939" y="33304"/>
                  </a:moveTo>
                  <a:cubicBezTo>
                    <a:pt x="184939" y="14906"/>
                    <a:pt x="143361" y="0"/>
                    <a:pt x="92469" y="0"/>
                  </a:cubicBezTo>
                  <a:cubicBezTo>
                    <a:pt x="41578" y="0"/>
                    <a:pt x="0" y="14906"/>
                    <a:pt x="0" y="33304"/>
                  </a:cubicBezTo>
                  <a:cubicBezTo>
                    <a:pt x="0" y="51703"/>
                    <a:pt x="41578" y="66609"/>
                    <a:pt x="92469" y="66609"/>
                  </a:cubicBezTo>
                  <a:cubicBezTo>
                    <a:pt x="143361" y="66609"/>
                    <a:pt x="184939" y="51703"/>
                    <a:pt x="184939" y="33304"/>
                  </a:cubicBezTo>
                  <a:close/>
                </a:path>
              </a:pathLst>
            </a:custGeom>
            <a:solidFill>
              <a:srgbClr val="BE2121"/>
            </a:solidFill>
            <a:ln w="10000" cap="flat">
              <a:noFill/>
              <a:miter/>
            </a:ln>
          </xdr:spPr>
          <xdr:txBody>
            <a:bodyPr wrap="square"/>
            <a:lstStyle/>
            <a:p>
              <a:endParaRPr lang="zh-CN" altLang="en-US"/>
            </a:p>
          </xdr:txBody>
        </xdr:sp>
        <xdr:sp>
          <xdr:nvSpPr>
            <xdr:cNvPr id="829" name="任意多边形 149"/>
            <xdr:cNvSpPr/>
          </xdr:nvSpPr>
          <xdr:spPr>
            <a:xfrm>
              <a:off x="6367404" y="-1489492"/>
              <a:ext cx="231106" cy="471367"/>
            </a:xfrm>
            <a:custGeom>
              <a:avLst/>
              <a:gdLst/>
              <a:ahLst/>
              <a:cxnLst/>
              <a:rect l="l" t="t" r="r" b="b"/>
              <a:pathLst>
                <a:path w="231106" h="471367">
                  <a:moveTo>
                    <a:pt x="150246" y="357487"/>
                  </a:moveTo>
                  <a:lnTo>
                    <a:pt x="150246" y="244815"/>
                  </a:lnTo>
                  <a:lnTo>
                    <a:pt x="150246" y="224135"/>
                  </a:lnTo>
                  <a:lnTo>
                    <a:pt x="150246" y="220643"/>
                  </a:lnTo>
                  <a:cubicBezTo>
                    <a:pt x="150246" y="189621"/>
                    <a:pt x="187234" y="172297"/>
                    <a:pt x="231106" y="166657"/>
                  </a:cubicBezTo>
                  <a:lnTo>
                    <a:pt x="231106" y="22964"/>
                  </a:lnTo>
                  <a:cubicBezTo>
                    <a:pt x="231106" y="10341"/>
                    <a:pt x="220712" y="0"/>
                    <a:pt x="208022" y="0"/>
                  </a:cubicBezTo>
                  <a:lnTo>
                    <a:pt x="23084" y="0"/>
                  </a:lnTo>
                  <a:cubicBezTo>
                    <a:pt x="10394" y="0"/>
                    <a:pt x="0" y="10341"/>
                    <a:pt x="0" y="22964"/>
                  </a:cubicBezTo>
                  <a:lnTo>
                    <a:pt x="0" y="471367"/>
                  </a:lnTo>
                  <a:lnTo>
                    <a:pt x="175759" y="471367"/>
                  </a:lnTo>
                  <a:cubicBezTo>
                    <a:pt x="159560" y="459818"/>
                    <a:pt x="150381" y="446120"/>
                    <a:pt x="150381" y="430005"/>
                  </a:cubicBezTo>
                  <a:lnTo>
                    <a:pt x="150381" y="425439"/>
                  </a:lnTo>
                  <a:lnTo>
                    <a:pt x="34828" y="425439"/>
                  </a:lnTo>
                  <a:lnTo>
                    <a:pt x="34828" y="402475"/>
                  </a:lnTo>
                  <a:lnTo>
                    <a:pt x="150381" y="402475"/>
                  </a:lnTo>
                  <a:lnTo>
                    <a:pt x="150381" y="379511"/>
                  </a:lnTo>
                  <a:lnTo>
                    <a:pt x="34828" y="379511"/>
                  </a:lnTo>
                  <a:lnTo>
                    <a:pt x="34828" y="356547"/>
                  </a:lnTo>
                  <a:lnTo>
                    <a:pt x="150381" y="356547"/>
                  </a:lnTo>
                  <a:lnTo>
                    <a:pt x="150381" y="357487"/>
                  </a:lnTo>
                  <a:close/>
                  <a:moveTo>
                    <a:pt x="34693" y="70101"/>
                  </a:moveTo>
                  <a:lnTo>
                    <a:pt x="196548" y="70101"/>
                  </a:lnTo>
                  <a:lnTo>
                    <a:pt x="196548" y="93065"/>
                  </a:lnTo>
                  <a:lnTo>
                    <a:pt x="34693" y="93065"/>
                  </a:lnTo>
                  <a:lnTo>
                    <a:pt x="34693" y="70101"/>
                  </a:lnTo>
                  <a:close/>
                </a:path>
              </a:pathLst>
            </a:custGeom>
            <a:solidFill>
              <a:srgbClr val="BE2121"/>
            </a:solidFill>
            <a:ln w="10000" cap="flat">
              <a:noFill/>
              <a:miter/>
            </a:ln>
          </xdr:spPr>
          <xdr:txBody>
            <a:bodyPr wrap="square"/>
            <a:lstStyle/>
            <a:p>
              <a:endParaRPr lang="zh-CN" altLang="en-US"/>
            </a:p>
          </xdr:txBody>
        </xdr:sp>
        <xdr:sp>
          <xdr:nvSpPr>
            <xdr:cNvPr id="830" name="Text 624"/>
            <xdr:cNvSpPr txBox="1"/>
          </xdr:nvSpPr>
          <xdr:spPr>
            <a:xfrm>
              <a:off x="6046605" y="-997050"/>
              <a:ext cx="1000000" cy="200000"/>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MySQL Slave</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8C16G+</a:t>
              </a:r>
              <a:r>
                <a:rPr lang="en-US" sz="1000">
                  <a:solidFill>
                    <a:srgbClr val="0070C0"/>
                  </a:solidFill>
                  <a:latin typeface="宋体" panose="02010600030101010101" pitchFamily="7" charset="-122"/>
                </a:rPr>
                <a:t>5</a:t>
              </a:r>
              <a:r>
                <a:rPr sz="1000">
                  <a:solidFill>
                    <a:srgbClr val="0070C0"/>
                  </a:solidFill>
                  <a:latin typeface="宋体" panose="02010600030101010101" pitchFamily="7" charset="-122"/>
                </a:rPr>
                <a:t>00G</a:t>
              </a:r>
              <a:endParaRPr sz="1000">
                <a:solidFill>
                  <a:srgbClr val="0070C0"/>
                </a:solidFill>
                <a:latin typeface="宋体" panose="02010600030101010101" pitchFamily="7" charset="-122"/>
              </a:endParaRPr>
            </a:p>
          </xdr:txBody>
        </xdr:sp>
      </xdr:grpSp>
      <xdr:sp>
        <xdr:nvSpPr>
          <xdr:cNvPr id="825" name="ConnectLine"/>
          <xdr:cNvSpPr/>
        </xdr:nvSpPr>
        <xdr:spPr>
          <a:xfrm>
            <a:off x="5679607" y="-1253271"/>
            <a:ext cx="687787" cy="10000"/>
          </a:xfrm>
          <a:custGeom>
            <a:avLst/>
            <a:gdLst/>
            <a:ahLst/>
            <a:cxnLst/>
            <a:rect l="l" t="t" r="r" b="b"/>
            <a:pathLst>
              <a:path w="687787" h="10000" fill="none">
                <a:moveTo>
                  <a:pt x="687787" y="0"/>
                </a:moveTo>
                <a:lnTo>
                  <a:pt x="0" y="0"/>
                </a:lnTo>
              </a:path>
            </a:pathLst>
          </a:custGeom>
          <a:noFill/>
          <a:ln w="10000" cap="flat">
            <a:solidFill>
              <a:srgbClr val="236EA1"/>
            </a:solidFill>
            <a:miter/>
            <a:tailEnd type="stealth" w="med" len="med"/>
          </a:ln>
        </xdr:spPr>
        <xdr:txBody>
          <a:bodyPr wrap="square"/>
          <a:lstStyle/>
          <a:p>
            <a:endParaRPr lang="zh-CN" altLang="en-US"/>
          </a:p>
        </xdr:txBody>
      </xdr:sp>
      <xdr:sp>
        <xdr:nvSpPr>
          <xdr:cNvPr id="826" name="Text 625"/>
          <xdr:cNvSpPr txBox="1"/>
        </xdr:nvSpPr>
        <xdr:spPr>
          <a:xfrm>
            <a:off x="4926800" y="-1838000"/>
            <a:ext cx="1200000" cy="22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sz="1000">
                <a:solidFill>
                  <a:srgbClr val="191919"/>
                </a:solidFill>
                <a:latin typeface="微软雅黑" panose="020B0503020204020204" pitchFamily="34" charset="-122"/>
              </a:rPr>
              <a:t>MySQL主从集群</a:t>
            </a:r>
            <a:endParaRPr sz="1000">
              <a:solidFill>
                <a:srgbClr val="191919"/>
              </a:solidFill>
              <a:latin typeface="微软雅黑" panose="020B0503020204020204" pitchFamily="34" charset="-122"/>
            </a:endParaRPr>
          </a:p>
        </xdr:txBody>
      </xdr:sp>
    </xdr:grpSp>
    <xdr:clientData/>
  </xdr:twoCellAnchor>
  <xdr:twoCellAnchor>
    <xdr:from>
      <xdr:col>42</xdr:col>
      <xdr:colOff>81280</xdr:colOff>
      <xdr:row>21</xdr:row>
      <xdr:rowOff>46355</xdr:rowOff>
    </xdr:from>
    <xdr:to>
      <xdr:col>49</xdr:col>
      <xdr:colOff>196215</xdr:colOff>
      <xdr:row>31</xdr:row>
      <xdr:rowOff>1905</xdr:rowOff>
    </xdr:to>
    <xdr:grpSp>
      <xdr:nvGrpSpPr>
        <xdr:cNvPr id="887" name="组合 886"/>
        <xdr:cNvGrpSpPr/>
      </xdr:nvGrpSpPr>
      <xdr:grpSpPr>
        <a:xfrm>
          <a:off x="13016230" y="4142105"/>
          <a:ext cx="2270760" cy="1765300"/>
          <a:chOff x="-2832100" y="-4122100"/>
          <a:chExt cx="2418900" cy="2084100"/>
        </a:xfrm>
      </xdr:grpSpPr>
      <xdr:grpSp>
        <xdr:nvGrpSpPr>
          <xdr:cNvPr id="888" name="容器"/>
          <xdr:cNvGrpSpPr/>
        </xdr:nvGrpSpPr>
        <xdr:grpSpPr>
          <a:xfrm>
            <a:off x="-2832100" y="-4122100"/>
            <a:ext cx="2418900" cy="1814170"/>
            <a:chOff x="-2832100" y="-4122100"/>
            <a:chExt cx="2418900" cy="1814170"/>
          </a:xfrm>
        </xdr:grpSpPr>
        <xdr:sp>
          <xdr:nvSpPr>
            <xdr:cNvPr id="897" name="任意多边形 381"/>
            <xdr:cNvSpPr/>
          </xdr:nvSpPr>
          <xdr:spPr>
            <a:xfrm>
              <a:off x="-2832100" y="-4122100"/>
              <a:ext cx="2418900" cy="1814170"/>
            </a:xfrm>
            <a:custGeom>
              <a:avLst/>
              <a:gdLst/>
              <a:ahLst/>
              <a:cxnLst/>
              <a:rect l="l" t="t" r="r" b="b"/>
              <a:pathLst>
                <a:path w="2418900" h="1814170">
                  <a:moveTo>
                    <a:pt x="110000" y="0"/>
                  </a:moveTo>
                  <a:lnTo>
                    <a:pt x="2308900" y="0"/>
                  </a:lnTo>
                  <a:cubicBezTo>
                    <a:pt x="2369620" y="0"/>
                    <a:pt x="2418900" y="49280"/>
                    <a:pt x="2418900" y="110000"/>
                  </a:cubicBezTo>
                  <a:lnTo>
                    <a:pt x="2418900" y="1704170"/>
                  </a:lnTo>
                  <a:cubicBezTo>
                    <a:pt x="2418900" y="1764890"/>
                    <a:pt x="2369620" y="1814170"/>
                    <a:pt x="2308900" y="1814170"/>
                  </a:cubicBezTo>
                  <a:lnTo>
                    <a:pt x="110000" y="1814170"/>
                  </a:lnTo>
                  <a:cubicBezTo>
                    <a:pt x="49280" y="1814170"/>
                    <a:pt x="0" y="1764890"/>
                    <a:pt x="0" y="1704170"/>
                  </a:cubicBezTo>
                  <a:lnTo>
                    <a:pt x="0" y="110000"/>
                  </a:lnTo>
                  <a:cubicBezTo>
                    <a:pt x="0" y="49280"/>
                    <a:pt x="49280" y="0"/>
                    <a:pt x="110000" y="0"/>
                  </a:cubicBezTo>
                  <a:close/>
                </a:path>
              </a:pathLst>
            </a:custGeom>
            <a:noFill/>
            <a:ln w="20000" cap="flat">
              <a:solidFill>
                <a:srgbClr val="191919"/>
              </a:solidFill>
              <a:custDash>
                <a:ds d="600000" sp="400000"/>
              </a:custDash>
              <a:round/>
            </a:ln>
          </xdr:spPr>
          <xdr:txBody>
            <a:bodyPr wrap="square"/>
            <a:lstStyle/>
            <a:p>
              <a:endParaRPr lang="zh-CN" altLang="en-US"/>
            </a:p>
          </xdr:txBody>
        </xdr:sp>
      </xdr:grpSp>
      <xdr:sp>
        <xdr:nvSpPr>
          <xdr:cNvPr id="889" name="Azure消息服务中继"/>
          <xdr:cNvSpPr/>
        </xdr:nvSpPr>
        <xdr:spPr>
          <a:xfrm>
            <a:off x="-1860730" y="-4029287"/>
            <a:ext cx="476160" cy="470929"/>
          </a:xfrm>
          <a:custGeom>
            <a:avLst/>
            <a:gdLst>
              <a:gd name="connsiteX0" fmla="*/ 0 w 476160"/>
              <a:gd name="connsiteY0" fmla="*/ 235465 h 470929"/>
              <a:gd name="connsiteX1" fmla="*/ 238080 w 476160"/>
              <a:gd name="connsiteY1" fmla="*/ 0 h 470929"/>
              <a:gd name="connsiteX2" fmla="*/ 476160 w 476160"/>
              <a:gd name="connsiteY2" fmla="*/ 235465 h 470929"/>
              <a:gd name="connsiteX3" fmla="*/ 238080 w 476160"/>
              <a:gd name="connsiteY3" fmla="*/ 470929 h 470929"/>
              <a:gd name="rtl" fmla="*/ -261920 w 476160"/>
              <a:gd name="rtt" fmla="*/ 490929 h 470929"/>
              <a:gd name="rtr" fmla="*/ 738080 w 476160"/>
              <a:gd name="rtb" fmla="*/ 690929 h 470929"/>
            </a:gdLst>
            <a:ahLst/>
            <a:cxnLst>
              <a:cxn ang="0">
                <a:pos x="connsiteX0" y="connsiteY0"/>
              </a:cxn>
              <a:cxn ang="0">
                <a:pos x="connsiteX1" y="connsiteY1"/>
              </a:cxn>
              <a:cxn ang="0">
                <a:pos x="connsiteX2" y="connsiteY2"/>
              </a:cxn>
              <a:cxn ang="0">
                <a:pos x="connsiteX3" y="connsiteY3"/>
              </a:cxn>
            </a:cxnLst>
            <a:rect l="rtl" t="rtt" r="rtr" b="rtb"/>
            <a:pathLst>
              <a:path w="476160" h="470929">
                <a:moveTo>
                  <a:pt x="255095" y="205325"/>
                </a:moveTo>
                <a:lnTo>
                  <a:pt x="300806" y="277660"/>
                </a:lnTo>
                <a:cubicBezTo>
                  <a:pt x="282350" y="295900"/>
                  <a:pt x="280630" y="324920"/>
                  <a:pt x="296806" y="345168"/>
                </a:cubicBezTo>
                <a:cubicBezTo>
                  <a:pt x="312982" y="365416"/>
                  <a:pt x="341927" y="370473"/>
                  <a:pt x="364139" y="356933"/>
                </a:cubicBezTo>
                <a:cubicBezTo>
                  <a:pt x="386351" y="343393"/>
                  <a:pt x="394789" y="315548"/>
                  <a:pt x="383770" y="292156"/>
                </a:cubicBezTo>
                <a:cubicBezTo>
                  <a:pt x="372750" y="268765"/>
                  <a:pt x="345765" y="257243"/>
                  <a:pt x="320995" y="265353"/>
                </a:cubicBezTo>
                <a:lnTo>
                  <a:pt x="275157" y="192642"/>
                </a:lnTo>
                <a:cubicBezTo>
                  <a:pt x="289642" y="177776"/>
                  <a:pt x="293604" y="155726"/>
                  <a:pt x="285186" y="136835"/>
                </a:cubicBezTo>
                <a:cubicBezTo>
                  <a:pt x="276767" y="117945"/>
                  <a:pt x="257637" y="105960"/>
                  <a:pt x="236771" y="106506"/>
                </a:cubicBezTo>
                <a:cubicBezTo>
                  <a:pt x="215904" y="107051"/>
                  <a:pt x="197441" y="120016"/>
                  <a:pt x="190042" y="139321"/>
                </a:cubicBezTo>
                <a:cubicBezTo>
                  <a:pt x="182643" y="158624"/>
                  <a:pt x="187777" y="180437"/>
                  <a:pt x="203035" y="194525"/>
                </a:cubicBezTo>
                <a:lnTo>
                  <a:pt x="157704" y="266232"/>
                </a:lnTo>
                <a:cubicBezTo>
                  <a:pt x="133391" y="256919"/>
                  <a:pt x="105879" y="267074"/>
                  <a:pt x="93681" y="289864"/>
                </a:cubicBezTo>
                <a:cubicBezTo>
                  <a:pt x="81482" y="312654"/>
                  <a:pt x="88459" y="340865"/>
                  <a:pt x="109916" y="355515"/>
                </a:cubicBezTo>
                <a:cubicBezTo>
                  <a:pt x="131372" y="370164"/>
                  <a:pt x="160518" y="366614"/>
                  <a:pt x="177740" y="347254"/>
                </a:cubicBezTo>
                <a:cubicBezTo>
                  <a:pt x="194962" y="327894"/>
                  <a:pt x="194810" y="298851"/>
                  <a:pt x="177385" y="279669"/>
                </a:cubicBezTo>
                <a:lnTo>
                  <a:pt x="223859" y="206204"/>
                </a:lnTo>
                <a:cubicBezTo>
                  <a:pt x="234111" y="209123"/>
                  <a:pt x="245027" y="208816"/>
                  <a:pt x="255095" y="205325"/>
                </a:cubicBezTo>
                <a:close/>
              </a:path>
              <a:path w="476160" h="470929">
                <a:moveTo>
                  <a:pt x="468541" y="470929"/>
                </a:moveTo>
                <a:cubicBezTo>
                  <a:pt x="473240" y="470929"/>
                  <a:pt x="476160" y="468041"/>
                  <a:pt x="476160" y="463394"/>
                </a:cubicBezTo>
                <a:lnTo>
                  <a:pt x="476160" y="371092"/>
                </a:lnTo>
                <a:cubicBezTo>
                  <a:pt x="476160" y="366320"/>
                  <a:pt x="473240" y="363557"/>
                  <a:pt x="468541" y="363557"/>
                </a:cubicBezTo>
                <a:lnTo>
                  <a:pt x="422830" y="363557"/>
                </a:lnTo>
                <a:cubicBezTo>
                  <a:pt x="418005" y="363557"/>
                  <a:pt x="415212" y="366320"/>
                  <a:pt x="415212" y="371092"/>
                </a:cubicBezTo>
                <a:lnTo>
                  <a:pt x="415212" y="408766"/>
                </a:lnTo>
                <a:lnTo>
                  <a:pt x="63742" y="408766"/>
                </a:lnTo>
                <a:lnTo>
                  <a:pt x="63742" y="369208"/>
                </a:lnTo>
                <a:cubicBezTo>
                  <a:pt x="63742" y="364436"/>
                  <a:pt x="60948" y="361673"/>
                  <a:pt x="54219" y="361673"/>
                </a:cubicBezTo>
                <a:lnTo>
                  <a:pt x="7619" y="361673"/>
                </a:lnTo>
                <a:cubicBezTo>
                  <a:pt x="2793" y="361673"/>
                  <a:pt x="0" y="364436"/>
                  <a:pt x="0" y="371092"/>
                </a:cubicBezTo>
                <a:lnTo>
                  <a:pt x="0" y="463394"/>
                </a:lnTo>
                <a:cubicBezTo>
                  <a:pt x="0" y="468041"/>
                  <a:pt x="2793" y="470929"/>
                  <a:pt x="7619" y="470929"/>
                </a:cubicBezTo>
                <a:lnTo>
                  <a:pt x="468541" y="470929"/>
                </a:lnTo>
                <a:close/>
              </a:path>
              <a:path w="476160" h="470929">
                <a:moveTo>
                  <a:pt x="7619" y="0"/>
                </a:moveTo>
                <a:cubicBezTo>
                  <a:pt x="2793" y="0"/>
                  <a:pt x="0" y="2763"/>
                  <a:pt x="0" y="7535"/>
                </a:cubicBezTo>
                <a:lnTo>
                  <a:pt x="0" y="101721"/>
                </a:lnTo>
                <a:cubicBezTo>
                  <a:pt x="0" y="106367"/>
                  <a:pt x="2793" y="109256"/>
                  <a:pt x="7619" y="109256"/>
                </a:cubicBezTo>
                <a:lnTo>
                  <a:pt x="55235" y="109256"/>
                </a:lnTo>
                <a:cubicBezTo>
                  <a:pt x="59933" y="109256"/>
                  <a:pt x="62853" y="106367"/>
                  <a:pt x="62853" y="101721"/>
                </a:cubicBezTo>
                <a:lnTo>
                  <a:pt x="62853" y="63042"/>
                </a:lnTo>
                <a:lnTo>
                  <a:pt x="412418" y="63042"/>
                </a:lnTo>
                <a:lnTo>
                  <a:pt x="412418" y="102600"/>
                </a:lnTo>
                <a:cubicBezTo>
                  <a:pt x="412418" y="107372"/>
                  <a:pt x="415212" y="110135"/>
                  <a:pt x="421941" y="110135"/>
                </a:cubicBezTo>
                <a:lnTo>
                  <a:pt x="467652" y="110135"/>
                </a:lnTo>
                <a:cubicBezTo>
                  <a:pt x="472351" y="110135"/>
                  <a:pt x="475144" y="107372"/>
                  <a:pt x="475144" y="102600"/>
                </a:cubicBezTo>
                <a:lnTo>
                  <a:pt x="475144" y="8414"/>
                </a:lnTo>
                <a:cubicBezTo>
                  <a:pt x="476160" y="2763"/>
                  <a:pt x="473240" y="0"/>
                  <a:pt x="468541" y="0"/>
                </a:cubicBezTo>
                <a:lnTo>
                  <a:pt x="7619" y="0"/>
                </a:lnTo>
                <a:close/>
              </a:path>
            </a:pathLst>
          </a:custGeom>
          <a:solidFill>
            <a:srgbClr val="0078D7"/>
          </a:solidFill>
          <a:ln w="10000" cap="flat">
            <a:noFill/>
            <a:miter/>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RabbitMQ-HA</a:t>
            </a:r>
            <a:endParaRPr sz="1000">
              <a:solidFill>
                <a:srgbClr val="0070C0"/>
              </a:solidFill>
              <a:latin typeface="宋体" panose="02010600030101010101" pitchFamily="7" charset="-122"/>
            </a:endParaRPr>
          </a:p>
        </xdr:txBody>
      </xdr:sp>
      <xdr:sp>
        <xdr:nvSpPr>
          <xdr:cNvPr id="890" name="Azure消息服务队列"/>
          <xdr:cNvSpPr/>
        </xdr:nvSpPr>
        <xdr:spPr>
          <a:xfrm>
            <a:off x="-1072530" y="-3089884"/>
            <a:ext cx="476160" cy="470929"/>
          </a:xfrm>
          <a:custGeom>
            <a:avLst/>
            <a:gdLst>
              <a:gd name="connsiteX0" fmla="*/ 0 w 476160"/>
              <a:gd name="connsiteY0" fmla="*/ 235464 h 470929"/>
              <a:gd name="connsiteX1" fmla="*/ 238080 w 476160"/>
              <a:gd name="connsiteY1" fmla="*/ 0 h 470929"/>
              <a:gd name="connsiteX2" fmla="*/ 476160 w 476160"/>
              <a:gd name="connsiteY2" fmla="*/ 235464 h 470929"/>
              <a:gd name="connsiteX3" fmla="*/ 238080 w 476160"/>
              <a:gd name="connsiteY3" fmla="*/ 470929 h 470929"/>
              <a:gd name="rtl" fmla="*/ -261920 w 476160"/>
              <a:gd name="rtt" fmla="*/ 490929 h 470929"/>
              <a:gd name="rtr" fmla="*/ 738080 w 476160"/>
              <a:gd name="rtb" fmla="*/ 690929 h 470929"/>
            </a:gdLst>
            <a:ahLst/>
            <a:cxnLst>
              <a:cxn ang="0">
                <a:pos x="connsiteX0" y="connsiteY0"/>
              </a:cxn>
              <a:cxn ang="0">
                <a:pos x="connsiteX1" y="connsiteY1"/>
              </a:cxn>
              <a:cxn ang="0">
                <a:pos x="connsiteX2" y="connsiteY2"/>
              </a:cxn>
              <a:cxn ang="0">
                <a:pos x="connsiteX3" y="connsiteY3"/>
              </a:cxn>
            </a:cxnLst>
            <a:rect l="rtl" t="rtt" r="rtr" b="rtb"/>
            <a:pathLst>
              <a:path w="476160" h="470929">
                <a:moveTo>
                  <a:pt x="388800" y="246013"/>
                </a:moveTo>
                <a:cubicBezTo>
                  <a:pt x="397816" y="246013"/>
                  <a:pt x="406323" y="242497"/>
                  <a:pt x="412672" y="236218"/>
                </a:cubicBezTo>
                <a:lnTo>
                  <a:pt x="476160" y="173428"/>
                </a:lnTo>
                <a:lnTo>
                  <a:pt x="476160" y="170162"/>
                </a:lnTo>
                <a:lnTo>
                  <a:pt x="301314" y="170162"/>
                </a:lnTo>
                <a:lnTo>
                  <a:pt x="301314" y="173428"/>
                </a:lnTo>
                <a:lnTo>
                  <a:pt x="364802" y="236218"/>
                </a:lnTo>
                <a:cubicBezTo>
                  <a:pt x="371278" y="242497"/>
                  <a:pt x="379658" y="246013"/>
                  <a:pt x="388800" y="246013"/>
                </a:cubicBezTo>
                <a:close/>
              </a:path>
              <a:path w="476160" h="470929">
                <a:moveTo>
                  <a:pt x="418767" y="242120"/>
                </a:moveTo>
                <a:cubicBezTo>
                  <a:pt x="410768" y="250032"/>
                  <a:pt x="400102" y="254427"/>
                  <a:pt x="388800" y="254427"/>
                </a:cubicBezTo>
                <a:cubicBezTo>
                  <a:pt x="377500" y="254427"/>
                  <a:pt x="366834" y="250032"/>
                  <a:pt x="358834" y="242120"/>
                </a:cubicBezTo>
                <a:lnTo>
                  <a:pt x="301314" y="185358"/>
                </a:lnTo>
                <a:lnTo>
                  <a:pt x="301314" y="300767"/>
                </a:lnTo>
                <a:lnTo>
                  <a:pt x="476160" y="300767"/>
                </a:lnTo>
                <a:lnTo>
                  <a:pt x="476160" y="185358"/>
                </a:lnTo>
                <a:lnTo>
                  <a:pt x="418767" y="242120"/>
                </a:lnTo>
                <a:close/>
              </a:path>
              <a:path w="476160" h="470929">
                <a:moveTo>
                  <a:pt x="245826" y="246893"/>
                </a:moveTo>
                <a:lnTo>
                  <a:pt x="275157" y="246893"/>
                </a:lnTo>
                <a:lnTo>
                  <a:pt x="275157" y="223911"/>
                </a:lnTo>
                <a:lnTo>
                  <a:pt x="245826" y="223911"/>
                </a:lnTo>
                <a:lnTo>
                  <a:pt x="245826" y="246893"/>
                </a:lnTo>
                <a:close/>
              </a:path>
              <a:path w="476160" h="470929">
                <a:moveTo>
                  <a:pt x="200368" y="246893"/>
                </a:moveTo>
                <a:lnTo>
                  <a:pt x="231477" y="246893"/>
                </a:lnTo>
                <a:lnTo>
                  <a:pt x="231477" y="223911"/>
                </a:lnTo>
                <a:lnTo>
                  <a:pt x="200368" y="223911"/>
                </a:lnTo>
                <a:lnTo>
                  <a:pt x="200368" y="246893"/>
                </a:lnTo>
                <a:close/>
              </a:path>
              <a:path w="476160" h="470929">
                <a:moveTo>
                  <a:pt x="7872" y="0"/>
                </a:moveTo>
                <a:cubicBezTo>
                  <a:pt x="3174" y="0"/>
                  <a:pt x="0" y="3140"/>
                  <a:pt x="0" y="7786"/>
                </a:cubicBezTo>
                <a:lnTo>
                  <a:pt x="0" y="101972"/>
                </a:lnTo>
                <a:cubicBezTo>
                  <a:pt x="0" y="106744"/>
                  <a:pt x="3174" y="109883"/>
                  <a:pt x="7872" y="109883"/>
                </a:cubicBezTo>
                <a:lnTo>
                  <a:pt x="55488" y="109883"/>
                </a:lnTo>
                <a:cubicBezTo>
                  <a:pt x="60314" y="109883"/>
                  <a:pt x="63488" y="106744"/>
                  <a:pt x="63488" y="101972"/>
                </a:cubicBezTo>
                <a:lnTo>
                  <a:pt x="63488" y="62790"/>
                </a:lnTo>
                <a:lnTo>
                  <a:pt x="412672" y="62790"/>
                </a:lnTo>
                <a:lnTo>
                  <a:pt x="412672" y="102097"/>
                </a:lnTo>
                <a:cubicBezTo>
                  <a:pt x="412672" y="106744"/>
                  <a:pt x="415846" y="109883"/>
                  <a:pt x="422195" y="109883"/>
                </a:cubicBezTo>
                <a:lnTo>
                  <a:pt x="468161" y="109883"/>
                </a:lnTo>
                <a:cubicBezTo>
                  <a:pt x="472985" y="109883"/>
                  <a:pt x="476160" y="106744"/>
                  <a:pt x="476160" y="102097"/>
                </a:cubicBezTo>
                <a:lnTo>
                  <a:pt x="476160" y="7912"/>
                </a:lnTo>
                <a:cubicBezTo>
                  <a:pt x="476160" y="3140"/>
                  <a:pt x="472985" y="0"/>
                  <a:pt x="468288" y="0"/>
                </a:cubicBezTo>
                <a:lnTo>
                  <a:pt x="7872" y="0"/>
                </a:lnTo>
                <a:close/>
              </a:path>
              <a:path w="476160" h="470929">
                <a:moveTo>
                  <a:pt x="87360" y="246013"/>
                </a:moveTo>
                <a:cubicBezTo>
                  <a:pt x="96502" y="246013"/>
                  <a:pt x="104882" y="242497"/>
                  <a:pt x="111358" y="236218"/>
                </a:cubicBezTo>
                <a:lnTo>
                  <a:pt x="174846" y="173428"/>
                </a:lnTo>
                <a:lnTo>
                  <a:pt x="174846" y="170162"/>
                </a:lnTo>
                <a:lnTo>
                  <a:pt x="0" y="170162"/>
                </a:lnTo>
                <a:lnTo>
                  <a:pt x="0" y="173428"/>
                </a:lnTo>
                <a:lnTo>
                  <a:pt x="63488" y="236218"/>
                </a:lnTo>
                <a:cubicBezTo>
                  <a:pt x="69837" y="242497"/>
                  <a:pt x="78344" y="246013"/>
                  <a:pt x="87360" y="246013"/>
                </a:cubicBezTo>
                <a:close/>
              </a:path>
              <a:path w="476160" h="470929">
                <a:moveTo>
                  <a:pt x="117326" y="242120"/>
                </a:moveTo>
                <a:cubicBezTo>
                  <a:pt x="109326" y="250032"/>
                  <a:pt x="98660" y="254427"/>
                  <a:pt x="87360" y="254427"/>
                </a:cubicBezTo>
                <a:cubicBezTo>
                  <a:pt x="76058" y="254427"/>
                  <a:pt x="65392" y="250032"/>
                  <a:pt x="57393" y="242120"/>
                </a:cubicBezTo>
                <a:lnTo>
                  <a:pt x="0" y="185358"/>
                </a:lnTo>
                <a:lnTo>
                  <a:pt x="0" y="300767"/>
                </a:lnTo>
                <a:lnTo>
                  <a:pt x="174846" y="300767"/>
                </a:lnTo>
                <a:lnTo>
                  <a:pt x="174846" y="185358"/>
                </a:lnTo>
                <a:lnTo>
                  <a:pt x="117326" y="242120"/>
                </a:lnTo>
                <a:close/>
              </a:path>
              <a:path w="476160" h="470929">
                <a:moveTo>
                  <a:pt x="468288" y="470929"/>
                </a:moveTo>
                <a:cubicBezTo>
                  <a:pt x="472985" y="470929"/>
                  <a:pt x="476160" y="467789"/>
                  <a:pt x="476160" y="463143"/>
                </a:cubicBezTo>
                <a:lnTo>
                  <a:pt x="476160" y="370464"/>
                </a:lnTo>
                <a:cubicBezTo>
                  <a:pt x="476160" y="365818"/>
                  <a:pt x="472985" y="362678"/>
                  <a:pt x="468288" y="362678"/>
                </a:cubicBezTo>
                <a:lnTo>
                  <a:pt x="422195" y="362678"/>
                </a:lnTo>
                <a:cubicBezTo>
                  <a:pt x="417497" y="362678"/>
                  <a:pt x="414323" y="365818"/>
                  <a:pt x="414323" y="370464"/>
                </a:cubicBezTo>
                <a:lnTo>
                  <a:pt x="414323" y="408139"/>
                </a:lnTo>
                <a:lnTo>
                  <a:pt x="63488" y="408139"/>
                </a:lnTo>
                <a:lnTo>
                  <a:pt x="63488" y="368957"/>
                </a:lnTo>
                <a:cubicBezTo>
                  <a:pt x="63488" y="364185"/>
                  <a:pt x="60314" y="361046"/>
                  <a:pt x="53965" y="361046"/>
                </a:cubicBezTo>
                <a:lnTo>
                  <a:pt x="7872" y="361046"/>
                </a:lnTo>
                <a:cubicBezTo>
                  <a:pt x="3174" y="361046"/>
                  <a:pt x="0" y="364185"/>
                  <a:pt x="0" y="370464"/>
                </a:cubicBezTo>
                <a:lnTo>
                  <a:pt x="0" y="463143"/>
                </a:lnTo>
                <a:cubicBezTo>
                  <a:pt x="0" y="467789"/>
                  <a:pt x="3174" y="470929"/>
                  <a:pt x="7872" y="470929"/>
                </a:cubicBezTo>
                <a:lnTo>
                  <a:pt x="468288" y="470929"/>
                </a:lnTo>
                <a:close/>
              </a:path>
            </a:pathLst>
          </a:custGeom>
          <a:solidFill>
            <a:srgbClr val="0078D7"/>
          </a:solidFill>
          <a:ln w="10000" cap="flat">
            <a:noFill/>
            <a:miter/>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RabbitMQ#2</a:t>
            </a:r>
            <a:endParaRPr sz="1000">
              <a:solidFill>
                <a:srgbClr val="0070C0"/>
              </a:solidFill>
              <a:latin typeface="宋体" panose="02010600030101010101" pitchFamily="7" charset="-122"/>
            </a:endParaRPr>
          </a:p>
        </xdr:txBody>
      </xdr:sp>
      <xdr:sp>
        <xdr:nvSpPr>
          <xdr:cNvPr id="891" name="Azure消息服务队列"/>
          <xdr:cNvSpPr/>
        </xdr:nvSpPr>
        <xdr:spPr>
          <a:xfrm>
            <a:off x="-1860730" y="-3092294"/>
            <a:ext cx="476160" cy="470929"/>
          </a:xfrm>
          <a:custGeom>
            <a:avLst/>
            <a:gdLst>
              <a:gd name="connsiteX0" fmla="*/ 0 w 476160"/>
              <a:gd name="connsiteY0" fmla="*/ 235464 h 470929"/>
              <a:gd name="connsiteX1" fmla="*/ 238080 w 476160"/>
              <a:gd name="connsiteY1" fmla="*/ 0 h 470929"/>
              <a:gd name="connsiteX2" fmla="*/ 476160 w 476160"/>
              <a:gd name="connsiteY2" fmla="*/ 235464 h 470929"/>
              <a:gd name="connsiteX3" fmla="*/ 238080 w 476160"/>
              <a:gd name="connsiteY3" fmla="*/ 470929 h 470929"/>
              <a:gd name="rtl" fmla="*/ -261920 w 476160"/>
              <a:gd name="rtt" fmla="*/ 490929 h 470929"/>
              <a:gd name="rtr" fmla="*/ 738080 w 476160"/>
              <a:gd name="rtb" fmla="*/ 690929 h 470929"/>
            </a:gdLst>
            <a:ahLst/>
            <a:cxnLst>
              <a:cxn ang="0">
                <a:pos x="connsiteX0" y="connsiteY0"/>
              </a:cxn>
              <a:cxn ang="0">
                <a:pos x="connsiteX1" y="connsiteY1"/>
              </a:cxn>
              <a:cxn ang="0">
                <a:pos x="connsiteX2" y="connsiteY2"/>
              </a:cxn>
              <a:cxn ang="0">
                <a:pos x="connsiteX3" y="connsiteY3"/>
              </a:cxn>
            </a:cxnLst>
            <a:rect l="rtl" t="rtt" r="rtr" b="rtb"/>
            <a:pathLst>
              <a:path w="476160" h="470929">
                <a:moveTo>
                  <a:pt x="388800" y="246013"/>
                </a:moveTo>
                <a:cubicBezTo>
                  <a:pt x="397816" y="246013"/>
                  <a:pt x="406323" y="242497"/>
                  <a:pt x="412672" y="236218"/>
                </a:cubicBezTo>
                <a:lnTo>
                  <a:pt x="476160" y="173428"/>
                </a:lnTo>
                <a:lnTo>
                  <a:pt x="476160" y="170162"/>
                </a:lnTo>
                <a:lnTo>
                  <a:pt x="301314" y="170162"/>
                </a:lnTo>
                <a:lnTo>
                  <a:pt x="301314" y="173428"/>
                </a:lnTo>
                <a:lnTo>
                  <a:pt x="364802" y="236218"/>
                </a:lnTo>
                <a:cubicBezTo>
                  <a:pt x="371278" y="242497"/>
                  <a:pt x="379658" y="246013"/>
                  <a:pt x="388800" y="246013"/>
                </a:cubicBezTo>
                <a:close/>
              </a:path>
              <a:path w="476160" h="470929">
                <a:moveTo>
                  <a:pt x="418767" y="242120"/>
                </a:moveTo>
                <a:cubicBezTo>
                  <a:pt x="410768" y="250032"/>
                  <a:pt x="400102" y="254427"/>
                  <a:pt x="388800" y="254427"/>
                </a:cubicBezTo>
                <a:cubicBezTo>
                  <a:pt x="377500" y="254427"/>
                  <a:pt x="366834" y="250032"/>
                  <a:pt x="358834" y="242120"/>
                </a:cubicBezTo>
                <a:lnTo>
                  <a:pt x="301314" y="185358"/>
                </a:lnTo>
                <a:lnTo>
                  <a:pt x="301314" y="300767"/>
                </a:lnTo>
                <a:lnTo>
                  <a:pt x="476160" y="300767"/>
                </a:lnTo>
                <a:lnTo>
                  <a:pt x="476160" y="185358"/>
                </a:lnTo>
                <a:lnTo>
                  <a:pt x="418767" y="242120"/>
                </a:lnTo>
                <a:close/>
              </a:path>
              <a:path w="476160" h="470929">
                <a:moveTo>
                  <a:pt x="245826" y="246893"/>
                </a:moveTo>
                <a:lnTo>
                  <a:pt x="275157" y="246893"/>
                </a:lnTo>
                <a:lnTo>
                  <a:pt x="275157" y="223911"/>
                </a:lnTo>
                <a:lnTo>
                  <a:pt x="245826" y="223911"/>
                </a:lnTo>
                <a:lnTo>
                  <a:pt x="245826" y="246893"/>
                </a:lnTo>
                <a:close/>
              </a:path>
              <a:path w="476160" h="470929">
                <a:moveTo>
                  <a:pt x="200368" y="246893"/>
                </a:moveTo>
                <a:lnTo>
                  <a:pt x="231477" y="246893"/>
                </a:lnTo>
                <a:lnTo>
                  <a:pt x="231477" y="223911"/>
                </a:lnTo>
                <a:lnTo>
                  <a:pt x="200368" y="223911"/>
                </a:lnTo>
                <a:lnTo>
                  <a:pt x="200368" y="246893"/>
                </a:lnTo>
                <a:close/>
              </a:path>
              <a:path w="476160" h="470929">
                <a:moveTo>
                  <a:pt x="7872" y="0"/>
                </a:moveTo>
                <a:cubicBezTo>
                  <a:pt x="3174" y="0"/>
                  <a:pt x="0" y="3140"/>
                  <a:pt x="0" y="7786"/>
                </a:cubicBezTo>
                <a:lnTo>
                  <a:pt x="0" y="101972"/>
                </a:lnTo>
                <a:cubicBezTo>
                  <a:pt x="0" y="106744"/>
                  <a:pt x="3174" y="109883"/>
                  <a:pt x="7872" y="109883"/>
                </a:cubicBezTo>
                <a:lnTo>
                  <a:pt x="55488" y="109883"/>
                </a:lnTo>
                <a:cubicBezTo>
                  <a:pt x="60314" y="109883"/>
                  <a:pt x="63488" y="106744"/>
                  <a:pt x="63488" y="101972"/>
                </a:cubicBezTo>
                <a:lnTo>
                  <a:pt x="63488" y="62790"/>
                </a:lnTo>
                <a:lnTo>
                  <a:pt x="412672" y="62790"/>
                </a:lnTo>
                <a:lnTo>
                  <a:pt x="412672" y="102097"/>
                </a:lnTo>
                <a:cubicBezTo>
                  <a:pt x="412672" y="106744"/>
                  <a:pt x="415846" y="109883"/>
                  <a:pt x="422195" y="109883"/>
                </a:cubicBezTo>
                <a:lnTo>
                  <a:pt x="468161" y="109883"/>
                </a:lnTo>
                <a:cubicBezTo>
                  <a:pt x="472985" y="109883"/>
                  <a:pt x="476160" y="106744"/>
                  <a:pt x="476160" y="102097"/>
                </a:cubicBezTo>
                <a:lnTo>
                  <a:pt x="476160" y="7912"/>
                </a:lnTo>
                <a:cubicBezTo>
                  <a:pt x="476160" y="3140"/>
                  <a:pt x="472985" y="0"/>
                  <a:pt x="468288" y="0"/>
                </a:cubicBezTo>
                <a:lnTo>
                  <a:pt x="7872" y="0"/>
                </a:lnTo>
                <a:close/>
              </a:path>
              <a:path w="476160" h="470929">
                <a:moveTo>
                  <a:pt x="87360" y="246013"/>
                </a:moveTo>
                <a:cubicBezTo>
                  <a:pt x="96502" y="246013"/>
                  <a:pt x="104882" y="242497"/>
                  <a:pt x="111358" y="236218"/>
                </a:cubicBezTo>
                <a:lnTo>
                  <a:pt x="174846" y="173428"/>
                </a:lnTo>
                <a:lnTo>
                  <a:pt x="174846" y="170162"/>
                </a:lnTo>
                <a:lnTo>
                  <a:pt x="0" y="170162"/>
                </a:lnTo>
                <a:lnTo>
                  <a:pt x="0" y="173428"/>
                </a:lnTo>
                <a:lnTo>
                  <a:pt x="63488" y="236218"/>
                </a:lnTo>
                <a:cubicBezTo>
                  <a:pt x="69837" y="242497"/>
                  <a:pt x="78344" y="246013"/>
                  <a:pt x="87360" y="246013"/>
                </a:cubicBezTo>
                <a:close/>
              </a:path>
              <a:path w="476160" h="470929">
                <a:moveTo>
                  <a:pt x="117326" y="242120"/>
                </a:moveTo>
                <a:cubicBezTo>
                  <a:pt x="109326" y="250032"/>
                  <a:pt x="98660" y="254427"/>
                  <a:pt x="87360" y="254427"/>
                </a:cubicBezTo>
                <a:cubicBezTo>
                  <a:pt x="76058" y="254427"/>
                  <a:pt x="65392" y="250032"/>
                  <a:pt x="57393" y="242120"/>
                </a:cubicBezTo>
                <a:lnTo>
                  <a:pt x="0" y="185358"/>
                </a:lnTo>
                <a:lnTo>
                  <a:pt x="0" y="300767"/>
                </a:lnTo>
                <a:lnTo>
                  <a:pt x="174846" y="300767"/>
                </a:lnTo>
                <a:lnTo>
                  <a:pt x="174846" y="185358"/>
                </a:lnTo>
                <a:lnTo>
                  <a:pt x="117326" y="242120"/>
                </a:lnTo>
                <a:close/>
              </a:path>
              <a:path w="476160" h="470929">
                <a:moveTo>
                  <a:pt x="468288" y="470929"/>
                </a:moveTo>
                <a:cubicBezTo>
                  <a:pt x="472985" y="470929"/>
                  <a:pt x="476160" y="467789"/>
                  <a:pt x="476160" y="463143"/>
                </a:cubicBezTo>
                <a:lnTo>
                  <a:pt x="476160" y="370464"/>
                </a:lnTo>
                <a:cubicBezTo>
                  <a:pt x="476160" y="365818"/>
                  <a:pt x="472985" y="362678"/>
                  <a:pt x="468288" y="362678"/>
                </a:cubicBezTo>
                <a:lnTo>
                  <a:pt x="422195" y="362678"/>
                </a:lnTo>
                <a:cubicBezTo>
                  <a:pt x="417497" y="362678"/>
                  <a:pt x="414323" y="365818"/>
                  <a:pt x="414323" y="370464"/>
                </a:cubicBezTo>
                <a:lnTo>
                  <a:pt x="414323" y="408139"/>
                </a:lnTo>
                <a:lnTo>
                  <a:pt x="63488" y="408139"/>
                </a:lnTo>
                <a:lnTo>
                  <a:pt x="63488" y="368957"/>
                </a:lnTo>
                <a:cubicBezTo>
                  <a:pt x="63488" y="364185"/>
                  <a:pt x="60314" y="361046"/>
                  <a:pt x="53965" y="361046"/>
                </a:cubicBezTo>
                <a:lnTo>
                  <a:pt x="7872" y="361046"/>
                </a:lnTo>
                <a:cubicBezTo>
                  <a:pt x="3174" y="361046"/>
                  <a:pt x="0" y="364185"/>
                  <a:pt x="0" y="370464"/>
                </a:cubicBezTo>
                <a:lnTo>
                  <a:pt x="0" y="463143"/>
                </a:lnTo>
                <a:cubicBezTo>
                  <a:pt x="0" y="467789"/>
                  <a:pt x="3174" y="470929"/>
                  <a:pt x="7872" y="470929"/>
                </a:cubicBezTo>
                <a:lnTo>
                  <a:pt x="468288" y="470929"/>
                </a:lnTo>
                <a:close/>
              </a:path>
            </a:pathLst>
          </a:custGeom>
          <a:solidFill>
            <a:srgbClr val="0078D7"/>
          </a:solidFill>
          <a:ln w="10000" cap="flat">
            <a:noFill/>
            <a:miter/>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RabbitMQ#1</a:t>
            </a:r>
            <a:endParaRPr sz="1000">
              <a:solidFill>
                <a:srgbClr val="0070C0"/>
              </a:solidFill>
              <a:latin typeface="宋体" panose="02010600030101010101" pitchFamily="7" charset="-122"/>
            </a:endParaRPr>
          </a:p>
        </xdr:txBody>
      </xdr:sp>
      <xdr:sp>
        <xdr:nvSpPr>
          <xdr:cNvPr id="892" name="Azure消息服务队列"/>
          <xdr:cNvSpPr/>
        </xdr:nvSpPr>
        <xdr:spPr>
          <a:xfrm>
            <a:off x="-2648929" y="-3089884"/>
            <a:ext cx="476160" cy="470929"/>
          </a:xfrm>
          <a:custGeom>
            <a:avLst/>
            <a:gdLst>
              <a:gd name="connsiteX0" fmla="*/ 0 w 476160"/>
              <a:gd name="connsiteY0" fmla="*/ 235464 h 470929"/>
              <a:gd name="connsiteX1" fmla="*/ 238080 w 476160"/>
              <a:gd name="connsiteY1" fmla="*/ 0 h 470929"/>
              <a:gd name="connsiteX2" fmla="*/ 476160 w 476160"/>
              <a:gd name="connsiteY2" fmla="*/ 235464 h 470929"/>
              <a:gd name="connsiteX3" fmla="*/ 238080 w 476160"/>
              <a:gd name="connsiteY3" fmla="*/ 470929 h 470929"/>
              <a:gd name="rtl" fmla="*/ -261920 w 476160"/>
              <a:gd name="rtt" fmla="*/ 490929 h 470929"/>
              <a:gd name="rtr" fmla="*/ 738080 w 476160"/>
              <a:gd name="rtb" fmla="*/ 690929 h 470929"/>
            </a:gdLst>
            <a:ahLst/>
            <a:cxnLst>
              <a:cxn ang="0">
                <a:pos x="connsiteX0" y="connsiteY0"/>
              </a:cxn>
              <a:cxn ang="0">
                <a:pos x="connsiteX1" y="connsiteY1"/>
              </a:cxn>
              <a:cxn ang="0">
                <a:pos x="connsiteX2" y="connsiteY2"/>
              </a:cxn>
              <a:cxn ang="0">
                <a:pos x="connsiteX3" y="connsiteY3"/>
              </a:cxn>
            </a:cxnLst>
            <a:rect l="rtl" t="rtt" r="rtr" b="rtb"/>
            <a:pathLst>
              <a:path w="476160" h="470929">
                <a:moveTo>
                  <a:pt x="388800" y="246013"/>
                </a:moveTo>
                <a:cubicBezTo>
                  <a:pt x="397816" y="246013"/>
                  <a:pt x="406323" y="242497"/>
                  <a:pt x="412672" y="236218"/>
                </a:cubicBezTo>
                <a:lnTo>
                  <a:pt x="476160" y="173428"/>
                </a:lnTo>
                <a:lnTo>
                  <a:pt x="476160" y="170162"/>
                </a:lnTo>
                <a:lnTo>
                  <a:pt x="301314" y="170162"/>
                </a:lnTo>
                <a:lnTo>
                  <a:pt x="301314" y="173428"/>
                </a:lnTo>
                <a:lnTo>
                  <a:pt x="364802" y="236218"/>
                </a:lnTo>
                <a:cubicBezTo>
                  <a:pt x="371278" y="242497"/>
                  <a:pt x="379658" y="246013"/>
                  <a:pt x="388800" y="246013"/>
                </a:cubicBezTo>
                <a:close/>
              </a:path>
              <a:path w="476160" h="470929">
                <a:moveTo>
                  <a:pt x="418767" y="242120"/>
                </a:moveTo>
                <a:cubicBezTo>
                  <a:pt x="410768" y="250032"/>
                  <a:pt x="400102" y="254427"/>
                  <a:pt x="388800" y="254427"/>
                </a:cubicBezTo>
                <a:cubicBezTo>
                  <a:pt x="377500" y="254427"/>
                  <a:pt x="366834" y="250032"/>
                  <a:pt x="358834" y="242120"/>
                </a:cubicBezTo>
                <a:lnTo>
                  <a:pt x="301314" y="185358"/>
                </a:lnTo>
                <a:lnTo>
                  <a:pt x="301314" y="300767"/>
                </a:lnTo>
                <a:lnTo>
                  <a:pt x="476160" y="300767"/>
                </a:lnTo>
                <a:lnTo>
                  <a:pt x="476160" y="185358"/>
                </a:lnTo>
                <a:lnTo>
                  <a:pt x="418767" y="242120"/>
                </a:lnTo>
                <a:close/>
              </a:path>
              <a:path w="476160" h="470929">
                <a:moveTo>
                  <a:pt x="245826" y="246893"/>
                </a:moveTo>
                <a:lnTo>
                  <a:pt x="275157" y="246893"/>
                </a:lnTo>
                <a:lnTo>
                  <a:pt x="275157" y="223911"/>
                </a:lnTo>
                <a:lnTo>
                  <a:pt x="245826" y="223911"/>
                </a:lnTo>
                <a:lnTo>
                  <a:pt x="245826" y="246893"/>
                </a:lnTo>
                <a:close/>
              </a:path>
              <a:path w="476160" h="470929">
                <a:moveTo>
                  <a:pt x="200368" y="246893"/>
                </a:moveTo>
                <a:lnTo>
                  <a:pt x="231477" y="246893"/>
                </a:lnTo>
                <a:lnTo>
                  <a:pt x="231477" y="223911"/>
                </a:lnTo>
                <a:lnTo>
                  <a:pt x="200368" y="223911"/>
                </a:lnTo>
                <a:lnTo>
                  <a:pt x="200368" y="246893"/>
                </a:lnTo>
                <a:close/>
              </a:path>
              <a:path w="476160" h="470929">
                <a:moveTo>
                  <a:pt x="7872" y="0"/>
                </a:moveTo>
                <a:cubicBezTo>
                  <a:pt x="3174" y="0"/>
                  <a:pt x="0" y="3140"/>
                  <a:pt x="0" y="7786"/>
                </a:cubicBezTo>
                <a:lnTo>
                  <a:pt x="0" y="101972"/>
                </a:lnTo>
                <a:cubicBezTo>
                  <a:pt x="0" y="106744"/>
                  <a:pt x="3174" y="109883"/>
                  <a:pt x="7872" y="109883"/>
                </a:cubicBezTo>
                <a:lnTo>
                  <a:pt x="55488" y="109883"/>
                </a:lnTo>
                <a:cubicBezTo>
                  <a:pt x="60314" y="109883"/>
                  <a:pt x="63488" y="106744"/>
                  <a:pt x="63488" y="101972"/>
                </a:cubicBezTo>
                <a:lnTo>
                  <a:pt x="63488" y="62790"/>
                </a:lnTo>
                <a:lnTo>
                  <a:pt x="412672" y="62790"/>
                </a:lnTo>
                <a:lnTo>
                  <a:pt x="412672" y="102097"/>
                </a:lnTo>
                <a:cubicBezTo>
                  <a:pt x="412672" y="106744"/>
                  <a:pt x="415846" y="109883"/>
                  <a:pt x="422195" y="109883"/>
                </a:cubicBezTo>
                <a:lnTo>
                  <a:pt x="468161" y="109883"/>
                </a:lnTo>
                <a:cubicBezTo>
                  <a:pt x="472985" y="109883"/>
                  <a:pt x="476160" y="106744"/>
                  <a:pt x="476160" y="102097"/>
                </a:cubicBezTo>
                <a:lnTo>
                  <a:pt x="476160" y="7912"/>
                </a:lnTo>
                <a:cubicBezTo>
                  <a:pt x="476160" y="3140"/>
                  <a:pt x="472985" y="0"/>
                  <a:pt x="468288" y="0"/>
                </a:cubicBezTo>
                <a:lnTo>
                  <a:pt x="7872" y="0"/>
                </a:lnTo>
                <a:close/>
              </a:path>
              <a:path w="476160" h="470929">
                <a:moveTo>
                  <a:pt x="87360" y="246013"/>
                </a:moveTo>
                <a:cubicBezTo>
                  <a:pt x="96502" y="246013"/>
                  <a:pt x="104882" y="242497"/>
                  <a:pt x="111358" y="236218"/>
                </a:cubicBezTo>
                <a:lnTo>
                  <a:pt x="174846" y="173428"/>
                </a:lnTo>
                <a:lnTo>
                  <a:pt x="174846" y="170162"/>
                </a:lnTo>
                <a:lnTo>
                  <a:pt x="0" y="170162"/>
                </a:lnTo>
                <a:lnTo>
                  <a:pt x="0" y="173428"/>
                </a:lnTo>
                <a:lnTo>
                  <a:pt x="63488" y="236218"/>
                </a:lnTo>
                <a:cubicBezTo>
                  <a:pt x="69837" y="242497"/>
                  <a:pt x="78344" y="246013"/>
                  <a:pt x="87360" y="246013"/>
                </a:cubicBezTo>
                <a:close/>
              </a:path>
              <a:path w="476160" h="470929">
                <a:moveTo>
                  <a:pt x="117326" y="242120"/>
                </a:moveTo>
                <a:cubicBezTo>
                  <a:pt x="109326" y="250032"/>
                  <a:pt x="98660" y="254427"/>
                  <a:pt x="87360" y="254427"/>
                </a:cubicBezTo>
                <a:cubicBezTo>
                  <a:pt x="76058" y="254427"/>
                  <a:pt x="65392" y="250032"/>
                  <a:pt x="57393" y="242120"/>
                </a:cubicBezTo>
                <a:lnTo>
                  <a:pt x="0" y="185358"/>
                </a:lnTo>
                <a:lnTo>
                  <a:pt x="0" y="300767"/>
                </a:lnTo>
                <a:lnTo>
                  <a:pt x="174846" y="300767"/>
                </a:lnTo>
                <a:lnTo>
                  <a:pt x="174846" y="185358"/>
                </a:lnTo>
                <a:lnTo>
                  <a:pt x="117326" y="242120"/>
                </a:lnTo>
                <a:close/>
              </a:path>
              <a:path w="476160" h="470929">
                <a:moveTo>
                  <a:pt x="468288" y="470929"/>
                </a:moveTo>
                <a:cubicBezTo>
                  <a:pt x="472985" y="470929"/>
                  <a:pt x="476160" y="467789"/>
                  <a:pt x="476160" y="463143"/>
                </a:cubicBezTo>
                <a:lnTo>
                  <a:pt x="476160" y="370464"/>
                </a:lnTo>
                <a:cubicBezTo>
                  <a:pt x="476160" y="365818"/>
                  <a:pt x="472985" y="362678"/>
                  <a:pt x="468288" y="362678"/>
                </a:cubicBezTo>
                <a:lnTo>
                  <a:pt x="422195" y="362678"/>
                </a:lnTo>
                <a:cubicBezTo>
                  <a:pt x="417497" y="362678"/>
                  <a:pt x="414323" y="365818"/>
                  <a:pt x="414323" y="370464"/>
                </a:cubicBezTo>
                <a:lnTo>
                  <a:pt x="414323" y="408139"/>
                </a:lnTo>
                <a:lnTo>
                  <a:pt x="63488" y="408139"/>
                </a:lnTo>
                <a:lnTo>
                  <a:pt x="63488" y="368957"/>
                </a:lnTo>
                <a:cubicBezTo>
                  <a:pt x="63488" y="364185"/>
                  <a:pt x="60314" y="361046"/>
                  <a:pt x="53965" y="361046"/>
                </a:cubicBezTo>
                <a:lnTo>
                  <a:pt x="7872" y="361046"/>
                </a:lnTo>
                <a:cubicBezTo>
                  <a:pt x="3174" y="361046"/>
                  <a:pt x="0" y="364185"/>
                  <a:pt x="0" y="370464"/>
                </a:cubicBezTo>
                <a:lnTo>
                  <a:pt x="0" y="463143"/>
                </a:lnTo>
                <a:cubicBezTo>
                  <a:pt x="0" y="467789"/>
                  <a:pt x="3174" y="470929"/>
                  <a:pt x="7872" y="470929"/>
                </a:cubicBezTo>
                <a:lnTo>
                  <a:pt x="468288" y="470929"/>
                </a:lnTo>
                <a:close/>
              </a:path>
            </a:pathLst>
          </a:custGeom>
          <a:solidFill>
            <a:srgbClr val="0078D7"/>
          </a:solidFill>
          <a:ln w="10000" cap="flat">
            <a:noFill/>
            <a:miter/>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RabbitMQ#0</a:t>
            </a:r>
            <a:endParaRPr sz="1000">
              <a:solidFill>
                <a:srgbClr val="0070C0"/>
              </a:solidFill>
              <a:latin typeface="宋体" panose="02010600030101010101" pitchFamily="7" charset="-122"/>
            </a:endParaRPr>
          </a:p>
        </xdr:txBody>
      </xdr:sp>
      <xdr:sp>
        <xdr:nvSpPr>
          <xdr:cNvPr id="893" name="ConnectLine"/>
          <xdr:cNvSpPr/>
        </xdr:nvSpPr>
        <xdr:spPr>
          <a:xfrm>
            <a:off x="-2410848" y="-3558358"/>
            <a:ext cx="788198" cy="468474"/>
          </a:xfrm>
          <a:custGeom>
            <a:avLst/>
            <a:gdLst/>
            <a:ahLst/>
            <a:cxnLst/>
            <a:rect l="l" t="t" r="r" b="b"/>
            <a:pathLst>
              <a:path w="788198" h="468474" fill="none">
                <a:moveTo>
                  <a:pt x="788198" y="0"/>
                </a:moveTo>
                <a:lnTo>
                  <a:pt x="788198" y="280000"/>
                </a:lnTo>
                <a:lnTo>
                  <a:pt x="0" y="280000"/>
                </a:lnTo>
                <a:lnTo>
                  <a:pt x="0" y="468474"/>
                </a:lnTo>
              </a:path>
            </a:pathLst>
          </a:custGeom>
          <a:noFill/>
          <a:ln w="20000" cap="flat">
            <a:solidFill>
              <a:srgbClr val="1E768C"/>
            </a:solidFill>
            <a:miter/>
            <a:tailEnd type="stealth" w="med" len="med"/>
          </a:ln>
        </xdr:spPr>
        <xdr:txBody>
          <a:bodyPr wrap="square"/>
          <a:lstStyle/>
          <a:p>
            <a:endParaRPr lang="zh-CN" altLang="en-US"/>
          </a:p>
        </xdr:txBody>
      </xdr:sp>
      <xdr:sp>
        <xdr:nvSpPr>
          <xdr:cNvPr id="894" name="ConnectLine"/>
          <xdr:cNvSpPr/>
        </xdr:nvSpPr>
        <xdr:spPr>
          <a:xfrm>
            <a:off x="-1622650" y="-3558358"/>
            <a:ext cx="10000" cy="466067"/>
          </a:xfrm>
          <a:custGeom>
            <a:avLst/>
            <a:gdLst/>
            <a:ahLst/>
            <a:cxnLst/>
            <a:rect l="l" t="t" r="r" b="b"/>
            <a:pathLst>
              <a:path w="10000" h="466067" fill="none">
                <a:moveTo>
                  <a:pt x="0" y="0"/>
                </a:moveTo>
                <a:lnTo>
                  <a:pt x="0" y="466067"/>
                </a:lnTo>
              </a:path>
            </a:pathLst>
          </a:custGeom>
          <a:noFill/>
          <a:ln w="20000" cap="flat">
            <a:solidFill>
              <a:srgbClr val="1E768C"/>
            </a:solidFill>
            <a:miter/>
            <a:tailEnd type="stealth" w="med" len="med"/>
          </a:ln>
        </xdr:spPr>
        <xdr:txBody>
          <a:bodyPr wrap="square"/>
          <a:lstStyle/>
          <a:p>
            <a:endParaRPr lang="zh-CN" altLang="en-US"/>
          </a:p>
        </xdr:txBody>
      </xdr:sp>
      <xdr:sp>
        <xdr:nvSpPr>
          <xdr:cNvPr id="895" name="ConnectLine"/>
          <xdr:cNvSpPr/>
        </xdr:nvSpPr>
        <xdr:spPr>
          <a:xfrm>
            <a:off x="-1622650" y="-3558358"/>
            <a:ext cx="788198" cy="468474"/>
          </a:xfrm>
          <a:custGeom>
            <a:avLst/>
            <a:gdLst/>
            <a:ahLst/>
            <a:cxnLst/>
            <a:rect l="l" t="t" r="r" b="b"/>
            <a:pathLst>
              <a:path w="788198" h="468474" fill="none">
                <a:moveTo>
                  <a:pt x="0" y="0"/>
                </a:moveTo>
                <a:lnTo>
                  <a:pt x="0" y="280000"/>
                </a:lnTo>
                <a:lnTo>
                  <a:pt x="788198" y="280000"/>
                </a:lnTo>
                <a:lnTo>
                  <a:pt x="788198" y="468474"/>
                </a:lnTo>
              </a:path>
            </a:pathLst>
          </a:custGeom>
          <a:noFill/>
          <a:ln w="20000" cap="flat">
            <a:solidFill>
              <a:srgbClr val="1E768C"/>
            </a:solidFill>
            <a:miter/>
            <a:tailEnd type="stealth" w="med" len="med"/>
          </a:ln>
        </xdr:spPr>
        <xdr:txBody>
          <a:bodyPr wrap="square"/>
          <a:lstStyle/>
          <a:p>
            <a:endParaRPr lang="zh-CN" altLang="en-US"/>
          </a:p>
        </xdr:txBody>
      </xdr:sp>
      <xdr:sp>
        <xdr:nvSpPr>
          <xdr:cNvPr id="896" name="Text 593"/>
          <xdr:cNvSpPr txBox="1"/>
        </xdr:nvSpPr>
        <xdr:spPr>
          <a:xfrm>
            <a:off x="-2223200" y="-2258000"/>
            <a:ext cx="1200000" cy="22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191919"/>
                </a:solidFill>
                <a:latin typeface="微软雅黑" panose="020B0503020204020204" pitchFamily="34" charset="-122"/>
              </a:rPr>
              <a:t>消息队列</a:t>
            </a:r>
            <a:endParaRPr sz="1000">
              <a:solidFill>
                <a:srgbClr val="191919"/>
              </a:solidFill>
              <a:latin typeface="微软雅黑" panose="020B0503020204020204" pitchFamily="34" charset="-122"/>
            </a:endParaRPr>
          </a:p>
        </xdr:txBody>
      </xdr:sp>
    </xdr:grpSp>
    <xdr:clientData/>
  </xdr:twoCellAnchor>
  <xdr:twoCellAnchor>
    <xdr:from>
      <xdr:col>55</xdr:col>
      <xdr:colOff>0</xdr:colOff>
      <xdr:row>54</xdr:row>
      <xdr:rowOff>0</xdr:rowOff>
    </xdr:from>
    <xdr:to>
      <xdr:col>58</xdr:col>
      <xdr:colOff>587375</xdr:colOff>
      <xdr:row>66</xdr:row>
      <xdr:rowOff>53340</xdr:rowOff>
    </xdr:to>
    <xdr:grpSp>
      <xdr:nvGrpSpPr>
        <xdr:cNvPr id="3" name="组合 2"/>
        <xdr:cNvGrpSpPr/>
      </xdr:nvGrpSpPr>
      <xdr:grpSpPr>
        <a:xfrm>
          <a:off x="18370550" y="10246995"/>
          <a:ext cx="2370455" cy="2504440"/>
          <a:chOff x="-2884659" y="-1858000"/>
          <a:chExt cx="2727239" cy="2090000"/>
        </a:xfrm>
      </xdr:grpSpPr>
      <xdr:grpSp>
        <xdr:nvGrpSpPr>
          <xdr:cNvPr id="5" name="容器"/>
          <xdr:cNvGrpSpPr/>
        </xdr:nvGrpSpPr>
        <xdr:grpSpPr>
          <a:xfrm>
            <a:off x="-2730490" y="-1858000"/>
            <a:ext cx="2418900" cy="1814170"/>
            <a:chOff x="-2730490" y="-1858000"/>
            <a:chExt cx="2418900" cy="1814170"/>
          </a:xfrm>
        </xdr:grpSpPr>
        <xdr:sp>
          <xdr:nvSpPr>
            <xdr:cNvPr id="431" name="任意多边形 430"/>
            <xdr:cNvSpPr/>
          </xdr:nvSpPr>
          <xdr:spPr>
            <a:xfrm>
              <a:off x="-2730490" y="-1858000"/>
              <a:ext cx="2418900" cy="1814170"/>
            </a:xfrm>
            <a:custGeom>
              <a:avLst/>
              <a:gdLst/>
              <a:ahLst/>
              <a:cxnLst/>
              <a:rect l="l" t="t" r="r" b="b"/>
              <a:pathLst>
                <a:path w="2418900" h="1814170">
                  <a:moveTo>
                    <a:pt x="110000" y="0"/>
                  </a:moveTo>
                  <a:lnTo>
                    <a:pt x="2308900" y="0"/>
                  </a:lnTo>
                  <a:cubicBezTo>
                    <a:pt x="2369620" y="0"/>
                    <a:pt x="2418900" y="49280"/>
                    <a:pt x="2418900" y="110000"/>
                  </a:cubicBezTo>
                  <a:lnTo>
                    <a:pt x="2418900" y="1704170"/>
                  </a:lnTo>
                  <a:cubicBezTo>
                    <a:pt x="2418900" y="1764890"/>
                    <a:pt x="2369620" y="1814170"/>
                    <a:pt x="2308900" y="1814170"/>
                  </a:cubicBezTo>
                  <a:lnTo>
                    <a:pt x="110000" y="1814170"/>
                  </a:lnTo>
                  <a:cubicBezTo>
                    <a:pt x="49280" y="1814170"/>
                    <a:pt x="0" y="1764890"/>
                    <a:pt x="0" y="1704170"/>
                  </a:cubicBezTo>
                  <a:lnTo>
                    <a:pt x="0" y="110000"/>
                  </a:lnTo>
                  <a:cubicBezTo>
                    <a:pt x="0" y="49280"/>
                    <a:pt x="49280" y="0"/>
                    <a:pt x="110000" y="0"/>
                  </a:cubicBezTo>
                  <a:close/>
                </a:path>
              </a:pathLst>
            </a:custGeom>
            <a:noFill/>
            <a:ln w="20000" cap="flat">
              <a:solidFill>
                <a:srgbClr val="191919"/>
              </a:solidFill>
              <a:custDash>
                <a:ds d="600000" sp="400000"/>
              </a:custDash>
              <a:roun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sp>
        <xdr:nvSpPr>
          <xdr:cNvPr id="432" name="Azure消息服务队列"/>
          <xdr:cNvSpPr/>
        </xdr:nvSpPr>
        <xdr:spPr>
          <a:xfrm>
            <a:off x="-2620881" y="-826260"/>
            <a:ext cx="472441" cy="472441"/>
          </a:xfrm>
          <a:custGeom>
            <a:avLst/>
            <a:gdLst>
              <a:gd name="connsiteX0" fmla="*/ 0 w 472441"/>
              <a:gd name="connsiteY0" fmla="*/ 236221 h 472441"/>
              <a:gd name="connsiteX1" fmla="*/ 236221 w 472441"/>
              <a:gd name="connsiteY1" fmla="*/ 0 h 472441"/>
              <a:gd name="connsiteX2" fmla="*/ 472441 w 472441"/>
              <a:gd name="connsiteY2" fmla="*/ 236221 h 472441"/>
              <a:gd name="connsiteX3" fmla="*/ 236221 w 472441"/>
              <a:gd name="connsiteY3" fmla="*/ 472441 h 472441"/>
              <a:gd name="rtl" fmla="*/ -263779 w 472441"/>
              <a:gd name="rtt" fmla="*/ 492441 h 472441"/>
              <a:gd name="rtr" fmla="*/ 736221 w 472441"/>
              <a:gd name="rtb" fmla="*/ 692441 h 472441"/>
            </a:gdLst>
            <a:ahLst/>
            <a:cxnLst>
              <a:cxn ang="0">
                <a:pos x="connsiteX0" y="connsiteY0"/>
              </a:cxn>
              <a:cxn ang="0">
                <a:pos x="connsiteX1" y="connsiteY1"/>
              </a:cxn>
              <a:cxn ang="0">
                <a:pos x="connsiteX2" y="connsiteY2"/>
              </a:cxn>
              <a:cxn ang="0">
                <a:pos x="connsiteX3" y="connsiteY3"/>
              </a:cxn>
            </a:cxnLst>
            <a:rect l="rtl" t="rtt" r="rtr" b="rtb"/>
            <a:pathLst>
              <a:path w="472441" h="472441">
                <a:moveTo>
                  <a:pt x="385764" y="246803"/>
                </a:moveTo>
                <a:cubicBezTo>
                  <a:pt x="394709" y="246803"/>
                  <a:pt x="403149" y="243275"/>
                  <a:pt x="409449" y="236976"/>
                </a:cubicBezTo>
                <a:lnTo>
                  <a:pt x="472441" y="173984"/>
                </a:lnTo>
                <a:lnTo>
                  <a:pt x="472441" y="170709"/>
                </a:lnTo>
                <a:lnTo>
                  <a:pt x="298961" y="170709"/>
                </a:lnTo>
                <a:lnTo>
                  <a:pt x="298961" y="173984"/>
                </a:lnTo>
                <a:lnTo>
                  <a:pt x="361953" y="236976"/>
                </a:lnTo>
                <a:cubicBezTo>
                  <a:pt x="368378" y="243275"/>
                  <a:pt x="376693" y="246803"/>
                  <a:pt x="385764" y="246803"/>
                </a:cubicBezTo>
                <a:close/>
              </a:path>
              <a:path w="472441" h="472441">
                <a:moveTo>
                  <a:pt x="415496" y="242898"/>
                </a:moveTo>
                <a:cubicBezTo>
                  <a:pt x="407559" y="250835"/>
                  <a:pt x="396977" y="255244"/>
                  <a:pt x="385764" y="255244"/>
                </a:cubicBezTo>
                <a:cubicBezTo>
                  <a:pt x="374551" y="255244"/>
                  <a:pt x="363969" y="250835"/>
                  <a:pt x="356032" y="242898"/>
                </a:cubicBezTo>
                <a:lnTo>
                  <a:pt x="298961" y="185953"/>
                </a:lnTo>
                <a:lnTo>
                  <a:pt x="298961" y="301732"/>
                </a:lnTo>
                <a:lnTo>
                  <a:pt x="472441" y="301732"/>
                </a:lnTo>
                <a:lnTo>
                  <a:pt x="472441" y="185953"/>
                </a:lnTo>
                <a:lnTo>
                  <a:pt x="415496" y="242898"/>
                </a:lnTo>
                <a:close/>
              </a:path>
              <a:path w="472441" h="472441">
                <a:moveTo>
                  <a:pt x="243906" y="247685"/>
                </a:moveTo>
                <a:lnTo>
                  <a:pt x="273008" y="247685"/>
                </a:lnTo>
                <a:lnTo>
                  <a:pt x="273008" y="224630"/>
                </a:lnTo>
                <a:lnTo>
                  <a:pt x="243906" y="224630"/>
                </a:lnTo>
                <a:lnTo>
                  <a:pt x="243906" y="247685"/>
                </a:lnTo>
                <a:close/>
              </a:path>
              <a:path w="472441" h="472441">
                <a:moveTo>
                  <a:pt x="198803" y="247685"/>
                </a:moveTo>
                <a:lnTo>
                  <a:pt x="229669" y="247685"/>
                </a:lnTo>
                <a:lnTo>
                  <a:pt x="229669" y="224630"/>
                </a:lnTo>
                <a:lnTo>
                  <a:pt x="198803" y="224630"/>
                </a:lnTo>
                <a:lnTo>
                  <a:pt x="198803" y="247685"/>
                </a:lnTo>
                <a:close/>
              </a:path>
              <a:path w="472441" h="472441">
                <a:moveTo>
                  <a:pt x="7811" y="0"/>
                </a:moveTo>
                <a:cubicBezTo>
                  <a:pt x="3150" y="0"/>
                  <a:pt x="0" y="3150"/>
                  <a:pt x="0" y="7811"/>
                </a:cubicBezTo>
                <a:lnTo>
                  <a:pt x="0" y="102299"/>
                </a:lnTo>
                <a:cubicBezTo>
                  <a:pt x="0" y="107087"/>
                  <a:pt x="3150" y="110236"/>
                  <a:pt x="7811" y="110236"/>
                </a:cubicBezTo>
                <a:lnTo>
                  <a:pt x="55055" y="110236"/>
                </a:lnTo>
                <a:cubicBezTo>
                  <a:pt x="59843" y="110236"/>
                  <a:pt x="62992" y="107087"/>
                  <a:pt x="62992" y="102299"/>
                </a:cubicBezTo>
                <a:lnTo>
                  <a:pt x="62992" y="62992"/>
                </a:lnTo>
                <a:lnTo>
                  <a:pt x="409449" y="62992"/>
                </a:lnTo>
                <a:lnTo>
                  <a:pt x="409449" y="102425"/>
                </a:lnTo>
                <a:cubicBezTo>
                  <a:pt x="409449" y="107087"/>
                  <a:pt x="412598" y="110236"/>
                  <a:pt x="418898" y="110236"/>
                </a:cubicBezTo>
                <a:lnTo>
                  <a:pt x="464504" y="110236"/>
                </a:lnTo>
                <a:cubicBezTo>
                  <a:pt x="469291" y="110236"/>
                  <a:pt x="472441" y="107087"/>
                  <a:pt x="472441" y="102425"/>
                </a:cubicBezTo>
                <a:lnTo>
                  <a:pt x="472441" y="7937"/>
                </a:lnTo>
                <a:cubicBezTo>
                  <a:pt x="472441" y="3150"/>
                  <a:pt x="469291" y="0"/>
                  <a:pt x="464630" y="0"/>
                </a:cubicBezTo>
                <a:lnTo>
                  <a:pt x="7811" y="0"/>
                </a:lnTo>
                <a:close/>
              </a:path>
              <a:path w="472441" h="472441">
                <a:moveTo>
                  <a:pt x="86677" y="246803"/>
                </a:moveTo>
                <a:cubicBezTo>
                  <a:pt x="95748" y="246803"/>
                  <a:pt x="104063" y="243275"/>
                  <a:pt x="110488" y="236976"/>
                </a:cubicBezTo>
                <a:lnTo>
                  <a:pt x="173480" y="173984"/>
                </a:lnTo>
                <a:lnTo>
                  <a:pt x="173480" y="170709"/>
                </a:lnTo>
                <a:lnTo>
                  <a:pt x="0" y="170709"/>
                </a:lnTo>
                <a:lnTo>
                  <a:pt x="0" y="173984"/>
                </a:lnTo>
                <a:lnTo>
                  <a:pt x="62992" y="236976"/>
                </a:lnTo>
                <a:cubicBezTo>
                  <a:pt x="69292" y="243275"/>
                  <a:pt x="77732" y="246803"/>
                  <a:pt x="86677" y="246803"/>
                </a:cubicBezTo>
                <a:close/>
              </a:path>
              <a:path w="472441" h="472441">
                <a:moveTo>
                  <a:pt x="116409" y="242898"/>
                </a:moveTo>
                <a:cubicBezTo>
                  <a:pt x="108472" y="250835"/>
                  <a:pt x="97890" y="255244"/>
                  <a:pt x="86677" y="255244"/>
                </a:cubicBezTo>
                <a:cubicBezTo>
                  <a:pt x="75464" y="255244"/>
                  <a:pt x="64882" y="250835"/>
                  <a:pt x="56945" y="242898"/>
                </a:cubicBezTo>
                <a:lnTo>
                  <a:pt x="0" y="185953"/>
                </a:lnTo>
                <a:lnTo>
                  <a:pt x="0" y="301732"/>
                </a:lnTo>
                <a:lnTo>
                  <a:pt x="173480" y="301732"/>
                </a:lnTo>
                <a:lnTo>
                  <a:pt x="173480" y="185953"/>
                </a:lnTo>
                <a:lnTo>
                  <a:pt x="116409" y="242898"/>
                </a:lnTo>
                <a:close/>
              </a:path>
              <a:path w="472441" h="472441">
                <a:moveTo>
                  <a:pt x="464630" y="472441"/>
                </a:moveTo>
                <a:cubicBezTo>
                  <a:pt x="469291" y="472441"/>
                  <a:pt x="472441" y="469291"/>
                  <a:pt x="472441" y="464630"/>
                </a:cubicBezTo>
                <a:lnTo>
                  <a:pt x="472441" y="371654"/>
                </a:lnTo>
                <a:cubicBezTo>
                  <a:pt x="472441" y="366992"/>
                  <a:pt x="469291" y="363842"/>
                  <a:pt x="464630" y="363842"/>
                </a:cubicBezTo>
                <a:lnTo>
                  <a:pt x="418898" y="363842"/>
                </a:lnTo>
                <a:cubicBezTo>
                  <a:pt x="414236" y="363842"/>
                  <a:pt x="411087" y="366992"/>
                  <a:pt x="411087" y="371654"/>
                </a:cubicBezTo>
                <a:lnTo>
                  <a:pt x="411087" y="409449"/>
                </a:lnTo>
                <a:lnTo>
                  <a:pt x="62992" y="409449"/>
                </a:lnTo>
                <a:lnTo>
                  <a:pt x="62992" y="370142"/>
                </a:lnTo>
                <a:cubicBezTo>
                  <a:pt x="62992" y="365354"/>
                  <a:pt x="59843" y="362205"/>
                  <a:pt x="53543" y="362205"/>
                </a:cubicBezTo>
                <a:lnTo>
                  <a:pt x="7811" y="362205"/>
                </a:lnTo>
                <a:cubicBezTo>
                  <a:pt x="3150" y="362205"/>
                  <a:pt x="0" y="365354"/>
                  <a:pt x="0" y="371654"/>
                </a:cubicBezTo>
                <a:lnTo>
                  <a:pt x="0" y="464630"/>
                </a:lnTo>
                <a:cubicBezTo>
                  <a:pt x="0" y="469291"/>
                  <a:pt x="3150" y="472441"/>
                  <a:pt x="7811" y="472441"/>
                </a:cubicBezTo>
                <a:lnTo>
                  <a:pt x="464630" y="472441"/>
                </a:lnTo>
                <a:close/>
              </a:path>
            </a:pathLst>
          </a:custGeom>
          <a:solidFill>
            <a:srgbClr val="323131"/>
          </a:solidFill>
          <a:ln w="10000" cap="flat">
            <a:noFill/>
            <a:miter/>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RocketMQ</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Broker0</a:t>
            </a:r>
            <a:endParaRPr lang="zh-CN" altLang="en-US" sz="1000">
              <a:solidFill>
                <a:srgbClr val="0070C0"/>
              </a:solidFill>
              <a:latin typeface="宋体" panose="02010600030101010101" pitchFamily="7" charset="-122"/>
            </a:endParaRPr>
          </a:p>
        </xdr:txBody>
      </xdr:sp>
      <xdr:sp>
        <xdr:nvSpPr>
          <xdr:cNvPr id="433" name="Azure消息服务队列"/>
          <xdr:cNvSpPr/>
        </xdr:nvSpPr>
        <xdr:spPr>
          <a:xfrm>
            <a:off x="-1757261" y="-826260"/>
            <a:ext cx="472441" cy="472441"/>
          </a:xfrm>
          <a:custGeom>
            <a:avLst/>
            <a:gdLst>
              <a:gd name="connsiteX0" fmla="*/ 0 w 472441"/>
              <a:gd name="connsiteY0" fmla="*/ 236221 h 472441"/>
              <a:gd name="connsiteX1" fmla="*/ 236221 w 472441"/>
              <a:gd name="connsiteY1" fmla="*/ 0 h 472441"/>
              <a:gd name="connsiteX2" fmla="*/ 472441 w 472441"/>
              <a:gd name="connsiteY2" fmla="*/ 236221 h 472441"/>
              <a:gd name="connsiteX3" fmla="*/ 236221 w 472441"/>
              <a:gd name="connsiteY3" fmla="*/ 472441 h 472441"/>
              <a:gd name="rtl" fmla="*/ -263779 w 472441"/>
              <a:gd name="rtt" fmla="*/ 492441 h 472441"/>
              <a:gd name="rtr" fmla="*/ 736221 w 472441"/>
              <a:gd name="rtb" fmla="*/ 692441 h 472441"/>
            </a:gdLst>
            <a:ahLst/>
            <a:cxnLst>
              <a:cxn ang="0">
                <a:pos x="connsiteX0" y="connsiteY0"/>
              </a:cxn>
              <a:cxn ang="0">
                <a:pos x="connsiteX1" y="connsiteY1"/>
              </a:cxn>
              <a:cxn ang="0">
                <a:pos x="connsiteX2" y="connsiteY2"/>
              </a:cxn>
              <a:cxn ang="0">
                <a:pos x="connsiteX3" y="connsiteY3"/>
              </a:cxn>
            </a:cxnLst>
            <a:rect l="rtl" t="rtt" r="rtr" b="rtb"/>
            <a:pathLst>
              <a:path w="472441" h="472441">
                <a:moveTo>
                  <a:pt x="385764" y="246803"/>
                </a:moveTo>
                <a:cubicBezTo>
                  <a:pt x="394709" y="246803"/>
                  <a:pt x="403149" y="243275"/>
                  <a:pt x="409449" y="236976"/>
                </a:cubicBezTo>
                <a:lnTo>
                  <a:pt x="472441" y="173984"/>
                </a:lnTo>
                <a:lnTo>
                  <a:pt x="472441" y="170709"/>
                </a:lnTo>
                <a:lnTo>
                  <a:pt x="298961" y="170709"/>
                </a:lnTo>
                <a:lnTo>
                  <a:pt x="298961" y="173984"/>
                </a:lnTo>
                <a:lnTo>
                  <a:pt x="361953" y="236976"/>
                </a:lnTo>
                <a:cubicBezTo>
                  <a:pt x="368378" y="243275"/>
                  <a:pt x="376693" y="246803"/>
                  <a:pt x="385764" y="246803"/>
                </a:cubicBezTo>
                <a:close/>
              </a:path>
              <a:path w="472441" h="472441">
                <a:moveTo>
                  <a:pt x="415496" y="242898"/>
                </a:moveTo>
                <a:cubicBezTo>
                  <a:pt x="407559" y="250835"/>
                  <a:pt x="396977" y="255244"/>
                  <a:pt x="385764" y="255244"/>
                </a:cubicBezTo>
                <a:cubicBezTo>
                  <a:pt x="374551" y="255244"/>
                  <a:pt x="363969" y="250835"/>
                  <a:pt x="356032" y="242898"/>
                </a:cubicBezTo>
                <a:lnTo>
                  <a:pt x="298961" y="185953"/>
                </a:lnTo>
                <a:lnTo>
                  <a:pt x="298961" y="301732"/>
                </a:lnTo>
                <a:lnTo>
                  <a:pt x="472441" y="301732"/>
                </a:lnTo>
                <a:lnTo>
                  <a:pt x="472441" y="185953"/>
                </a:lnTo>
                <a:lnTo>
                  <a:pt x="415496" y="242898"/>
                </a:lnTo>
                <a:close/>
              </a:path>
              <a:path w="472441" h="472441">
                <a:moveTo>
                  <a:pt x="243906" y="247685"/>
                </a:moveTo>
                <a:lnTo>
                  <a:pt x="273008" y="247685"/>
                </a:lnTo>
                <a:lnTo>
                  <a:pt x="273008" y="224630"/>
                </a:lnTo>
                <a:lnTo>
                  <a:pt x="243906" y="224630"/>
                </a:lnTo>
                <a:lnTo>
                  <a:pt x="243906" y="247685"/>
                </a:lnTo>
                <a:close/>
              </a:path>
              <a:path w="472441" h="472441">
                <a:moveTo>
                  <a:pt x="198803" y="247685"/>
                </a:moveTo>
                <a:lnTo>
                  <a:pt x="229669" y="247685"/>
                </a:lnTo>
                <a:lnTo>
                  <a:pt x="229669" y="224630"/>
                </a:lnTo>
                <a:lnTo>
                  <a:pt x="198803" y="224630"/>
                </a:lnTo>
                <a:lnTo>
                  <a:pt x="198803" y="247685"/>
                </a:lnTo>
                <a:close/>
              </a:path>
              <a:path w="472441" h="472441">
                <a:moveTo>
                  <a:pt x="7811" y="0"/>
                </a:moveTo>
                <a:cubicBezTo>
                  <a:pt x="3150" y="0"/>
                  <a:pt x="0" y="3150"/>
                  <a:pt x="0" y="7811"/>
                </a:cubicBezTo>
                <a:lnTo>
                  <a:pt x="0" y="102299"/>
                </a:lnTo>
                <a:cubicBezTo>
                  <a:pt x="0" y="107087"/>
                  <a:pt x="3150" y="110236"/>
                  <a:pt x="7811" y="110236"/>
                </a:cubicBezTo>
                <a:lnTo>
                  <a:pt x="55055" y="110236"/>
                </a:lnTo>
                <a:cubicBezTo>
                  <a:pt x="59843" y="110236"/>
                  <a:pt x="62992" y="107087"/>
                  <a:pt x="62992" y="102299"/>
                </a:cubicBezTo>
                <a:lnTo>
                  <a:pt x="62992" y="62992"/>
                </a:lnTo>
                <a:lnTo>
                  <a:pt x="409449" y="62992"/>
                </a:lnTo>
                <a:lnTo>
                  <a:pt x="409449" y="102425"/>
                </a:lnTo>
                <a:cubicBezTo>
                  <a:pt x="409449" y="107087"/>
                  <a:pt x="412598" y="110236"/>
                  <a:pt x="418898" y="110236"/>
                </a:cubicBezTo>
                <a:lnTo>
                  <a:pt x="464504" y="110236"/>
                </a:lnTo>
                <a:cubicBezTo>
                  <a:pt x="469291" y="110236"/>
                  <a:pt x="472441" y="107087"/>
                  <a:pt x="472441" y="102425"/>
                </a:cubicBezTo>
                <a:lnTo>
                  <a:pt x="472441" y="7937"/>
                </a:lnTo>
                <a:cubicBezTo>
                  <a:pt x="472441" y="3150"/>
                  <a:pt x="469291" y="0"/>
                  <a:pt x="464630" y="0"/>
                </a:cubicBezTo>
                <a:lnTo>
                  <a:pt x="7811" y="0"/>
                </a:lnTo>
                <a:close/>
              </a:path>
              <a:path w="472441" h="472441">
                <a:moveTo>
                  <a:pt x="86677" y="246803"/>
                </a:moveTo>
                <a:cubicBezTo>
                  <a:pt x="95748" y="246803"/>
                  <a:pt x="104063" y="243275"/>
                  <a:pt x="110488" y="236976"/>
                </a:cubicBezTo>
                <a:lnTo>
                  <a:pt x="173480" y="173984"/>
                </a:lnTo>
                <a:lnTo>
                  <a:pt x="173480" y="170709"/>
                </a:lnTo>
                <a:lnTo>
                  <a:pt x="0" y="170709"/>
                </a:lnTo>
                <a:lnTo>
                  <a:pt x="0" y="173984"/>
                </a:lnTo>
                <a:lnTo>
                  <a:pt x="62992" y="236976"/>
                </a:lnTo>
                <a:cubicBezTo>
                  <a:pt x="69292" y="243275"/>
                  <a:pt x="77732" y="246803"/>
                  <a:pt x="86677" y="246803"/>
                </a:cubicBezTo>
                <a:close/>
              </a:path>
              <a:path w="472441" h="472441">
                <a:moveTo>
                  <a:pt x="116409" y="242898"/>
                </a:moveTo>
                <a:cubicBezTo>
                  <a:pt x="108472" y="250835"/>
                  <a:pt x="97890" y="255244"/>
                  <a:pt x="86677" y="255244"/>
                </a:cubicBezTo>
                <a:cubicBezTo>
                  <a:pt x="75464" y="255244"/>
                  <a:pt x="64882" y="250835"/>
                  <a:pt x="56945" y="242898"/>
                </a:cubicBezTo>
                <a:lnTo>
                  <a:pt x="0" y="185953"/>
                </a:lnTo>
                <a:lnTo>
                  <a:pt x="0" y="301732"/>
                </a:lnTo>
                <a:lnTo>
                  <a:pt x="173480" y="301732"/>
                </a:lnTo>
                <a:lnTo>
                  <a:pt x="173480" y="185953"/>
                </a:lnTo>
                <a:lnTo>
                  <a:pt x="116409" y="242898"/>
                </a:lnTo>
                <a:close/>
              </a:path>
              <a:path w="472441" h="472441">
                <a:moveTo>
                  <a:pt x="464630" y="472441"/>
                </a:moveTo>
                <a:cubicBezTo>
                  <a:pt x="469291" y="472441"/>
                  <a:pt x="472441" y="469291"/>
                  <a:pt x="472441" y="464630"/>
                </a:cubicBezTo>
                <a:lnTo>
                  <a:pt x="472441" y="371654"/>
                </a:lnTo>
                <a:cubicBezTo>
                  <a:pt x="472441" y="366992"/>
                  <a:pt x="469291" y="363842"/>
                  <a:pt x="464630" y="363842"/>
                </a:cubicBezTo>
                <a:lnTo>
                  <a:pt x="418898" y="363842"/>
                </a:lnTo>
                <a:cubicBezTo>
                  <a:pt x="414236" y="363842"/>
                  <a:pt x="411087" y="366992"/>
                  <a:pt x="411087" y="371654"/>
                </a:cubicBezTo>
                <a:lnTo>
                  <a:pt x="411087" y="409449"/>
                </a:lnTo>
                <a:lnTo>
                  <a:pt x="62992" y="409449"/>
                </a:lnTo>
                <a:lnTo>
                  <a:pt x="62992" y="370142"/>
                </a:lnTo>
                <a:cubicBezTo>
                  <a:pt x="62992" y="365354"/>
                  <a:pt x="59843" y="362205"/>
                  <a:pt x="53543" y="362205"/>
                </a:cubicBezTo>
                <a:lnTo>
                  <a:pt x="7811" y="362205"/>
                </a:lnTo>
                <a:cubicBezTo>
                  <a:pt x="3150" y="362205"/>
                  <a:pt x="0" y="365354"/>
                  <a:pt x="0" y="371654"/>
                </a:cubicBezTo>
                <a:lnTo>
                  <a:pt x="0" y="464630"/>
                </a:lnTo>
                <a:cubicBezTo>
                  <a:pt x="0" y="469291"/>
                  <a:pt x="3150" y="472441"/>
                  <a:pt x="7811" y="472441"/>
                </a:cubicBezTo>
                <a:lnTo>
                  <a:pt x="464630" y="472441"/>
                </a:lnTo>
                <a:close/>
              </a:path>
            </a:pathLst>
          </a:custGeom>
          <a:solidFill>
            <a:srgbClr val="323131"/>
          </a:solidFill>
          <a:ln w="10000" cap="flat">
            <a:noFill/>
            <a:miter/>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RocketMQ</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Broker1</a:t>
            </a:r>
            <a:endParaRPr lang="zh-CN" altLang="en-US" sz="1000">
              <a:solidFill>
                <a:srgbClr val="0070C0"/>
              </a:solidFill>
              <a:latin typeface="宋体" panose="02010600030101010101" pitchFamily="7" charset="-122"/>
            </a:endParaRPr>
          </a:p>
        </xdr:txBody>
      </xdr:sp>
      <xdr:sp>
        <xdr:nvSpPr>
          <xdr:cNvPr id="434" name="Azure消息服务队列"/>
          <xdr:cNvSpPr/>
        </xdr:nvSpPr>
        <xdr:spPr>
          <a:xfrm>
            <a:off x="-893641" y="-826260"/>
            <a:ext cx="472441" cy="472441"/>
          </a:xfrm>
          <a:custGeom>
            <a:avLst/>
            <a:gdLst>
              <a:gd name="connsiteX0" fmla="*/ 0 w 472441"/>
              <a:gd name="connsiteY0" fmla="*/ 236221 h 472441"/>
              <a:gd name="connsiteX1" fmla="*/ 236221 w 472441"/>
              <a:gd name="connsiteY1" fmla="*/ 0 h 472441"/>
              <a:gd name="connsiteX2" fmla="*/ 472441 w 472441"/>
              <a:gd name="connsiteY2" fmla="*/ 236221 h 472441"/>
              <a:gd name="connsiteX3" fmla="*/ 236221 w 472441"/>
              <a:gd name="connsiteY3" fmla="*/ 472441 h 472441"/>
              <a:gd name="rtl" fmla="*/ -263779 w 472441"/>
              <a:gd name="rtt" fmla="*/ 492441 h 472441"/>
              <a:gd name="rtr" fmla="*/ 736221 w 472441"/>
              <a:gd name="rtb" fmla="*/ 692441 h 472441"/>
            </a:gdLst>
            <a:ahLst/>
            <a:cxnLst>
              <a:cxn ang="0">
                <a:pos x="connsiteX0" y="connsiteY0"/>
              </a:cxn>
              <a:cxn ang="0">
                <a:pos x="connsiteX1" y="connsiteY1"/>
              </a:cxn>
              <a:cxn ang="0">
                <a:pos x="connsiteX2" y="connsiteY2"/>
              </a:cxn>
              <a:cxn ang="0">
                <a:pos x="connsiteX3" y="connsiteY3"/>
              </a:cxn>
            </a:cxnLst>
            <a:rect l="rtl" t="rtt" r="rtr" b="rtb"/>
            <a:pathLst>
              <a:path w="472441" h="472441">
                <a:moveTo>
                  <a:pt x="385764" y="246803"/>
                </a:moveTo>
                <a:cubicBezTo>
                  <a:pt x="394709" y="246803"/>
                  <a:pt x="403149" y="243275"/>
                  <a:pt x="409449" y="236976"/>
                </a:cubicBezTo>
                <a:lnTo>
                  <a:pt x="472441" y="173984"/>
                </a:lnTo>
                <a:lnTo>
                  <a:pt x="472441" y="170709"/>
                </a:lnTo>
                <a:lnTo>
                  <a:pt x="298961" y="170709"/>
                </a:lnTo>
                <a:lnTo>
                  <a:pt x="298961" y="173984"/>
                </a:lnTo>
                <a:lnTo>
                  <a:pt x="361953" y="236976"/>
                </a:lnTo>
                <a:cubicBezTo>
                  <a:pt x="368378" y="243275"/>
                  <a:pt x="376693" y="246803"/>
                  <a:pt x="385764" y="246803"/>
                </a:cubicBezTo>
                <a:close/>
              </a:path>
              <a:path w="472441" h="472441">
                <a:moveTo>
                  <a:pt x="415496" y="242898"/>
                </a:moveTo>
                <a:cubicBezTo>
                  <a:pt x="407559" y="250835"/>
                  <a:pt x="396977" y="255244"/>
                  <a:pt x="385764" y="255244"/>
                </a:cubicBezTo>
                <a:cubicBezTo>
                  <a:pt x="374551" y="255244"/>
                  <a:pt x="363969" y="250835"/>
                  <a:pt x="356032" y="242898"/>
                </a:cubicBezTo>
                <a:lnTo>
                  <a:pt x="298961" y="185953"/>
                </a:lnTo>
                <a:lnTo>
                  <a:pt x="298961" y="301732"/>
                </a:lnTo>
                <a:lnTo>
                  <a:pt x="472441" y="301732"/>
                </a:lnTo>
                <a:lnTo>
                  <a:pt x="472441" y="185953"/>
                </a:lnTo>
                <a:lnTo>
                  <a:pt x="415496" y="242898"/>
                </a:lnTo>
                <a:close/>
              </a:path>
              <a:path w="472441" h="472441">
                <a:moveTo>
                  <a:pt x="243906" y="247685"/>
                </a:moveTo>
                <a:lnTo>
                  <a:pt x="273008" y="247685"/>
                </a:lnTo>
                <a:lnTo>
                  <a:pt x="273008" y="224630"/>
                </a:lnTo>
                <a:lnTo>
                  <a:pt x="243906" y="224630"/>
                </a:lnTo>
                <a:lnTo>
                  <a:pt x="243906" y="247685"/>
                </a:lnTo>
                <a:close/>
              </a:path>
              <a:path w="472441" h="472441">
                <a:moveTo>
                  <a:pt x="198803" y="247685"/>
                </a:moveTo>
                <a:lnTo>
                  <a:pt x="229669" y="247685"/>
                </a:lnTo>
                <a:lnTo>
                  <a:pt x="229669" y="224630"/>
                </a:lnTo>
                <a:lnTo>
                  <a:pt x="198803" y="224630"/>
                </a:lnTo>
                <a:lnTo>
                  <a:pt x="198803" y="247685"/>
                </a:lnTo>
                <a:close/>
              </a:path>
              <a:path w="472441" h="472441">
                <a:moveTo>
                  <a:pt x="7811" y="0"/>
                </a:moveTo>
                <a:cubicBezTo>
                  <a:pt x="3150" y="0"/>
                  <a:pt x="0" y="3150"/>
                  <a:pt x="0" y="7811"/>
                </a:cubicBezTo>
                <a:lnTo>
                  <a:pt x="0" y="102299"/>
                </a:lnTo>
                <a:cubicBezTo>
                  <a:pt x="0" y="107087"/>
                  <a:pt x="3150" y="110236"/>
                  <a:pt x="7811" y="110236"/>
                </a:cubicBezTo>
                <a:lnTo>
                  <a:pt x="55055" y="110236"/>
                </a:lnTo>
                <a:cubicBezTo>
                  <a:pt x="59843" y="110236"/>
                  <a:pt x="62992" y="107087"/>
                  <a:pt x="62992" y="102299"/>
                </a:cubicBezTo>
                <a:lnTo>
                  <a:pt x="62992" y="62992"/>
                </a:lnTo>
                <a:lnTo>
                  <a:pt x="409449" y="62992"/>
                </a:lnTo>
                <a:lnTo>
                  <a:pt x="409449" y="102425"/>
                </a:lnTo>
                <a:cubicBezTo>
                  <a:pt x="409449" y="107087"/>
                  <a:pt x="412598" y="110236"/>
                  <a:pt x="418898" y="110236"/>
                </a:cubicBezTo>
                <a:lnTo>
                  <a:pt x="464504" y="110236"/>
                </a:lnTo>
                <a:cubicBezTo>
                  <a:pt x="469291" y="110236"/>
                  <a:pt x="472441" y="107087"/>
                  <a:pt x="472441" y="102425"/>
                </a:cubicBezTo>
                <a:lnTo>
                  <a:pt x="472441" y="7937"/>
                </a:lnTo>
                <a:cubicBezTo>
                  <a:pt x="472441" y="3150"/>
                  <a:pt x="469291" y="0"/>
                  <a:pt x="464630" y="0"/>
                </a:cubicBezTo>
                <a:lnTo>
                  <a:pt x="7811" y="0"/>
                </a:lnTo>
                <a:close/>
              </a:path>
              <a:path w="472441" h="472441">
                <a:moveTo>
                  <a:pt x="86677" y="246803"/>
                </a:moveTo>
                <a:cubicBezTo>
                  <a:pt x="95748" y="246803"/>
                  <a:pt x="104063" y="243275"/>
                  <a:pt x="110488" y="236976"/>
                </a:cubicBezTo>
                <a:lnTo>
                  <a:pt x="173480" y="173984"/>
                </a:lnTo>
                <a:lnTo>
                  <a:pt x="173480" y="170709"/>
                </a:lnTo>
                <a:lnTo>
                  <a:pt x="0" y="170709"/>
                </a:lnTo>
                <a:lnTo>
                  <a:pt x="0" y="173984"/>
                </a:lnTo>
                <a:lnTo>
                  <a:pt x="62992" y="236976"/>
                </a:lnTo>
                <a:cubicBezTo>
                  <a:pt x="69292" y="243275"/>
                  <a:pt x="77732" y="246803"/>
                  <a:pt x="86677" y="246803"/>
                </a:cubicBezTo>
                <a:close/>
              </a:path>
              <a:path w="472441" h="472441">
                <a:moveTo>
                  <a:pt x="116409" y="242898"/>
                </a:moveTo>
                <a:cubicBezTo>
                  <a:pt x="108472" y="250835"/>
                  <a:pt x="97890" y="255244"/>
                  <a:pt x="86677" y="255244"/>
                </a:cubicBezTo>
                <a:cubicBezTo>
                  <a:pt x="75464" y="255244"/>
                  <a:pt x="64882" y="250835"/>
                  <a:pt x="56945" y="242898"/>
                </a:cubicBezTo>
                <a:lnTo>
                  <a:pt x="0" y="185953"/>
                </a:lnTo>
                <a:lnTo>
                  <a:pt x="0" y="301732"/>
                </a:lnTo>
                <a:lnTo>
                  <a:pt x="173480" y="301732"/>
                </a:lnTo>
                <a:lnTo>
                  <a:pt x="173480" y="185953"/>
                </a:lnTo>
                <a:lnTo>
                  <a:pt x="116409" y="242898"/>
                </a:lnTo>
                <a:close/>
              </a:path>
              <a:path w="472441" h="472441">
                <a:moveTo>
                  <a:pt x="464630" y="472441"/>
                </a:moveTo>
                <a:cubicBezTo>
                  <a:pt x="469291" y="472441"/>
                  <a:pt x="472441" y="469291"/>
                  <a:pt x="472441" y="464630"/>
                </a:cubicBezTo>
                <a:lnTo>
                  <a:pt x="472441" y="371654"/>
                </a:lnTo>
                <a:cubicBezTo>
                  <a:pt x="472441" y="366992"/>
                  <a:pt x="469291" y="363842"/>
                  <a:pt x="464630" y="363842"/>
                </a:cubicBezTo>
                <a:lnTo>
                  <a:pt x="418898" y="363842"/>
                </a:lnTo>
                <a:cubicBezTo>
                  <a:pt x="414236" y="363842"/>
                  <a:pt x="411087" y="366992"/>
                  <a:pt x="411087" y="371654"/>
                </a:cubicBezTo>
                <a:lnTo>
                  <a:pt x="411087" y="409449"/>
                </a:lnTo>
                <a:lnTo>
                  <a:pt x="62992" y="409449"/>
                </a:lnTo>
                <a:lnTo>
                  <a:pt x="62992" y="370142"/>
                </a:lnTo>
                <a:cubicBezTo>
                  <a:pt x="62992" y="365354"/>
                  <a:pt x="59843" y="362205"/>
                  <a:pt x="53543" y="362205"/>
                </a:cubicBezTo>
                <a:lnTo>
                  <a:pt x="7811" y="362205"/>
                </a:lnTo>
                <a:cubicBezTo>
                  <a:pt x="3150" y="362205"/>
                  <a:pt x="0" y="365354"/>
                  <a:pt x="0" y="371654"/>
                </a:cubicBezTo>
                <a:lnTo>
                  <a:pt x="0" y="464630"/>
                </a:lnTo>
                <a:cubicBezTo>
                  <a:pt x="0" y="469291"/>
                  <a:pt x="3150" y="472441"/>
                  <a:pt x="7811" y="472441"/>
                </a:cubicBezTo>
                <a:lnTo>
                  <a:pt x="464630" y="472441"/>
                </a:lnTo>
                <a:close/>
              </a:path>
            </a:pathLst>
          </a:custGeom>
          <a:solidFill>
            <a:srgbClr val="323131"/>
          </a:solidFill>
          <a:ln w="10000" cap="flat">
            <a:noFill/>
            <a:miter/>
          </a:ln>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RocketMQ</a:t>
            </a:r>
            <a:endParaRPr sz="1000">
              <a:solidFill>
                <a:srgbClr val="0070C0"/>
              </a:solidFill>
              <a:latin typeface="宋体" panose="02010600030101010101" pitchFamily="7" charset="-122"/>
            </a:endParaRPr>
          </a:p>
          <a:p>
            <a:pPr algn="ctr"/>
            <a:r>
              <a:rPr sz="1000">
                <a:solidFill>
                  <a:srgbClr val="0070C0"/>
                </a:solidFill>
                <a:latin typeface="宋体" panose="02010600030101010101" pitchFamily="7" charset="-122"/>
              </a:rPr>
              <a:t>Broker2</a:t>
            </a:r>
            <a:endParaRPr lang="zh-CN" altLang="en-US" sz="1000">
              <a:solidFill>
                <a:srgbClr val="0070C0"/>
              </a:solidFill>
              <a:latin typeface="宋体" panose="02010600030101010101" pitchFamily="7" charset="-122"/>
            </a:endParaRPr>
          </a:p>
        </xdr:txBody>
      </xdr:sp>
      <xdr:grpSp>
        <xdr:nvGrpSpPr>
          <xdr:cNvPr id="435" name="域控制器"/>
          <xdr:cNvGrpSpPr/>
        </xdr:nvGrpSpPr>
        <xdr:grpSpPr>
          <a:xfrm>
            <a:off x="-2884659" y="-1763821"/>
            <a:ext cx="1000000" cy="692441"/>
            <a:chOff x="-2884659" y="-1763821"/>
            <a:chExt cx="1000000" cy="692441"/>
          </a:xfrm>
        </xdr:grpSpPr>
        <xdr:sp>
          <xdr:nvSpPr>
            <xdr:cNvPr id="436" name="任意多边形 435"/>
            <xdr:cNvSpPr/>
          </xdr:nvSpPr>
          <xdr:spPr>
            <a:xfrm>
              <a:off x="-2430838" y="-1475141"/>
              <a:ext cx="217235" cy="183761"/>
            </a:xfrm>
            <a:custGeom>
              <a:avLst/>
              <a:gdLst/>
              <a:ahLst/>
              <a:cxnLst/>
              <a:rect l="l" t="t" r="r" b="b"/>
              <a:pathLst>
                <a:path w="217235" h="183761">
                  <a:moveTo>
                    <a:pt x="9307" y="183761"/>
                  </a:moveTo>
                  <a:cubicBezTo>
                    <a:pt x="1335" y="183761"/>
                    <a:pt x="-2119" y="177973"/>
                    <a:pt x="1335" y="171109"/>
                  </a:cubicBezTo>
                  <a:lnTo>
                    <a:pt x="100312" y="5148"/>
                  </a:lnTo>
                  <a:cubicBezTo>
                    <a:pt x="104830" y="-1716"/>
                    <a:pt x="111738" y="-1716"/>
                    <a:pt x="116255" y="5148"/>
                  </a:cubicBezTo>
                  <a:lnTo>
                    <a:pt x="215232" y="171109"/>
                  </a:lnTo>
                  <a:cubicBezTo>
                    <a:pt x="219748" y="177973"/>
                    <a:pt x="216428" y="183761"/>
                    <a:pt x="207261" y="183761"/>
                  </a:cubicBezTo>
                  <a:lnTo>
                    <a:pt x="9307" y="183761"/>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437" name="任意多边形 436"/>
            <xdr:cNvSpPr/>
          </xdr:nvSpPr>
          <xdr:spPr>
            <a:xfrm>
              <a:off x="-2555715" y="-1763821"/>
              <a:ext cx="227581" cy="472441"/>
            </a:xfrm>
            <a:custGeom>
              <a:avLst/>
              <a:gdLst/>
              <a:ahLst/>
              <a:cxnLst/>
              <a:rect l="l" t="t" r="r" b="b"/>
              <a:pathLst>
                <a:path w="227581" h="472441">
                  <a:moveTo>
                    <a:pt x="204730" y="0"/>
                  </a:moveTo>
                  <a:lnTo>
                    <a:pt x="22718" y="0"/>
                  </a:lnTo>
                  <a:cubicBezTo>
                    <a:pt x="10230" y="0"/>
                    <a:pt x="0" y="10364"/>
                    <a:pt x="0" y="23016"/>
                  </a:cubicBezTo>
                  <a:lnTo>
                    <a:pt x="0" y="472441"/>
                  </a:lnTo>
                  <a:lnTo>
                    <a:pt x="103494" y="472441"/>
                  </a:lnTo>
                  <a:cubicBezTo>
                    <a:pt x="101236" y="464365"/>
                    <a:pt x="103494" y="456289"/>
                    <a:pt x="106949" y="448213"/>
                  </a:cubicBezTo>
                  <a:lnTo>
                    <a:pt x="119437" y="426274"/>
                  </a:lnTo>
                  <a:lnTo>
                    <a:pt x="34144" y="426274"/>
                  </a:lnTo>
                  <a:lnTo>
                    <a:pt x="34144" y="403257"/>
                  </a:lnTo>
                  <a:lnTo>
                    <a:pt x="133121" y="403257"/>
                  </a:lnTo>
                  <a:lnTo>
                    <a:pt x="146805" y="380241"/>
                  </a:lnTo>
                  <a:lnTo>
                    <a:pt x="34144" y="380241"/>
                  </a:lnTo>
                  <a:lnTo>
                    <a:pt x="34144" y="357224"/>
                  </a:lnTo>
                  <a:lnTo>
                    <a:pt x="159294" y="357224"/>
                  </a:lnTo>
                  <a:lnTo>
                    <a:pt x="200213" y="284676"/>
                  </a:lnTo>
                  <a:cubicBezTo>
                    <a:pt x="204730" y="277811"/>
                    <a:pt x="210443" y="272023"/>
                    <a:pt x="216156" y="268524"/>
                  </a:cubicBezTo>
                  <a:cubicBezTo>
                    <a:pt x="219610" y="266236"/>
                    <a:pt x="222931" y="265025"/>
                    <a:pt x="227581" y="265025"/>
                  </a:cubicBezTo>
                  <a:lnTo>
                    <a:pt x="227581" y="21940"/>
                  </a:lnTo>
                  <a:cubicBezTo>
                    <a:pt x="227581" y="10364"/>
                    <a:pt x="217218" y="0"/>
                    <a:pt x="204730" y="0"/>
                  </a:cubicBezTo>
                  <a:close/>
                  <a:moveTo>
                    <a:pt x="193304" y="92200"/>
                  </a:moveTo>
                  <a:lnTo>
                    <a:pt x="34144" y="92200"/>
                  </a:lnTo>
                  <a:lnTo>
                    <a:pt x="34144" y="69184"/>
                  </a:lnTo>
                  <a:lnTo>
                    <a:pt x="193437" y="69184"/>
                  </a:lnTo>
                  <a:lnTo>
                    <a:pt x="193437" y="92200"/>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438" name="Text 614"/>
            <xdr:cNvSpPr txBox="1"/>
          </xdr:nvSpPr>
          <xdr:spPr>
            <a:xfrm>
              <a:off x="-2884659" y="-1271380"/>
              <a:ext cx="1000000" cy="20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NameServer1</a:t>
              </a:r>
              <a:endParaRPr lang="zh-CN" altLang="en-US" sz="1000">
                <a:solidFill>
                  <a:srgbClr val="0070C0"/>
                </a:solidFill>
                <a:latin typeface="宋体" panose="02010600030101010101" pitchFamily="7" charset="-122"/>
              </a:endParaRPr>
            </a:p>
          </xdr:txBody>
        </xdr:sp>
      </xdr:grpSp>
      <xdr:grpSp>
        <xdr:nvGrpSpPr>
          <xdr:cNvPr id="439" name="域控制器"/>
          <xdr:cNvGrpSpPr/>
        </xdr:nvGrpSpPr>
        <xdr:grpSpPr>
          <a:xfrm>
            <a:off x="-2021040" y="-1763821"/>
            <a:ext cx="1000000" cy="692441"/>
            <a:chOff x="-2021040" y="-1763821"/>
            <a:chExt cx="1000000" cy="692441"/>
          </a:xfrm>
        </xdr:grpSpPr>
        <xdr:sp>
          <xdr:nvSpPr>
            <xdr:cNvPr id="440" name="任意多边形 439"/>
            <xdr:cNvSpPr/>
          </xdr:nvSpPr>
          <xdr:spPr>
            <a:xfrm>
              <a:off x="-1567219" y="-1475141"/>
              <a:ext cx="217235" cy="183761"/>
            </a:xfrm>
            <a:custGeom>
              <a:avLst/>
              <a:gdLst/>
              <a:ahLst/>
              <a:cxnLst/>
              <a:rect l="l" t="t" r="r" b="b"/>
              <a:pathLst>
                <a:path w="217235" h="183761">
                  <a:moveTo>
                    <a:pt x="9307" y="183761"/>
                  </a:moveTo>
                  <a:cubicBezTo>
                    <a:pt x="1335" y="183761"/>
                    <a:pt x="-2119" y="177973"/>
                    <a:pt x="1335" y="171109"/>
                  </a:cubicBezTo>
                  <a:lnTo>
                    <a:pt x="100312" y="5148"/>
                  </a:lnTo>
                  <a:cubicBezTo>
                    <a:pt x="104830" y="-1716"/>
                    <a:pt x="111738" y="-1716"/>
                    <a:pt x="116255" y="5148"/>
                  </a:cubicBezTo>
                  <a:lnTo>
                    <a:pt x="215232" y="171109"/>
                  </a:lnTo>
                  <a:cubicBezTo>
                    <a:pt x="219748" y="177973"/>
                    <a:pt x="216428" y="183761"/>
                    <a:pt x="207261" y="183761"/>
                  </a:cubicBezTo>
                  <a:lnTo>
                    <a:pt x="9307" y="183761"/>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441" name="任意多边形 440"/>
            <xdr:cNvSpPr/>
          </xdr:nvSpPr>
          <xdr:spPr>
            <a:xfrm>
              <a:off x="-1692096" y="-1763821"/>
              <a:ext cx="227581" cy="472441"/>
            </a:xfrm>
            <a:custGeom>
              <a:avLst/>
              <a:gdLst/>
              <a:ahLst/>
              <a:cxnLst/>
              <a:rect l="l" t="t" r="r" b="b"/>
              <a:pathLst>
                <a:path w="227581" h="472441">
                  <a:moveTo>
                    <a:pt x="204730" y="0"/>
                  </a:moveTo>
                  <a:lnTo>
                    <a:pt x="22718" y="0"/>
                  </a:lnTo>
                  <a:cubicBezTo>
                    <a:pt x="10230" y="0"/>
                    <a:pt x="0" y="10364"/>
                    <a:pt x="0" y="23016"/>
                  </a:cubicBezTo>
                  <a:lnTo>
                    <a:pt x="0" y="472441"/>
                  </a:lnTo>
                  <a:lnTo>
                    <a:pt x="103494" y="472441"/>
                  </a:lnTo>
                  <a:cubicBezTo>
                    <a:pt x="101236" y="464365"/>
                    <a:pt x="103494" y="456289"/>
                    <a:pt x="106949" y="448213"/>
                  </a:cubicBezTo>
                  <a:lnTo>
                    <a:pt x="119437" y="426274"/>
                  </a:lnTo>
                  <a:lnTo>
                    <a:pt x="34144" y="426274"/>
                  </a:lnTo>
                  <a:lnTo>
                    <a:pt x="34144" y="403257"/>
                  </a:lnTo>
                  <a:lnTo>
                    <a:pt x="133121" y="403257"/>
                  </a:lnTo>
                  <a:lnTo>
                    <a:pt x="146805" y="380241"/>
                  </a:lnTo>
                  <a:lnTo>
                    <a:pt x="34144" y="380241"/>
                  </a:lnTo>
                  <a:lnTo>
                    <a:pt x="34144" y="357224"/>
                  </a:lnTo>
                  <a:lnTo>
                    <a:pt x="159294" y="357224"/>
                  </a:lnTo>
                  <a:lnTo>
                    <a:pt x="200213" y="284676"/>
                  </a:lnTo>
                  <a:cubicBezTo>
                    <a:pt x="204730" y="277811"/>
                    <a:pt x="210443" y="272023"/>
                    <a:pt x="216156" y="268524"/>
                  </a:cubicBezTo>
                  <a:cubicBezTo>
                    <a:pt x="219610" y="266236"/>
                    <a:pt x="222931" y="265025"/>
                    <a:pt x="227581" y="265025"/>
                  </a:cubicBezTo>
                  <a:lnTo>
                    <a:pt x="227581" y="21940"/>
                  </a:lnTo>
                  <a:cubicBezTo>
                    <a:pt x="227581" y="10364"/>
                    <a:pt x="217218" y="0"/>
                    <a:pt x="204730" y="0"/>
                  </a:cubicBezTo>
                  <a:close/>
                  <a:moveTo>
                    <a:pt x="193304" y="92200"/>
                  </a:moveTo>
                  <a:lnTo>
                    <a:pt x="34144" y="92200"/>
                  </a:lnTo>
                  <a:lnTo>
                    <a:pt x="34144" y="69184"/>
                  </a:lnTo>
                  <a:lnTo>
                    <a:pt x="193437" y="69184"/>
                  </a:lnTo>
                  <a:lnTo>
                    <a:pt x="193437" y="92200"/>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442" name="Text 615"/>
            <xdr:cNvSpPr txBox="1"/>
          </xdr:nvSpPr>
          <xdr:spPr>
            <a:xfrm>
              <a:off x="-2021040" y="-1271380"/>
              <a:ext cx="1000000" cy="20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NameServer2</a:t>
              </a:r>
              <a:endParaRPr lang="zh-CN" altLang="en-US" sz="1000">
                <a:solidFill>
                  <a:srgbClr val="0070C0"/>
                </a:solidFill>
                <a:latin typeface="宋体" panose="02010600030101010101" pitchFamily="7" charset="-122"/>
              </a:endParaRPr>
            </a:p>
          </xdr:txBody>
        </xdr:sp>
      </xdr:grpSp>
      <xdr:grpSp>
        <xdr:nvGrpSpPr>
          <xdr:cNvPr id="443" name="域控制器"/>
          <xdr:cNvGrpSpPr/>
        </xdr:nvGrpSpPr>
        <xdr:grpSpPr>
          <a:xfrm>
            <a:off x="-1157420" y="-1763821"/>
            <a:ext cx="1000000" cy="692441"/>
            <a:chOff x="-1157420" y="-1763821"/>
            <a:chExt cx="1000000" cy="692441"/>
          </a:xfrm>
        </xdr:grpSpPr>
        <xdr:sp>
          <xdr:nvSpPr>
            <xdr:cNvPr id="444" name="任意多边形 443"/>
            <xdr:cNvSpPr/>
          </xdr:nvSpPr>
          <xdr:spPr>
            <a:xfrm>
              <a:off x="-703599" y="-1475141"/>
              <a:ext cx="217235" cy="183761"/>
            </a:xfrm>
            <a:custGeom>
              <a:avLst/>
              <a:gdLst/>
              <a:ahLst/>
              <a:cxnLst/>
              <a:rect l="l" t="t" r="r" b="b"/>
              <a:pathLst>
                <a:path w="217235" h="183761">
                  <a:moveTo>
                    <a:pt x="9307" y="183761"/>
                  </a:moveTo>
                  <a:cubicBezTo>
                    <a:pt x="1335" y="183761"/>
                    <a:pt x="-2119" y="177973"/>
                    <a:pt x="1335" y="171109"/>
                  </a:cubicBezTo>
                  <a:lnTo>
                    <a:pt x="100312" y="5148"/>
                  </a:lnTo>
                  <a:cubicBezTo>
                    <a:pt x="104830" y="-1716"/>
                    <a:pt x="111738" y="-1716"/>
                    <a:pt x="116255" y="5148"/>
                  </a:cubicBezTo>
                  <a:lnTo>
                    <a:pt x="215232" y="171109"/>
                  </a:lnTo>
                  <a:cubicBezTo>
                    <a:pt x="219748" y="177973"/>
                    <a:pt x="216428" y="183761"/>
                    <a:pt x="207261" y="183761"/>
                  </a:cubicBezTo>
                  <a:lnTo>
                    <a:pt x="9307" y="183761"/>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445" name="任意多边形 444"/>
            <xdr:cNvSpPr/>
          </xdr:nvSpPr>
          <xdr:spPr>
            <a:xfrm>
              <a:off x="-828476" y="-1763821"/>
              <a:ext cx="227581" cy="472441"/>
            </a:xfrm>
            <a:custGeom>
              <a:avLst/>
              <a:gdLst/>
              <a:ahLst/>
              <a:cxnLst/>
              <a:rect l="l" t="t" r="r" b="b"/>
              <a:pathLst>
                <a:path w="227581" h="472441">
                  <a:moveTo>
                    <a:pt x="204730" y="0"/>
                  </a:moveTo>
                  <a:lnTo>
                    <a:pt x="22718" y="0"/>
                  </a:lnTo>
                  <a:cubicBezTo>
                    <a:pt x="10230" y="0"/>
                    <a:pt x="0" y="10364"/>
                    <a:pt x="0" y="23016"/>
                  </a:cubicBezTo>
                  <a:lnTo>
                    <a:pt x="0" y="472441"/>
                  </a:lnTo>
                  <a:lnTo>
                    <a:pt x="103494" y="472441"/>
                  </a:lnTo>
                  <a:cubicBezTo>
                    <a:pt x="101236" y="464365"/>
                    <a:pt x="103494" y="456289"/>
                    <a:pt x="106949" y="448213"/>
                  </a:cubicBezTo>
                  <a:lnTo>
                    <a:pt x="119437" y="426274"/>
                  </a:lnTo>
                  <a:lnTo>
                    <a:pt x="34144" y="426274"/>
                  </a:lnTo>
                  <a:lnTo>
                    <a:pt x="34144" y="403257"/>
                  </a:lnTo>
                  <a:lnTo>
                    <a:pt x="133121" y="403257"/>
                  </a:lnTo>
                  <a:lnTo>
                    <a:pt x="146805" y="380241"/>
                  </a:lnTo>
                  <a:lnTo>
                    <a:pt x="34144" y="380241"/>
                  </a:lnTo>
                  <a:lnTo>
                    <a:pt x="34144" y="357224"/>
                  </a:lnTo>
                  <a:lnTo>
                    <a:pt x="159294" y="357224"/>
                  </a:lnTo>
                  <a:lnTo>
                    <a:pt x="200213" y="284676"/>
                  </a:lnTo>
                  <a:cubicBezTo>
                    <a:pt x="204730" y="277811"/>
                    <a:pt x="210443" y="272023"/>
                    <a:pt x="216156" y="268524"/>
                  </a:cubicBezTo>
                  <a:cubicBezTo>
                    <a:pt x="219610" y="266236"/>
                    <a:pt x="222931" y="265025"/>
                    <a:pt x="227581" y="265025"/>
                  </a:cubicBezTo>
                  <a:lnTo>
                    <a:pt x="227581" y="21940"/>
                  </a:lnTo>
                  <a:cubicBezTo>
                    <a:pt x="227581" y="10364"/>
                    <a:pt x="217218" y="0"/>
                    <a:pt x="204730" y="0"/>
                  </a:cubicBezTo>
                  <a:close/>
                  <a:moveTo>
                    <a:pt x="193304" y="92200"/>
                  </a:moveTo>
                  <a:lnTo>
                    <a:pt x="34144" y="92200"/>
                  </a:lnTo>
                  <a:lnTo>
                    <a:pt x="34144" y="69184"/>
                  </a:lnTo>
                  <a:lnTo>
                    <a:pt x="193437" y="69184"/>
                  </a:lnTo>
                  <a:lnTo>
                    <a:pt x="193437" y="92200"/>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446" name="Text 616"/>
            <xdr:cNvSpPr txBox="1"/>
          </xdr:nvSpPr>
          <xdr:spPr>
            <a:xfrm>
              <a:off x="-1157420" y="-1271380"/>
              <a:ext cx="1000000" cy="20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NameServer3</a:t>
              </a:r>
              <a:endParaRPr lang="zh-CN" altLang="en-US" sz="1000">
                <a:solidFill>
                  <a:srgbClr val="0070C0"/>
                </a:solidFill>
                <a:latin typeface="宋体" panose="02010600030101010101" pitchFamily="7" charset="-122"/>
              </a:endParaRPr>
            </a:p>
          </xdr:txBody>
        </xdr:sp>
      </xdr:grpSp>
      <xdr:sp>
        <xdr:nvSpPr>
          <xdr:cNvPr id="447" name="ConnectLine"/>
          <xdr:cNvSpPr/>
        </xdr:nvSpPr>
        <xdr:spPr>
          <a:xfrm>
            <a:off x="-2384659" y="-1291380"/>
            <a:ext cx="1727240" cy="465119"/>
          </a:xfrm>
          <a:custGeom>
            <a:avLst/>
            <a:gdLst/>
            <a:ahLst/>
            <a:cxnLst/>
            <a:rect l="l" t="t" r="r" b="b"/>
            <a:pathLst>
              <a:path w="1727240" h="465119" fill="none">
                <a:moveTo>
                  <a:pt x="0" y="0"/>
                </a:moveTo>
                <a:lnTo>
                  <a:pt x="1727240" y="465119"/>
                </a:lnTo>
              </a:path>
            </a:pathLst>
          </a:custGeom>
          <a:noFill/>
          <a:ln w="10000" cap="flat">
            <a:solidFill>
              <a:srgbClr val="4C85D9"/>
            </a:solidFill>
            <a:miter/>
            <a:tailEnd type="stealth" w="med" len="me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448" name="ConnectLine"/>
          <xdr:cNvSpPr/>
        </xdr:nvSpPr>
        <xdr:spPr>
          <a:xfrm>
            <a:off x="-2384659" y="-1291380"/>
            <a:ext cx="863619" cy="465119"/>
          </a:xfrm>
          <a:custGeom>
            <a:avLst/>
            <a:gdLst/>
            <a:ahLst/>
            <a:cxnLst/>
            <a:rect l="l" t="t" r="r" b="b"/>
            <a:pathLst>
              <a:path w="863619" h="465119" fill="none">
                <a:moveTo>
                  <a:pt x="0" y="0"/>
                </a:moveTo>
                <a:lnTo>
                  <a:pt x="863619" y="465119"/>
                </a:lnTo>
              </a:path>
            </a:pathLst>
          </a:custGeom>
          <a:noFill/>
          <a:ln w="10000" cap="flat">
            <a:solidFill>
              <a:srgbClr val="4C85D9"/>
            </a:solidFill>
            <a:miter/>
            <a:tailEnd type="stealth" w="med" len="me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449" name="ConnectLine"/>
          <xdr:cNvSpPr/>
        </xdr:nvSpPr>
        <xdr:spPr>
          <a:xfrm>
            <a:off x="-2384660" y="-1291380"/>
            <a:ext cx="10000" cy="465119"/>
          </a:xfrm>
          <a:custGeom>
            <a:avLst/>
            <a:gdLst/>
            <a:ahLst/>
            <a:cxnLst/>
            <a:rect l="l" t="t" r="r" b="b"/>
            <a:pathLst>
              <a:path w="10000" h="465119" fill="none">
                <a:moveTo>
                  <a:pt x="0" y="0"/>
                </a:moveTo>
                <a:lnTo>
                  <a:pt x="0" y="465119"/>
                </a:lnTo>
              </a:path>
            </a:pathLst>
          </a:custGeom>
          <a:noFill/>
          <a:ln w="10000" cap="flat">
            <a:solidFill>
              <a:srgbClr val="4C85D9"/>
            </a:solidFill>
            <a:miter/>
            <a:tailEnd type="stealth" w="med" len="me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450" name="ConnectLine"/>
          <xdr:cNvSpPr/>
        </xdr:nvSpPr>
        <xdr:spPr>
          <a:xfrm>
            <a:off x="-2384660" y="-1291380"/>
            <a:ext cx="863620" cy="465119"/>
          </a:xfrm>
          <a:custGeom>
            <a:avLst/>
            <a:gdLst/>
            <a:ahLst/>
            <a:cxnLst/>
            <a:rect l="l" t="t" r="r" b="b"/>
            <a:pathLst>
              <a:path w="863620" h="465119" fill="none">
                <a:moveTo>
                  <a:pt x="863620" y="0"/>
                </a:moveTo>
                <a:lnTo>
                  <a:pt x="0" y="465119"/>
                </a:lnTo>
              </a:path>
            </a:pathLst>
          </a:custGeom>
          <a:noFill/>
          <a:ln w="10000" cap="flat">
            <a:solidFill>
              <a:srgbClr val="4C85D9"/>
            </a:solidFill>
            <a:miter/>
            <a:tailEnd type="stealth" w="med" len="me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451" name="ConnectLine"/>
          <xdr:cNvSpPr/>
        </xdr:nvSpPr>
        <xdr:spPr>
          <a:xfrm>
            <a:off x="-1521040" y="-1291380"/>
            <a:ext cx="10000" cy="465119"/>
          </a:xfrm>
          <a:custGeom>
            <a:avLst/>
            <a:gdLst/>
            <a:ahLst/>
            <a:cxnLst/>
            <a:rect l="l" t="t" r="r" b="b"/>
            <a:pathLst>
              <a:path w="10000" h="465119" fill="none">
                <a:moveTo>
                  <a:pt x="0" y="0"/>
                </a:moveTo>
                <a:lnTo>
                  <a:pt x="0" y="465119"/>
                </a:lnTo>
              </a:path>
            </a:pathLst>
          </a:custGeom>
          <a:noFill/>
          <a:ln w="10000" cap="flat">
            <a:solidFill>
              <a:srgbClr val="4C85D9"/>
            </a:solidFill>
            <a:miter/>
            <a:tailEnd type="stealth" w="med" len="me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452" name="ConnectLine"/>
          <xdr:cNvSpPr/>
        </xdr:nvSpPr>
        <xdr:spPr>
          <a:xfrm>
            <a:off x="-1466040" y="-1293822"/>
            <a:ext cx="808621" cy="467560"/>
          </a:xfrm>
          <a:custGeom>
            <a:avLst/>
            <a:gdLst/>
            <a:ahLst/>
            <a:cxnLst/>
            <a:rect l="l" t="t" r="r" b="b"/>
            <a:pathLst>
              <a:path w="808621" h="467560" fill="none">
                <a:moveTo>
                  <a:pt x="0" y="0"/>
                </a:moveTo>
                <a:lnTo>
                  <a:pt x="808621" y="467560"/>
                </a:lnTo>
              </a:path>
            </a:pathLst>
          </a:custGeom>
          <a:noFill/>
          <a:ln w="10000" cap="flat">
            <a:solidFill>
              <a:srgbClr val="4C85D9"/>
            </a:solidFill>
            <a:miter/>
            <a:tailEnd type="stealth" w="med" len="me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453" name="ConnectLine"/>
          <xdr:cNvSpPr/>
        </xdr:nvSpPr>
        <xdr:spPr>
          <a:xfrm>
            <a:off x="-2384660" y="-1291380"/>
            <a:ext cx="1727240" cy="465119"/>
          </a:xfrm>
          <a:custGeom>
            <a:avLst/>
            <a:gdLst/>
            <a:ahLst/>
            <a:cxnLst/>
            <a:rect l="l" t="t" r="r" b="b"/>
            <a:pathLst>
              <a:path w="1727240" h="465119" fill="none">
                <a:moveTo>
                  <a:pt x="1727240" y="0"/>
                </a:moveTo>
                <a:lnTo>
                  <a:pt x="0" y="465119"/>
                </a:lnTo>
              </a:path>
            </a:pathLst>
          </a:custGeom>
          <a:noFill/>
          <a:ln w="10000" cap="flat">
            <a:solidFill>
              <a:srgbClr val="4C85D9"/>
            </a:solidFill>
            <a:miter/>
            <a:tailEnd type="stealth" w="med" len="me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454" name="ConnectLine"/>
          <xdr:cNvSpPr/>
        </xdr:nvSpPr>
        <xdr:spPr>
          <a:xfrm>
            <a:off x="-1521041" y="-1291380"/>
            <a:ext cx="863621" cy="465119"/>
          </a:xfrm>
          <a:custGeom>
            <a:avLst/>
            <a:gdLst/>
            <a:ahLst/>
            <a:cxnLst/>
            <a:rect l="l" t="t" r="r" b="b"/>
            <a:pathLst>
              <a:path w="863621" h="465119" fill="none">
                <a:moveTo>
                  <a:pt x="863621" y="0"/>
                </a:moveTo>
                <a:lnTo>
                  <a:pt x="0" y="465119"/>
                </a:lnTo>
              </a:path>
            </a:pathLst>
          </a:custGeom>
          <a:noFill/>
          <a:ln w="10000" cap="flat">
            <a:solidFill>
              <a:srgbClr val="4C85D9"/>
            </a:solidFill>
            <a:miter/>
            <a:tailEnd type="stealth" w="med" len="me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455" name="ConnectLine"/>
          <xdr:cNvSpPr/>
        </xdr:nvSpPr>
        <xdr:spPr>
          <a:xfrm>
            <a:off x="-657420" y="-1291380"/>
            <a:ext cx="10000" cy="465119"/>
          </a:xfrm>
          <a:custGeom>
            <a:avLst/>
            <a:gdLst/>
            <a:ahLst/>
            <a:cxnLst/>
            <a:rect l="l" t="t" r="r" b="b"/>
            <a:pathLst>
              <a:path w="10000" h="465119" fill="none">
                <a:moveTo>
                  <a:pt x="0" y="0"/>
                </a:moveTo>
                <a:lnTo>
                  <a:pt x="0" y="465119"/>
                </a:lnTo>
              </a:path>
            </a:pathLst>
          </a:custGeom>
          <a:noFill/>
          <a:ln w="10000" cap="flat">
            <a:solidFill>
              <a:srgbClr val="4C85D9"/>
            </a:solidFill>
            <a:miter/>
            <a:tailEnd type="stealth" w="med" len="me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456" name="Text 617"/>
          <xdr:cNvSpPr txBox="1"/>
        </xdr:nvSpPr>
        <xdr:spPr>
          <a:xfrm>
            <a:off x="-2123200" y="12000"/>
            <a:ext cx="1200000" cy="22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191919"/>
                </a:solidFill>
                <a:latin typeface="微软雅黑" panose="020B0503020204020204" pitchFamily="34" charset="-122"/>
              </a:rPr>
              <a:t>消息队列</a:t>
            </a:r>
            <a:endParaRPr lang="zh-CN" altLang="en-US" sz="1000">
              <a:solidFill>
                <a:srgbClr val="191919"/>
              </a:solidFill>
              <a:latin typeface="微软雅黑" panose="020B0503020204020204" pitchFamily="34" charset="-122"/>
            </a:endParaRPr>
          </a:p>
        </xdr:txBody>
      </xdr:sp>
    </xdr:grpSp>
    <xdr:clientData/>
  </xdr:twoCellAnchor>
  <xdr:twoCellAnchor>
    <xdr:from>
      <xdr:col>0</xdr:col>
      <xdr:colOff>233045</xdr:colOff>
      <xdr:row>24</xdr:row>
      <xdr:rowOff>27940</xdr:rowOff>
    </xdr:from>
    <xdr:to>
      <xdr:col>3</xdr:col>
      <xdr:colOff>31115</xdr:colOff>
      <xdr:row>28</xdr:row>
      <xdr:rowOff>120650</xdr:rowOff>
    </xdr:to>
    <xdr:pic>
      <xdr:nvPicPr>
        <xdr:cNvPr id="460" name="图片 459"/>
        <xdr:cNvPicPr>
          <a:picLocks noChangeAspect="1"/>
        </xdr:cNvPicPr>
      </xdr:nvPicPr>
      <xdr:blipFill>
        <a:blip r:embed="rId2"/>
        <a:stretch>
          <a:fillRect/>
        </a:stretch>
      </xdr:blipFill>
      <xdr:spPr>
        <a:xfrm>
          <a:off x="233045" y="4666615"/>
          <a:ext cx="721995" cy="816610"/>
        </a:xfrm>
        <a:prstGeom prst="rect">
          <a:avLst/>
        </a:prstGeom>
      </xdr:spPr>
    </xdr:pic>
    <xdr:clientData/>
  </xdr:twoCellAnchor>
  <xdr:twoCellAnchor>
    <xdr:from>
      <xdr:col>3</xdr:col>
      <xdr:colOff>68580</xdr:colOff>
      <xdr:row>26</xdr:row>
      <xdr:rowOff>85090</xdr:rowOff>
    </xdr:from>
    <xdr:to>
      <xdr:col>5</xdr:col>
      <xdr:colOff>12700</xdr:colOff>
      <xdr:row>26</xdr:row>
      <xdr:rowOff>85090</xdr:rowOff>
    </xdr:to>
    <xdr:cxnSp>
      <xdr:nvCxnSpPr>
        <xdr:cNvPr id="485" name="直线箭头连接符 511"/>
        <xdr:cNvCxnSpPr/>
      </xdr:nvCxnSpPr>
      <xdr:spPr>
        <a:xfrm>
          <a:off x="992505" y="5085715"/>
          <a:ext cx="56007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193040</xdr:colOff>
      <xdr:row>21</xdr:row>
      <xdr:rowOff>27940</xdr:rowOff>
    </xdr:from>
    <xdr:to>
      <xdr:col>15</xdr:col>
      <xdr:colOff>97790</xdr:colOff>
      <xdr:row>30</xdr:row>
      <xdr:rowOff>163195</xdr:rowOff>
    </xdr:to>
    <xdr:grpSp>
      <xdr:nvGrpSpPr>
        <xdr:cNvPr id="486" name="组合 485"/>
        <xdr:cNvGrpSpPr/>
      </xdr:nvGrpSpPr>
      <xdr:grpSpPr>
        <a:xfrm>
          <a:off x="3272790" y="4123690"/>
          <a:ext cx="1444625" cy="1764030"/>
          <a:chOff x="2762230" y="3555017"/>
          <a:chExt cx="1000277" cy="900000"/>
        </a:xfrm>
      </xdr:grpSpPr>
      <xdr:grpSp>
        <xdr:nvGrpSpPr>
          <xdr:cNvPr id="487" name="商业模式容器"/>
          <xdr:cNvGrpSpPr/>
        </xdr:nvGrpSpPr>
        <xdr:grpSpPr>
          <a:xfrm>
            <a:off x="2762230" y="3555017"/>
            <a:ext cx="840000" cy="900000"/>
            <a:chOff x="2762230" y="3555017"/>
            <a:chExt cx="840000" cy="900000"/>
          </a:xfrm>
        </xdr:grpSpPr>
        <xdr:sp>
          <xdr:nvSpPr>
            <xdr:cNvPr id="488" name="任意多边形 66"/>
            <xdr:cNvSpPr/>
          </xdr:nvSpPr>
          <xdr:spPr>
            <a:xfrm>
              <a:off x="2762230" y="3555017"/>
              <a:ext cx="840000" cy="900000"/>
            </a:xfrm>
            <a:custGeom>
              <a:avLst/>
              <a:gdLst/>
              <a:ahLst/>
              <a:cxnLst/>
              <a:rect l="l" t="t" r="r" b="b"/>
              <a:pathLst>
                <a:path w="840000" h="900000">
                  <a:moveTo>
                    <a:pt x="110000" y="0"/>
                  </a:moveTo>
                  <a:lnTo>
                    <a:pt x="730000" y="0"/>
                  </a:lnTo>
                  <a:cubicBezTo>
                    <a:pt x="790720" y="0"/>
                    <a:pt x="840000" y="49280"/>
                    <a:pt x="840000" y="110000"/>
                  </a:cubicBezTo>
                  <a:lnTo>
                    <a:pt x="840000" y="790000"/>
                  </a:lnTo>
                  <a:cubicBezTo>
                    <a:pt x="840000" y="850720"/>
                    <a:pt x="790720" y="900000"/>
                    <a:pt x="730000" y="900000"/>
                  </a:cubicBezTo>
                  <a:lnTo>
                    <a:pt x="110000" y="900000"/>
                  </a:lnTo>
                  <a:cubicBezTo>
                    <a:pt x="49280" y="900000"/>
                    <a:pt x="0" y="850720"/>
                    <a:pt x="0" y="790000"/>
                  </a:cubicBezTo>
                  <a:lnTo>
                    <a:pt x="0" y="110000"/>
                  </a:lnTo>
                  <a:cubicBezTo>
                    <a:pt x="0" y="49280"/>
                    <a:pt x="49280" y="0"/>
                    <a:pt x="110000" y="0"/>
                  </a:cubicBezTo>
                  <a:close/>
                </a:path>
              </a:pathLst>
            </a:custGeom>
            <a:noFill/>
            <a:ln w="10000" cap="flat">
              <a:solidFill>
                <a:srgbClr val="000000"/>
              </a:solidFill>
              <a:roun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grpSp>
        <xdr:nvGrpSpPr>
          <xdr:cNvPr id="489" name="应用程序服务器"/>
          <xdr:cNvGrpSpPr/>
        </xdr:nvGrpSpPr>
        <xdr:grpSpPr>
          <a:xfrm>
            <a:off x="2978591" y="3942694"/>
            <a:ext cx="407277" cy="472441"/>
            <a:chOff x="2978591" y="3942694"/>
            <a:chExt cx="407277" cy="472441"/>
          </a:xfrm>
        </xdr:grpSpPr>
        <xdr:sp>
          <xdr:nvSpPr>
            <xdr:cNvPr id="490" name="任意多边形 58"/>
            <xdr:cNvSpPr/>
          </xdr:nvSpPr>
          <xdr:spPr>
            <a:xfrm>
              <a:off x="2978591" y="3942694"/>
              <a:ext cx="230182" cy="472441"/>
            </a:xfrm>
            <a:custGeom>
              <a:avLst/>
              <a:gdLst/>
              <a:ahLst/>
              <a:cxnLst/>
              <a:rect l="l" t="t" r="r" b="b"/>
              <a:pathLst>
                <a:path w="230182" h="472441">
                  <a:moveTo>
                    <a:pt x="207124" y="0"/>
                  </a:moveTo>
                  <a:lnTo>
                    <a:pt x="23058" y="0"/>
                  </a:lnTo>
                  <a:cubicBezTo>
                    <a:pt x="10457" y="0"/>
                    <a:pt x="0" y="10335"/>
                    <a:pt x="0" y="23085"/>
                  </a:cubicBezTo>
                  <a:lnTo>
                    <a:pt x="0" y="472441"/>
                  </a:lnTo>
                  <a:lnTo>
                    <a:pt x="126553" y="472441"/>
                  </a:lnTo>
                  <a:lnTo>
                    <a:pt x="126553" y="426405"/>
                  </a:lnTo>
                  <a:lnTo>
                    <a:pt x="34454" y="426405"/>
                  </a:lnTo>
                  <a:lnTo>
                    <a:pt x="34454" y="403320"/>
                  </a:lnTo>
                  <a:lnTo>
                    <a:pt x="126553" y="403320"/>
                  </a:lnTo>
                  <a:lnTo>
                    <a:pt x="126553" y="380235"/>
                  </a:lnTo>
                  <a:lnTo>
                    <a:pt x="34454" y="380235"/>
                  </a:lnTo>
                  <a:lnTo>
                    <a:pt x="34454" y="357149"/>
                  </a:lnTo>
                  <a:lnTo>
                    <a:pt x="126553" y="357149"/>
                  </a:lnTo>
                  <a:lnTo>
                    <a:pt x="126553" y="288028"/>
                  </a:lnTo>
                  <a:lnTo>
                    <a:pt x="126553" y="276485"/>
                  </a:lnTo>
                  <a:lnTo>
                    <a:pt x="138082" y="276485"/>
                  </a:lnTo>
                  <a:lnTo>
                    <a:pt x="207124" y="276485"/>
                  </a:lnTo>
                  <a:cubicBezTo>
                    <a:pt x="214095" y="276485"/>
                    <a:pt x="218653" y="276485"/>
                    <a:pt x="230182" y="276485"/>
                  </a:cubicBezTo>
                  <a:lnTo>
                    <a:pt x="230182" y="23085"/>
                  </a:lnTo>
                  <a:cubicBezTo>
                    <a:pt x="230182" y="10335"/>
                    <a:pt x="219725" y="0"/>
                    <a:pt x="207124" y="0"/>
                  </a:cubicBezTo>
                  <a:close/>
                  <a:moveTo>
                    <a:pt x="195594" y="92206"/>
                  </a:moveTo>
                  <a:lnTo>
                    <a:pt x="34454" y="92206"/>
                  </a:lnTo>
                  <a:lnTo>
                    <a:pt x="34454" y="69121"/>
                  </a:lnTo>
                  <a:lnTo>
                    <a:pt x="195594" y="69121"/>
                  </a:lnTo>
                  <a:cubicBezTo>
                    <a:pt x="195594" y="69121"/>
                    <a:pt x="195594" y="92206"/>
                    <a:pt x="195594" y="92206"/>
                  </a:cubicBezTo>
                  <a:close/>
                </a:path>
              </a:pathLst>
            </a:custGeom>
            <a:solidFill>
              <a:srgbClr val="4F81BD"/>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nvGrpSpPr>
            <xdr:cNvPr id="491" name="组合 490"/>
            <xdr:cNvGrpSpPr/>
          </xdr:nvGrpSpPr>
          <xdr:grpSpPr>
            <a:xfrm>
              <a:off x="3121232" y="4236493"/>
              <a:ext cx="264636" cy="178508"/>
              <a:chOff x="3121232" y="4236493"/>
              <a:chExt cx="264636" cy="178508"/>
            </a:xfrm>
          </xdr:grpSpPr>
          <xdr:sp>
            <xdr:nvSpPr>
              <xdr:cNvPr id="492" name="任意多边形 60"/>
              <xdr:cNvSpPr/>
            </xdr:nvSpPr>
            <xdr:spPr>
              <a:xfrm>
                <a:off x="3121232" y="4236493"/>
                <a:ext cx="264636" cy="178508"/>
              </a:xfrm>
              <a:custGeom>
                <a:avLst/>
                <a:gdLst/>
                <a:ahLst/>
                <a:cxnLst/>
                <a:rect l="l" t="t" r="r" b="b"/>
                <a:pathLst>
                  <a:path w="264636" h="178508">
                    <a:moveTo>
                      <a:pt x="0" y="0"/>
                    </a:moveTo>
                    <a:lnTo>
                      <a:pt x="0" y="178508"/>
                    </a:lnTo>
                    <a:lnTo>
                      <a:pt x="264636" y="178508"/>
                    </a:lnTo>
                    <a:lnTo>
                      <a:pt x="264636" y="0"/>
                    </a:lnTo>
                    <a:lnTo>
                      <a:pt x="0" y="0"/>
                    </a:lnTo>
                    <a:close/>
                    <a:moveTo>
                      <a:pt x="252034" y="164684"/>
                    </a:moveTo>
                    <a:lnTo>
                      <a:pt x="10457" y="164684"/>
                    </a:lnTo>
                    <a:lnTo>
                      <a:pt x="10457" y="37983"/>
                    </a:lnTo>
                    <a:lnTo>
                      <a:pt x="252168" y="37983"/>
                    </a:lnTo>
                    <a:lnTo>
                      <a:pt x="252168" y="164684"/>
                    </a:lnTo>
                    <a:close/>
                  </a:path>
                </a:pathLst>
              </a:custGeom>
              <a:solidFill>
                <a:srgbClr val="4F81BD"/>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493" name="任意多边形 61"/>
              <xdr:cNvSpPr/>
            </xdr:nvSpPr>
            <xdr:spPr>
              <a:xfrm>
                <a:off x="3154613" y="4297561"/>
                <a:ext cx="80571" cy="80664"/>
              </a:xfrm>
              <a:custGeom>
                <a:avLst/>
                <a:gdLst/>
                <a:ahLst/>
                <a:cxnLst/>
                <a:rect l="l" t="t" r="r" b="b"/>
                <a:pathLst>
                  <a:path w="80571" h="80664">
                    <a:moveTo>
                      <a:pt x="0" y="80664"/>
                    </a:moveTo>
                    <a:lnTo>
                      <a:pt x="80571" y="80664"/>
                    </a:lnTo>
                    <a:lnTo>
                      <a:pt x="80571" y="0"/>
                    </a:lnTo>
                    <a:lnTo>
                      <a:pt x="0" y="0"/>
                    </a:lnTo>
                    <a:lnTo>
                      <a:pt x="0" y="80664"/>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494" name="任意多边形 62"/>
              <xdr:cNvSpPr/>
            </xdr:nvSpPr>
            <xdr:spPr>
              <a:xfrm>
                <a:off x="3264007" y="4366683"/>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495" name="任意多边形 63"/>
              <xdr:cNvSpPr/>
            </xdr:nvSpPr>
            <xdr:spPr>
              <a:xfrm>
                <a:off x="3264007" y="4343598"/>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496" name="任意多边形 64"/>
              <xdr:cNvSpPr/>
            </xdr:nvSpPr>
            <xdr:spPr>
              <a:xfrm>
                <a:off x="3264007" y="4320512"/>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497" name="任意多边形 65"/>
              <xdr:cNvSpPr/>
            </xdr:nvSpPr>
            <xdr:spPr>
              <a:xfrm>
                <a:off x="3264007" y="4297561"/>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grpSp>
      <xdr:sp>
        <xdr:nvSpPr>
          <xdr:cNvPr id="498" name="任意多边形 47"/>
          <xdr:cNvSpPr/>
        </xdr:nvSpPr>
        <xdr:spPr>
          <a:xfrm>
            <a:off x="3141240" y="4078895"/>
            <a:ext cx="84262" cy="43981"/>
          </a:xfrm>
          <a:custGeom>
            <a:avLst/>
            <a:gdLst/>
            <a:ahLst/>
            <a:cxnLst/>
            <a:rect l="l" t="t" r="r" b="b"/>
            <a:pathLst>
              <a:path w="84262" h="43981">
                <a:moveTo>
                  <a:pt x="0" y="29794"/>
                </a:moveTo>
                <a:cubicBezTo>
                  <a:pt x="11907" y="39725"/>
                  <a:pt x="26094" y="43981"/>
                  <a:pt x="40281" y="43981"/>
                </a:cubicBezTo>
                <a:cubicBezTo>
                  <a:pt x="53050" y="43981"/>
                  <a:pt x="67237" y="39725"/>
                  <a:pt x="78587" y="31212"/>
                </a:cubicBezTo>
                <a:cubicBezTo>
                  <a:pt x="80006" y="29794"/>
                  <a:pt x="82843" y="28375"/>
                  <a:pt x="84262" y="26956"/>
                </a:cubicBezTo>
                <a:cubicBezTo>
                  <a:pt x="78587" y="26956"/>
                  <a:pt x="70075" y="26956"/>
                  <a:pt x="60144" y="24119"/>
                </a:cubicBezTo>
                <a:cubicBezTo>
                  <a:pt x="58725" y="25537"/>
                  <a:pt x="58725" y="26956"/>
                  <a:pt x="57306" y="26956"/>
                </a:cubicBezTo>
                <a:cubicBezTo>
                  <a:pt x="51631" y="31212"/>
                  <a:pt x="44537" y="29794"/>
                  <a:pt x="38863" y="24119"/>
                </a:cubicBezTo>
                <a:cubicBezTo>
                  <a:pt x="37444" y="21281"/>
                  <a:pt x="36025" y="18444"/>
                  <a:pt x="36025" y="15606"/>
                </a:cubicBezTo>
                <a:cubicBezTo>
                  <a:pt x="30350" y="12769"/>
                  <a:pt x="23256" y="8512"/>
                  <a:pt x="17581" y="4256"/>
                </a:cubicBezTo>
                <a:cubicBezTo>
                  <a:pt x="16163" y="2837"/>
                  <a:pt x="13325" y="1419"/>
                  <a:pt x="11907" y="0"/>
                </a:cubicBezTo>
                <a:cubicBezTo>
                  <a:pt x="9069" y="1419"/>
                  <a:pt x="6232" y="1419"/>
                  <a:pt x="3394" y="1419"/>
                </a:cubicBezTo>
                <a:cubicBezTo>
                  <a:pt x="0" y="12769"/>
                  <a:pt x="0" y="22700"/>
                  <a:pt x="0" y="29794"/>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499" name="任意多边形 48"/>
          <xdr:cNvSpPr/>
        </xdr:nvSpPr>
        <xdr:spPr>
          <a:xfrm>
            <a:off x="3117848" y="4024980"/>
            <a:ext cx="15435" cy="70937"/>
          </a:xfrm>
          <a:custGeom>
            <a:avLst/>
            <a:gdLst/>
            <a:ahLst/>
            <a:cxnLst/>
            <a:rect l="l" t="t" r="r" b="b"/>
            <a:pathLst>
              <a:path w="15435" h="70937">
                <a:moveTo>
                  <a:pt x="11179" y="70937"/>
                </a:moveTo>
                <a:cubicBezTo>
                  <a:pt x="11179" y="63843"/>
                  <a:pt x="12598" y="56750"/>
                  <a:pt x="15435" y="49656"/>
                </a:cubicBezTo>
                <a:lnTo>
                  <a:pt x="14016" y="48237"/>
                </a:lnTo>
                <a:cubicBezTo>
                  <a:pt x="8341" y="41143"/>
                  <a:pt x="8341" y="31212"/>
                  <a:pt x="14016" y="25537"/>
                </a:cubicBezTo>
                <a:cubicBezTo>
                  <a:pt x="9760" y="15606"/>
                  <a:pt x="9760" y="5675"/>
                  <a:pt x="11179" y="0"/>
                </a:cubicBezTo>
                <a:cubicBezTo>
                  <a:pt x="-3008" y="19862"/>
                  <a:pt x="-4427" y="48237"/>
                  <a:pt x="11179" y="70937"/>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500" name="任意多边形 49"/>
          <xdr:cNvSpPr/>
        </xdr:nvSpPr>
        <xdr:spPr>
          <a:xfrm>
            <a:off x="3135332" y="4002282"/>
            <a:ext cx="34838" cy="39725"/>
          </a:xfrm>
          <a:custGeom>
            <a:avLst/>
            <a:gdLst/>
            <a:ahLst/>
            <a:cxnLst/>
            <a:rect l="l" t="t" r="r" b="b"/>
            <a:pathLst>
              <a:path w="34838" h="39725">
                <a:moveTo>
                  <a:pt x="0" y="12769"/>
                </a:moveTo>
                <a:cubicBezTo>
                  <a:pt x="0" y="18444"/>
                  <a:pt x="0" y="28375"/>
                  <a:pt x="5044" y="39725"/>
                </a:cubicBezTo>
                <a:cubicBezTo>
                  <a:pt x="7882" y="38306"/>
                  <a:pt x="12138" y="38306"/>
                  <a:pt x="14976" y="39725"/>
                </a:cubicBezTo>
                <a:cubicBezTo>
                  <a:pt x="16394" y="38306"/>
                  <a:pt x="16394" y="38306"/>
                  <a:pt x="17813" y="36887"/>
                </a:cubicBezTo>
                <a:cubicBezTo>
                  <a:pt x="23488" y="31212"/>
                  <a:pt x="29163" y="25537"/>
                  <a:pt x="34838" y="21281"/>
                </a:cubicBezTo>
                <a:cubicBezTo>
                  <a:pt x="27744" y="14187"/>
                  <a:pt x="22069" y="7094"/>
                  <a:pt x="17813" y="0"/>
                </a:cubicBezTo>
                <a:cubicBezTo>
                  <a:pt x="13557" y="1419"/>
                  <a:pt x="10719" y="4256"/>
                  <a:pt x="7882" y="7094"/>
                </a:cubicBezTo>
                <a:cubicBezTo>
                  <a:pt x="5044" y="8512"/>
                  <a:pt x="2207" y="11350"/>
                  <a:pt x="0" y="12769"/>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501" name="任意多边形 50"/>
          <xdr:cNvSpPr/>
        </xdr:nvSpPr>
        <xdr:spPr>
          <a:xfrm>
            <a:off x="3153146" y="3998025"/>
            <a:ext cx="10000" cy="10000"/>
          </a:xfrm>
          <a:custGeom>
            <a:avLst/>
            <a:gdLst/>
            <a:ahLst/>
            <a:cxnLst/>
            <a:rect l="l" t="t" r="r" b="b"/>
            <a:pathLst>
              <a:path w="10000" h="10000">
                <a:moveTo>
                  <a:pt x="0" y="3000"/>
                </a:moveTo>
                <a:cubicBezTo>
                  <a:pt x="6000" y="1000"/>
                  <a:pt x="6000" y="1000"/>
                  <a:pt x="6000" y="0"/>
                </a:cubicBezTo>
                <a:cubicBezTo>
                  <a:pt x="0" y="3000"/>
                  <a:pt x="0" y="3000"/>
                  <a:pt x="0" y="300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502" name="任意多边形 51"/>
          <xdr:cNvSpPr/>
        </xdr:nvSpPr>
        <xdr:spPr>
          <a:xfrm>
            <a:off x="3161658" y="3996607"/>
            <a:ext cx="59587" cy="22700"/>
          </a:xfrm>
          <a:custGeom>
            <a:avLst/>
            <a:gdLst/>
            <a:ahLst/>
            <a:cxnLst/>
            <a:rect l="l" t="t" r="r" b="b"/>
            <a:pathLst>
              <a:path w="59587" h="22700">
                <a:moveTo>
                  <a:pt x="0" y="2837"/>
                </a:moveTo>
                <a:cubicBezTo>
                  <a:pt x="5675" y="9931"/>
                  <a:pt x="11350" y="15606"/>
                  <a:pt x="17025" y="22700"/>
                </a:cubicBezTo>
                <a:cubicBezTo>
                  <a:pt x="34050" y="14187"/>
                  <a:pt x="49656" y="12769"/>
                  <a:pt x="59587" y="14187"/>
                </a:cubicBezTo>
                <a:cubicBezTo>
                  <a:pt x="48237" y="4256"/>
                  <a:pt x="34050" y="0"/>
                  <a:pt x="19862" y="0"/>
                </a:cubicBezTo>
                <a:cubicBezTo>
                  <a:pt x="12769" y="0"/>
                  <a:pt x="7094" y="1419"/>
                  <a:pt x="0" y="2837"/>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503" name="任意多边形 52"/>
          <xdr:cNvSpPr/>
        </xdr:nvSpPr>
        <xdr:spPr>
          <a:xfrm>
            <a:off x="3221246" y="4010794"/>
            <a:ext cx="10000" cy="10000"/>
          </a:xfrm>
          <a:custGeom>
            <a:avLst/>
            <a:gdLst/>
            <a:ahLst/>
            <a:cxnLst/>
            <a:rect l="l" t="t" r="r" b="b"/>
            <a:pathLst>
              <a:path w="10000" h="10000">
                <a:moveTo>
                  <a:pt x="0" y="0"/>
                </a:moveTo>
                <a:cubicBezTo>
                  <a:pt x="2000" y="2000"/>
                  <a:pt x="4000" y="4000"/>
                  <a:pt x="7000" y="7000"/>
                </a:cubicBezTo>
                <a:cubicBezTo>
                  <a:pt x="5000" y="4000"/>
                  <a:pt x="3000" y="2000"/>
                  <a:pt x="0"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504" name="任意多边形 53"/>
          <xdr:cNvSpPr/>
        </xdr:nvSpPr>
        <xdr:spPr>
          <a:xfrm>
            <a:off x="3191452" y="4020678"/>
            <a:ext cx="52920" cy="56796"/>
          </a:xfrm>
          <a:custGeom>
            <a:avLst/>
            <a:gdLst/>
            <a:ahLst/>
            <a:cxnLst/>
            <a:rect l="l" t="t" r="r" b="b"/>
            <a:pathLst>
              <a:path w="52920" h="56796">
                <a:moveTo>
                  <a:pt x="39725" y="0"/>
                </a:moveTo>
                <a:cubicBezTo>
                  <a:pt x="38306" y="0"/>
                  <a:pt x="22700" y="0"/>
                  <a:pt x="0" y="11397"/>
                </a:cubicBezTo>
                <a:cubicBezTo>
                  <a:pt x="7094" y="18490"/>
                  <a:pt x="14187" y="25584"/>
                  <a:pt x="21281" y="31259"/>
                </a:cubicBezTo>
                <a:cubicBezTo>
                  <a:pt x="26956" y="28398"/>
                  <a:pt x="34050" y="29840"/>
                  <a:pt x="38306" y="35515"/>
                </a:cubicBezTo>
                <a:cubicBezTo>
                  <a:pt x="41143" y="39772"/>
                  <a:pt x="42562" y="44028"/>
                  <a:pt x="39725" y="48284"/>
                </a:cubicBezTo>
                <a:cubicBezTo>
                  <a:pt x="45400" y="52540"/>
                  <a:pt x="48237" y="55378"/>
                  <a:pt x="51075" y="56796"/>
                </a:cubicBezTo>
                <a:cubicBezTo>
                  <a:pt x="55331" y="36934"/>
                  <a:pt x="52493" y="17072"/>
                  <a:pt x="39725"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505" name="任意多边形 54"/>
          <xdr:cNvSpPr/>
        </xdr:nvSpPr>
        <xdr:spPr>
          <a:xfrm>
            <a:off x="3241108" y="4078893"/>
            <a:ext cx="10000" cy="10000"/>
          </a:xfrm>
          <a:custGeom>
            <a:avLst/>
            <a:gdLst/>
            <a:ahLst/>
            <a:cxnLst/>
            <a:rect l="l" t="t" r="r" b="b"/>
            <a:pathLst>
              <a:path w="10000" h="10000">
                <a:moveTo>
                  <a:pt x="0" y="0"/>
                </a:moveTo>
                <a:cubicBezTo>
                  <a:pt x="0" y="0"/>
                  <a:pt x="0" y="0"/>
                  <a:pt x="0" y="2000"/>
                </a:cubicBezTo>
                <a:cubicBezTo>
                  <a:pt x="0" y="0"/>
                  <a:pt x="0" y="0"/>
                  <a:pt x="0"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506" name="任意多边形 55"/>
          <xdr:cNvSpPr/>
        </xdr:nvSpPr>
        <xdr:spPr>
          <a:xfrm>
            <a:off x="3161659" y="4036330"/>
            <a:ext cx="79449" cy="59587"/>
          </a:xfrm>
          <a:custGeom>
            <a:avLst/>
            <a:gdLst/>
            <a:ahLst/>
            <a:cxnLst/>
            <a:rect l="l" t="t" r="r" b="b"/>
            <a:pathLst>
              <a:path w="79449" h="59587">
                <a:moveTo>
                  <a:pt x="79449" y="45400"/>
                </a:moveTo>
                <a:cubicBezTo>
                  <a:pt x="76612" y="43981"/>
                  <a:pt x="72356" y="41143"/>
                  <a:pt x="66681" y="36887"/>
                </a:cubicBezTo>
                <a:cubicBezTo>
                  <a:pt x="66681" y="36887"/>
                  <a:pt x="66681" y="36887"/>
                  <a:pt x="65262" y="36887"/>
                </a:cubicBezTo>
                <a:cubicBezTo>
                  <a:pt x="59587" y="41143"/>
                  <a:pt x="51075" y="39725"/>
                  <a:pt x="46818" y="34050"/>
                </a:cubicBezTo>
                <a:cubicBezTo>
                  <a:pt x="43981" y="29794"/>
                  <a:pt x="42562" y="24119"/>
                  <a:pt x="45400" y="19862"/>
                </a:cubicBezTo>
                <a:cubicBezTo>
                  <a:pt x="36887" y="14187"/>
                  <a:pt x="29794" y="7094"/>
                  <a:pt x="21281" y="0"/>
                </a:cubicBezTo>
                <a:cubicBezTo>
                  <a:pt x="15606" y="4256"/>
                  <a:pt x="9931" y="8512"/>
                  <a:pt x="4256" y="12769"/>
                </a:cubicBezTo>
                <a:cubicBezTo>
                  <a:pt x="2837" y="14187"/>
                  <a:pt x="2837" y="14187"/>
                  <a:pt x="0" y="15606"/>
                </a:cubicBezTo>
                <a:cubicBezTo>
                  <a:pt x="4256" y="21281"/>
                  <a:pt x="4256" y="28375"/>
                  <a:pt x="0" y="34050"/>
                </a:cubicBezTo>
                <a:cubicBezTo>
                  <a:pt x="0" y="35469"/>
                  <a:pt x="2837" y="35469"/>
                  <a:pt x="4256" y="36887"/>
                </a:cubicBezTo>
                <a:cubicBezTo>
                  <a:pt x="9931" y="41143"/>
                  <a:pt x="15606" y="45400"/>
                  <a:pt x="21281" y="48237"/>
                </a:cubicBezTo>
                <a:cubicBezTo>
                  <a:pt x="26956" y="43981"/>
                  <a:pt x="34050" y="45400"/>
                  <a:pt x="38306" y="51075"/>
                </a:cubicBezTo>
                <a:cubicBezTo>
                  <a:pt x="39725" y="52493"/>
                  <a:pt x="39725" y="53912"/>
                  <a:pt x="41143" y="56750"/>
                </a:cubicBezTo>
                <a:cubicBezTo>
                  <a:pt x="56750" y="61006"/>
                  <a:pt x="68100" y="59587"/>
                  <a:pt x="72356" y="58168"/>
                </a:cubicBezTo>
                <a:cubicBezTo>
                  <a:pt x="75193" y="53912"/>
                  <a:pt x="78031" y="49656"/>
                  <a:pt x="79449" y="4540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507" name="任意多边形 56"/>
          <xdr:cNvSpPr/>
        </xdr:nvSpPr>
        <xdr:spPr>
          <a:xfrm>
            <a:off x="3232596" y="4094906"/>
            <a:ext cx="10000" cy="10000"/>
          </a:xfrm>
          <a:custGeom>
            <a:avLst/>
            <a:gdLst/>
            <a:ahLst/>
            <a:cxnLst/>
            <a:rect l="l" t="t" r="r" b="b"/>
            <a:pathLst>
              <a:path w="10000" h="10000">
                <a:moveTo>
                  <a:pt x="0" y="0"/>
                </a:moveTo>
                <a:cubicBezTo>
                  <a:pt x="0" y="0"/>
                  <a:pt x="0" y="1000"/>
                  <a:pt x="0" y="1000"/>
                </a:cubicBezTo>
                <a:cubicBezTo>
                  <a:pt x="0" y="1000"/>
                  <a:pt x="0" y="1000"/>
                  <a:pt x="0"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508" name="Text 636"/>
          <xdr:cNvSpPr txBox="1"/>
        </xdr:nvSpPr>
        <xdr:spPr>
          <a:xfrm>
            <a:off x="2837773" y="3682422"/>
            <a:ext cx="924734" cy="292051"/>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zh-CN" altLang="en-US" sz="1000">
                <a:solidFill>
                  <a:srgbClr val="000000"/>
                </a:solidFill>
                <a:latin typeface="微软雅黑" panose="020B0503020204020204" pitchFamily="34" charset="-122"/>
              </a:rPr>
              <a:t>大屏</a:t>
            </a:r>
            <a:r>
              <a:rPr lang="en-US" altLang="zh-CN" sz="1000">
                <a:solidFill>
                  <a:srgbClr val="000000"/>
                </a:solidFill>
                <a:latin typeface="微软雅黑" panose="020B0503020204020204" pitchFamily="34" charset="-122"/>
              </a:rPr>
              <a:t>BFF</a:t>
            </a:r>
            <a:r>
              <a:rPr lang="zh-CN" altLang="en-US" sz="1000">
                <a:solidFill>
                  <a:srgbClr val="000000"/>
                </a:solidFill>
                <a:latin typeface="微软雅黑" panose="020B0503020204020204" pitchFamily="34" charset="-122"/>
              </a:rPr>
              <a:t>服务</a:t>
            </a:r>
            <a:endParaRPr lang="zh-CN" altLang="en-US" sz="1000">
              <a:solidFill>
                <a:srgbClr val="000000"/>
              </a:solidFill>
              <a:latin typeface="微软雅黑" panose="020B0503020204020204" pitchFamily="34" charset="-122"/>
            </a:endParaRPr>
          </a:p>
          <a:p>
            <a:pPr algn="l"/>
            <a:r>
              <a:rPr lang="en-US" altLang="zh-CN" sz="1000">
                <a:solidFill>
                  <a:srgbClr val="000000"/>
                </a:solidFill>
                <a:latin typeface="微软雅黑" panose="020B0503020204020204" pitchFamily="34" charset="-122"/>
                <a:sym typeface="+mn-ea"/>
              </a:rPr>
              <a:t>bff-xxx-report</a:t>
            </a:r>
            <a:endParaRPr lang="en-US" altLang="zh-CN" sz="1000">
              <a:solidFill>
                <a:srgbClr val="000000"/>
              </a:solidFill>
              <a:latin typeface="微软雅黑" panose="020B0503020204020204" pitchFamily="34" charset="-122"/>
              <a:sym typeface="+mn-ea"/>
            </a:endParaRPr>
          </a:p>
          <a:p>
            <a:pPr algn="l"/>
            <a:endParaRPr lang="en-US" altLang="zh-CN" sz="1000">
              <a:solidFill>
                <a:srgbClr val="000000"/>
              </a:solidFill>
              <a:latin typeface="微软雅黑" panose="020B0503020204020204" pitchFamily="34" charset="-122"/>
            </a:endParaRPr>
          </a:p>
        </xdr:txBody>
      </xdr:sp>
    </xdr:grpSp>
    <xdr:clientData/>
  </xdr:twoCellAnchor>
  <xdr:twoCellAnchor>
    <xdr:from>
      <xdr:col>15</xdr:col>
      <xdr:colOff>276225</xdr:colOff>
      <xdr:row>21</xdr:row>
      <xdr:rowOff>46355</xdr:rowOff>
    </xdr:from>
    <xdr:to>
      <xdr:col>20</xdr:col>
      <xdr:colOff>180975</xdr:colOff>
      <xdr:row>31</xdr:row>
      <xdr:rowOff>180340</xdr:rowOff>
    </xdr:to>
    <xdr:grpSp>
      <xdr:nvGrpSpPr>
        <xdr:cNvPr id="533" name="组合 532"/>
        <xdr:cNvGrpSpPr/>
      </xdr:nvGrpSpPr>
      <xdr:grpSpPr>
        <a:xfrm>
          <a:off x="4895850" y="4142105"/>
          <a:ext cx="1444625" cy="1943735"/>
          <a:chOff x="2762230" y="3555017"/>
          <a:chExt cx="1000277" cy="991810"/>
        </a:xfrm>
      </xdr:grpSpPr>
      <xdr:grpSp>
        <xdr:nvGrpSpPr>
          <xdr:cNvPr id="535" name="商业模式容器"/>
          <xdr:cNvGrpSpPr/>
        </xdr:nvGrpSpPr>
        <xdr:grpSpPr>
          <a:xfrm>
            <a:off x="2762230" y="3555017"/>
            <a:ext cx="829903" cy="991810"/>
            <a:chOff x="2762230" y="3555017"/>
            <a:chExt cx="829903" cy="991810"/>
          </a:xfrm>
        </xdr:grpSpPr>
        <xdr:sp>
          <xdr:nvSpPr>
            <xdr:cNvPr id="536" name="任意多边形 66"/>
            <xdr:cNvSpPr/>
          </xdr:nvSpPr>
          <xdr:spPr>
            <a:xfrm>
              <a:off x="2762230" y="3555017"/>
              <a:ext cx="829903" cy="991810"/>
            </a:xfrm>
            <a:custGeom>
              <a:avLst/>
              <a:gdLst/>
              <a:ahLst/>
              <a:cxnLst/>
              <a:rect l="l" t="t" r="r" b="b"/>
              <a:pathLst>
                <a:path w="840000" h="900000">
                  <a:moveTo>
                    <a:pt x="110000" y="0"/>
                  </a:moveTo>
                  <a:lnTo>
                    <a:pt x="730000" y="0"/>
                  </a:lnTo>
                  <a:cubicBezTo>
                    <a:pt x="790720" y="0"/>
                    <a:pt x="840000" y="49280"/>
                    <a:pt x="840000" y="110000"/>
                  </a:cubicBezTo>
                  <a:lnTo>
                    <a:pt x="840000" y="790000"/>
                  </a:lnTo>
                  <a:cubicBezTo>
                    <a:pt x="840000" y="850720"/>
                    <a:pt x="790720" y="900000"/>
                    <a:pt x="730000" y="900000"/>
                  </a:cubicBezTo>
                  <a:lnTo>
                    <a:pt x="110000" y="900000"/>
                  </a:lnTo>
                  <a:cubicBezTo>
                    <a:pt x="49280" y="900000"/>
                    <a:pt x="0" y="850720"/>
                    <a:pt x="0" y="790000"/>
                  </a:cubicBezTo>
                  <a:lnTo>
                    <a:pt x="0" y="110000"/>
                  </a:lnTo>
                  <a:cubicBezTo>
                    <a:pt x="0" y="49280"/>
                    <a:pt x="49280" y="0"/>
                    <a:pt x="110000" y="0"/>
                  </a:cubicBezTo>
                  <a:close/>
                </a:path>
              </a:pathLst>
            </a:custGeom>
            <a:noFill/>
            <a:ln w="10000" cap="flat">
              <a:solidFill>
                <a:srgbClr val="000000"/>
              </a:solidFill>
              <a:roun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grpSp>
        <xdr:nvGrpSpPr>
          <xdr:cNvPr id="538" name="应用程序服务器"/>
          <xdr:cNvGrpSpPr/>
        </xdr:nvGrpSpPr>
        <xdr:grpSpPr>
          <a:xfrm>
            <a:off x="2978591" y="3942694"/>
            <a:ext cx="407277" cy="472441"/>
            <a:chOff x="2978591" y="3942694"/>
            <a:chExt cx="407277" cy="472441"/>
          </a:xfrm>
        </xdr:grpSpPr>
        <xdr:sp>
          <xdr:nvSpPr>
            <xdr:cNvPr id="539" name="任意多边形 58"/>
            <xdr:cNvSpPr/>
          </xdr:nvSpPr>
          <xdr:spPr>
            <a:xfrm>
              <a:off x="2978591" y="3942694"/>
              <a:ext cx="230182" cy="472441"/>
            </a:xfrm>
            <a:custGeom>
              <a:avLst/>
              <a:gdLst/>
              <a:ahLst/>
              <a:cxnLst/>
              <a:rect l="l" t="t" r="r" b="b"/>
              <a:pathLst>
                <a:path w="230182" h="472441">
                  <a:moveTo>
                    <a:pt x="207124" y="0"/>
                  </a:moveTo>
                  <a:lnTo>
                    <a:pt x="23058" y="0"/>
                  </a:lnTo>
                  <a:cubicBezTo>
                    <a:pt x="10457" y="0"/>
                    <a:pt x="0" y="10335"/>
                    <a:pt x="0" y="23085"/>
                  </a:cubicBezTo>
                  <a:lnTo>
                    <a:pt x="0" y="472441"/>
                  </a:lnTo>
                  <a:lnTo>
                    <a:pt x="126553" y="472441"/>
                  </a:lnTo>
                  <a:lnTo>
                    <a:pt x="126553" y="426405"/>
                  </a:lnTo>
                  <a:lnTo>
                    <a:pt x="34454" y="426405"/>
                  </a:lnTo>
                  <a:lnTo>
                    <a:pt x="34454" y="403320"/>
                  </a:lnTo>
                  <a:lnTo>
                    <a:pt x="126553" y="403320"/>
                  </a:lnTo>
                  <a:lnTo>
                    <a:pt x="126553" y="380235"/>
                  </a:lnTo>
                  <a:lnTo>
                    <a:pt x="34454" y="380235"/>
                  </a:lnTo>
                  <a:lnTo>
                    <a:pt x="34454" y="357149"/>
                  </a:lnTo>
                  <a:lnTo>
                    <a:pt x="126553" y="357149"/>
                  </a:lnTo>
                  <a:lnTo>
                    <a:pt x="126553" y="288028"/>
                  </a:lnTo>
                  <a:lnTo>
                    <a:pt x="126553" y="276485"/>
                  </a:lnTo>
                  <a:lnTo>
                    <a:pt x="138082" y="276485"/>
                  </a:lnTo>
                  <a:lnTo>
                    <a:pt x="207124" y="276485"/>
                  </a:lnTo>
                  <a:cubicBezTo>
                    <a:pt x="214095" y="276485"/>
                    <a:pt x="218653" y="276485"/>
                    <a:pt x="230182" y="276485"/>
                  </a:cubicBezTo>
                  <a:lnTo>
                    <a:pt x="230182" y="23085"/>
                  </a:lnTo>
                  <a:cubicBezTo>
                    <a:pt x="230182" y="10335"/>
                    <a:pt x="219725" y="0"/>
                    <a:pt x="207124" y="0"/>
                  </a:cubicBezTo>
                  <a:close/>
                  <a:moveTo>
                    <a:pt x="195594" y="92206"/>
                  </a:moveTo>
                  <a:lnTo>
                    <a:pt x="34454" y="92206"/>
                  </a:lnTo>
                  <a:lnTo>
                    <a:pt x="34454" y="69121"/>
                  </a:lnTo>
                  <a:lnTo>
                    <a:pt x="195594" y="69121"/>
                  </a:lnTo>
                  <a:cubicBezTo>
                    <a:pt x="195594" y="69121"/>
                    <a:pt x="195594" y="92206"/>
                    <a:pt x="195594" y="92206"/>
                  </a:cubicBezTo>
                  <a:close/>
                </a:path>
              </a:pathLst>
            </a:custGeom>
            <a:solidFill>
              <a:srgbClr val="4F81BD"/>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nvGrpSpPr>
            <xdr:cNvPr id="540" name="组合 539"/>
            <xdr:cNvGrpSpPr/>
          </xdr:nvGrpSpPr>
          <xdr:grpSpPr>
            <a:xfrm>
              <a:off x="3121232" y="4236493"/>
              <a:ext cx="264636" cy="178508"/>
              <a:chOff x="3121232" y="4236493"/>
              <a:chExt cx="264636" cy="178508"/>
            </a:xfrm>
          </xdr:grpSpPr>
          <xdr:sp>
            <xdr:nvSpPr>
              <xdr:cNvPr id="541" name="任意多边形 60"/>
              <xdr:cNvSpPr/>
            </xdr:nvSpPr>
            <xdr:spPr>
              <a:xfrm>
                <a:off x="3121232" y="4236493"/>
                <a:ext cx="264636" cy="178508"/>
              </a:xfrm>
              <a:custGeom>
                <a:avLst/>
                <a:gdLst/>
                <a:ahLst/>
                <a:cxnLst/>
                <a:rect l="l" t="t" r="r" b="b"/>
                <a:pathLst>
                  <a:path w="264636" h="178508">
                    <a:moveTo>
                      <a:pt x="0" y="0"/>
                    </a:moveTo>
                    <a:lnTo>
                      <a:pt x="0" y="178508"/>
                    </a:lnTo>
                    <a:lnTo>
                      <a:pt x="264636" y="178508"/>
                    </a:lnTo>
                    <a:lnTo>
                      <a:pt x="264636" y="0"/>
                    </a:lnTo>
                    <a:lnTo>
                      <a:pt x="0" y="0"/>
                    </a:lnTo>
                    <a:close/>
                    <a:moveTo>
                      <a:pt x="252034" y="164684"/>
                    </a:moveTo>
                    <a:lnTo>
                      <a:pt x="10457" y="164684"/>
                    </a:lnTo>
                    <a:lnTo>
                      <a:pt x="10457" y="37983"/>
                    </a:lnTo>
                    <a:lnTo>
                      <a:pt x="252168" y="37983"/>
                    </a:lnTo>
                    <a:lnTo>
                      <a:pt x="252168" y="164684"/>
                    </a:lnTo>
                    <a:close/>
                  </a:path>
                </a:pathLst>
              </a:custGeom>
              <a:solidFill>
                <a:srgbClr val="4F81BD"/>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542" name="任意多边形 61"/>
              <xdr:cNvSpPr/>
            </xdr:nvSpPr>
            <xdr:spPr>
              <a:xfrm>
                <a:off x="3154613" y="4297561"/>
                <a:ext cx="80571" cy="80664"/>
              </a:xfrm>
              <a:custGeom>
                <a:avLst/>
                <a:gdLst/>
                <a:ahLst/>
                <a:cxnLst/>
                <a:rect l="l" t="t" r="r" b="b"/>
                <a:pathLst>
                  <a:path w="80571" h="80664">
                    <a:moveTo>
                      <a:pt x="0" y="80664"/>
                    </a:moveTo>
                    <a:lnTo>
                      <a:pt x="80571" y="80664"/>
                    </a:lnTo>
                    <a:lnTo>
                      <a:pt x="80571" y="0"/>
                    </a:lnTo>
                    <a:lnTo>
                      <a:pt x="0" y="0"/>
                    </a:lnTo>
                    <a:lnTo>
                      <a:pt x="0" y="80664"/>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543" name="任意多边形 62"/>
              <xdr:cNvSpPr/>
            </xdr:nvSpPr>
            <xdr:spPr>
              <a:xfrm>
                <a:off x="3264007" y="4366683"/>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544" name="任意多边形 63"/>
              <xdr:cNvSpPr/>
            </xdr:nvSpPr>
            <xdr:spPr>
              <a:xfrm>
                <a:off x="3264007" y="4343598"/>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546" name="任意多边形 64"/>
              <xdr:cNvSpPr/>
            </xdr:nvSpPr>
            <xdr:spPr>
              <a:xfrm>
                <a:off x="3264007" y="4320512"/>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547" name="任意多边形 65"/>
              <xdr:cNvSpPr/>
            </xdr:nvSpPr>
            <xdr:spPr>
              <a:xfrm>
                <a:off x="3264007" y="4297561"/>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grpSp>
      <xdr:sp>
        <xdr:nvSpPr>
          <xdr:cNvPr id="548" name="任意多边形 47"/>
          <xdr:cNvSpPr/>
        </xdr:nvSpPr>
        <xdr:spPr>
          <a:xfrm>
            <a:off x="3141240" y="4078895"/>
            <a:ext cx="84262" cy="43981"/>
          </a:xfrm>
          <a:custGeom>
            <a:avLst/>
            <a:gdLst/>
            <a:ahLst/>
            <a:cxnLst/>
            <a:rect l="l" t="t" r="r" b="b"/>
            <a:pathLst>
              <a:path w="84262" h="43981">
                <a:moveTo>
                  <a:pt x="0" y="29794"/>
                </a:moveTo>
                <a:cubicBezTo>
                  <a:pt x="11907" y="39725"/>
                  <a:pt x="26094" y="43981"/>
                  <a:pt x="40281" y="43981"/>
                </a:cubicBezTo>
                <a:cubicBezTo>
                  <a:pt x="53050" y="43981"/>
                  <a:pt x="67237" y="39725"/>
                  <a:pt x="78587" y="31212"/>
                </a:cubicBezTo>
                <a:cubicBezTo>
                  <a:pt x="80006" y="29794"/>
                  <a:pt x="82843" y="28375"/>
                  <a:pt x="84262" y="26956"/>
                </a:cubicBezTo>
                <a:cubicBezTo>
                  <a:pt x="78587" y="26956"/>
                  <a:pt x="70075" y="26956"/>
                  <a:pt x="60144" y="24119"/>
                </a:cubicBezTo>
                <a:cubicBezTo>
                  <a:pt x="58725" y="25537"/>
                  <a:pt x="58725" y="26956"/>
                  <a:pt x="57306" y="26956"/>
                </a:cubicBezTo>
                <a:cubicBezTo>
                  <a:pt x="51631" y="31212"/>
                  <a:pt x="44537" y="29794"/>
                  <a:pt x="38863" y="24119"/>
                </a:cubicBezTo>
                <a:cubicBezTo>
                  <a:pt x="37444" y="21281"/>
                  <a:pt x="36025" y="18444"/>
                  <a:pt x="36025" y="15606"/>
                </a:cubicBezTo>
                <a:cubicBezTo>
                  <a:pt x="30350" y="12769"/>
                  <a:pt x="23256" y="8512"/>
                  <a:pt x="17581" y="4256"/>
                </a:cubicBezTo>
                <a:cubicBezTo>
                  <a:pt x="16163" y="2837"/>
                  <a:pt x="13325" y="1419"/>
                  <a:pt x="11907" y="0"/>
                </a:cubicBezTo>
                <a:cubicBezTo>
                  <a:pt x="9069" y="1419"/>
                  <a:pt x="6232" y="1419"/>
                  <a:pt x="3394" y="1419"/>
                </a:cubicBezTo>
                <a:cubicBezTo>
                  <a:pt x="0" y="12769"/>
                  <a:pt x="0" y="22700"/>
                  <a:pt x="0" y="29794"/>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574" name="任意多边形 48"/>
          <xdr:cNvSpPr/>
        </xdr:nvSpPr>
        <xdr:spPr>
          <a:xfrm>
            <a:off x="3117848" y="4024980"/>
            <a:ext cx="15435" cy="70937"/>
          </a:xfrm>
          <a:custGeom>
            <a:avLst/>
            <a:gdLst/>
            <a:ahLst/>
            <a:cxnLst/>
            <a:rect l="l" t="t" r="r" b="b"/>
            <a:pathLst>
              <a:path w="15435" h="70937">
                <a:moveTo>
                  <a:pt x="11179" y="70937"/>
                </a:moveTo>
                <a:cubicBezTo>
                  <a:pt x="11179" y="63843"/>
                  <a:pt x="12598" y="56750"/>
                  <a:pt x="15435" y="49656"/>
                </a:cubicBezTo>
                <a:lnTo>
                  <a:pt x="14016" y="48237"/>
                </a:lnTo>
                <a:cubicBezTo>
                  <a:pt x="8341" y="41143"/>
                  <a:pt x="8341" y="31212"/>
                  <a:pt x="14016" y="25537"/>
                </a:cubicBezTo>
                <a:cubicBezTo>
                  <a:pt x="9760" y="15606"/>
                  <a:pt x="9760" y="5675"/>
                  <a:pt x="11179" y="0"/>
                </a:cubicBezTo>
                <a:cubicBezTo>
                  <a:pt x="-3008" y="19862"/>
                  <a:pt x="-4427" y="48237"/>
                  <a:pt x="11179" y="70937"/>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667" name="任意多边形 49"/>
          <xdr:cNvSpPr/>
        </xdr:nvSpPr>
        <xdr:spPr>
          <a:xfrm>
            <a:off x="3135332" y="4002282"/>
            <a:ext cx="34838" cy="39725"/>
          </a:xfrm>
          <a:custGeom>
            <a:avLst/>
            <a:gdLst/>
            <a:ahLst/>
            <a:cxnLst/>
            <a:rect l="l" t="t" r="r" b="b"/>
            <a:pathLst>
              <a:path w="34838" h="39725">
                <a:moveTo>
                  <a:pt x="0" y="12769"/>
                </a:moveTo>
                <a:cubicBezTo>
                  <a:pt x="0" y="18444"/>
                  <a:pt x="0" y="28375"/>
                  <a:pt x="5044" y="39725"/>
                </a:cubicBezTo>
                <a:cubicBezTo>
                  <a:pt x="7882" y="38306"/>
                  <a:pt x="12138" y="38306"/>
                  <a:pt x="14976" y="39725"/>
                </a:cubicBezTo>
                <a:cubicBezTo>
                  <a:pt x="16394" y="38306"/>
                  <a:pt x="16394" y="38306"/>
                  <a:pt x="17813" y="36887"/>
                </a:cubicBezTo>
                <a:cubicBezTo>
                  <a:pt x="23488" y="31212"/>
                  <a:pt x="29163" y="25537"/>
                  <a:pt x="34838" y="21281"/>
                </a:cubicBezTo>
                <a:cubicBezTo>
                  <a:pt x="27744" y="14187"/>
                  <a:pt x="22069" y="7094"/>
                  <a:pt x="17813" y="0"/>
                </a:cubicBezTo>
                <a:cubicBezTo>
                  <a:pt x="13557" y="1419"/>
                  <a:pt x="10719" y="4256"/>
                  <a:pt x="7882" y="7094"/>
                </a:cubicBezTo>
                <a:cubicBezTo>
                  <a:pt x="5044" y="8512"/>
                  <a:pt x="2207" y="11350"/>
                  <a:pt x="0" y="12769"/>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668" name="任意多边形 50"/>
          <xdr:cNvSpPr/>
        </xdr:nvSpPr>
        <xdr:spPr>
          <a:xfrm>
            <a:off x="3153146" y="3998025"/>
            <a:ext cx="10000" cy="10000"/>
          </a:xfrm>
          <a:custGeom>
            <a:avLst/>
            <a:gdLst/>
            <a:ahLst/>
            <a:cxnLst/>
            <a:rect l="l" t="t" r="r" b="b"/>
            <a:pathLst>
              <a:path w="10000" h="10000">
                <a:moveTo>
                  <a:pt x="0" y="3000"/>
                </a:moveTo>
                <a:cubicBezTo>
                  <a:pt x="6000" y="1000"/>
                  <a:pt x="6000" y="1000"/>
                  <a:pt x="6000" y="0"/>
                </a:cubicBezTo>
                <a:cubicBezTo>
                  <a:pt x="0" y="3000"/>
                  <a:pt x="0" y="3000"/>
                  <a:pt x="0" y="300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669" name="任意多边形 51"/>
          <xdr:cNvSpPr/>
        </xdr:nvSpPr>
        <xdr:spPr>
          <a:xfrm>
            <a:off x="3161658" y="3996607"/>
            <a:ext cx="59587" cy="22700"/>
          </a:xfrm>
          <a:custGeom>
            <a:avLst/>
            <a:gdLst/>
            <a:ahLst/>
            <a:cxnLst/>
            <a:rect l="l" t="t" r="r" b="b"/>
            <a:pathLst>
              <a:path w="59587" h="22700">
                <a:moveTo>
                  <a:pt x="0" y="2837"/>
                </a:moveTo>
                <a:cubicBezTo>
                  <a:pt x="5675" y="9931"/>
                  <a:pt x="11350" y="15606"/>
                  <a:pt x="17025" y="22700"/>
                </a:cubicBezTo>
                <a:cubicBezTo>
                  <a:pt x="34050" y="14187"/>
                  <a:pt x="49656" y="12769"/>
                  <a:pt x="59587" y="14187"/>
                </a:cubicBezTo>
                <a:cubicBezTo>
                  <a:pt x="48237" y="4256"/>
                  <a:pt x="34050" y="0"/>
                  <a:pt x="19862" y="0"/>
                </a:cubicBezTo>
                <a:cubicBezTo>
                  <a:pt x="12769" y="0"/>
                  <a:pt x="7094" y="1419"/>
                  <a:pt x="0" y="2837"/>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670" name="任意多边形 52"/>
          <xdr:cNvSpPr/>
        </xdr:nvSpPr>
        <xdr:spPr>
          <a:xfrm>
            <a:off x="3221246" y="4010794"/>
            <a:ext cx="10000" cy="10000"/>
          </a:xfrm>
          <a:custGeom>
            <a:avLst/>
            <a:gdLst/>
            <a:ahLst/>
            <a:cxnLst/>
            <a:rect l="l" t="t" r="r" b="b"/>
            <a:pathLst>
              <a:path w="10000" h="10000">
                <a:moveTo>
                  <a:pt x="0" y="0"/>
                </a:moveTo>
                <a:cubicBezTo>
                  <a:pt x="2000" y="2000"/>
                  <a:pt x="4000" y="4000"/>
                  <a:pt x="7000" y="7000"/>
                </a:cubicBezTo>
                <a:cubicBezTo>
                  <a:pt x="5000" y="4000"/>
                  <a:pt x="3000" y="2000"/>
                  <a:pt x="0"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671" name="任意多边形 53"/>
          <xdr:cNvSpPr/>
        </xdr:nvSpPr>
        <xdr:spPr>
          <a:xfrm>
            <a:off x="3191452" y="4020678"/>
            <a:ext cx="52920" cy="56796"/>
          </a:xfrm>
          <a:custGeom>
            <a:avLst/>
            <a:gdLst/>
            <a:ahLst/>
            <a:cxnLst/>
            <a:rect l="l" t="t" r="r" b="b"/>
            <a:pathLst>
              <a:path w="52920" h="56796">
                <a:moveTo>
                  <a:pt x="39725" y="0"/>
                </a:moveTo>
                <a:cubicBezTo>
                  <a:pt x="38306" y="0"/>
                  <a:pt x="22700" y="0"/>
                  <a:pt x="0" y="11397"/>
                </a:cubicBezTo>
                <a:cubicBezTo>
                  <a:pt x="7094" y="18490"/>
                  <a:pt x="14187" y="25584"/>
                  <a:pt x="21281" y="31259"/>
                </a:cubicBezTo>
                <a:cubicBezTo>
                  <a:pt x="26956" y="28398"/>
                  <a:pt x="34050" y="29840"/>
                  <a:pt x="38306" y="35515"/>
                </a:cubicBezTo>
                <a:cubicBezTo>
                  <a:pt x="41143" y="39772"/>
                  <a:pt x="42562" y="44028"/>
                  <a:pt x="39725" y="48284"/>
                </a:cubicBezTo>
                <a:cubicBezTo>
                  <a:pt x="45400" y="52540"/>
                  <a:pt x="48237" y="55378"/>
                  <a:pt x="51075" y="56796"/>
                </a:cubicBezTo>
                <a:cubicBezTo>
                  <a:pt x="55331" y="36934"/>
                  <a:pt x="52493" y="17072"/>
                  <a:pt x="39725"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672" name="任意多边形 54"/>
          <xdr:cNvSpPr/>
        </xdr:nvSpPr>
        <xdr:spPr>
          <a:xfrm>
            <a:off x="3241108" y="4078893"/>
            <a:ext cx="10000" cy="10000"/>
          </a:xfrm>
          <a:custGeom>
            <a:avLst/>
            <a:gdLst/>
            <a:ahLst/>
            <a:cxnLst/>
            <a:rect l="l" t="t" r="r" b="b"/>
            <a:pathLst>
              <a:path w="10000" h="10000">
                <a:moveTo>
                  <a:pt x="0" y="0"/>
                </a:moveTo>
                <a:cubicBezTo>
                  <a:pt x="0" y="0"/>
                  <a:pt x="0" y="0"/>
                  <a:pt x="0" y="2000"/>
                </a:cubicBezTo>
                <a:cubicBezTo>
                  <a:pt x="0" y="0"/>
                  <a:pt x="0" y="0"/>
                  <a:pt x="0"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673" name="任意多边形 55"/>
          <xdr:cNvSpPr/>
        </xdr:nvSpPr>
        <xdr:spPr>
          <a:xfrm>
            <a:off x="3161659" y="4036330"/>
            <a:ext cx="79449" cy="59587"/>
          </a:xfrm>
          <a:custGeom>
            <a:avLst/>
            <a:gdLst/>
            <a:ahLst/>
            <a:cxnLst/>
            <a:rect l="l" t="t" r="r" b="b"/>
            <a:pathLst>
              <a:path w="79449" h="59587">
                <a:moveTo>
                  <a:pt x="79449" y="45400"/>
                </a:moveTo>
                <a:cubicBezTo>
                  <a:pt x="76612" y="43981"/>
                  <a:pt x="72356" y="41143"/>
                  <a:pt x="66681" y="36887"/>
                </a:cubicBezTo>
                <a:cubicBezTo>
                  <a:pt x="66681" y="36887"/>
                  <a:pt x="66681" y="36887"/>
                  <a:pt x="65262" y="36887"/>
                </a:cubicBezTo>
                <a:cubicBezTo>
                  <a:pt x="59587" y="41143"/>
                  <a:pt x="51075" y="39725"/>
                  <a:pt x="46818" y="34050"/>
                </a:cubicBezTo>
                <a:cubicBezTo>
                  <a:pt x="43981" y="29794"/>
                  <a:pt x="42562" y="24119"/>
                  <a:pt x="45400" y="19862"/>
                </a:cubicBezTo>
                <a:cubicBezTo>
                  <a:pt x="36887" y="14187"/>
                  <a:pt x="29794" y="7094"/>
                  <a:pt x="21281" y="0"/>
                </a:cubicBezTo>
                <a:cubicBezTo>
                  <a:pt x="15606" y="4256"/>
                  <a:pt x="9931" y="8512"/>
                  <a:pt x="4256" y="12769"/>
                </a:cubicBezTo>
                <a:cubicBezTo>
                  <a:pt x="2837" y="14187"/>
                  <a:pt x="2837" y="14187"/>
                  <a:pt x="0" y="15606"/>
                </a:cubicBezTo>
                <a:cubicBezTo>
                  <a:pt x="4256" y="21281"/>
                  <a:pt x="4256" y="28375"/>
                  <a:pt x="0" y="34050"/>
                </a:cubicBezTo>
                <a:cubicBezTo>
                  <a:pt x="0" y="35469"/>
                  <a:pt x="2837" y="35469"/>
                  <a:pt x="4256" y="36887"/>
                </a:cubicBezTo>
                <a:cubicBezTo>
                  <a:pt x="9931" y="41143"/>
                  <a:pt x="15606" y="45400"/>
                  <a:pt x="21281" y="48237"/>
                </a:cubicBezTo>
                <a:cubicBezTo>
                  <a:pt x="26956" y="43981"/>
                  <a:pt x="34050" y="45400"/>
                  <a:pt x="38306" y="51075"/>
                </a:cubicBezTo>
                <a:cubicBezTo>
                  <a:pt x="39725" y="52493"/>
                  <a:pt x="39725" y="53912"/>
                  <a:pt x="41143" y="56750"/>
                </a:cubicBezTo>
                <a:cubicBezTo>
                  <a:pt x="56750" y="61006"/>
                  <a:pt x="68100" y="59587"/>
                  <a:pt x="72356" y="58168"/>
                </a:cubicBezTo>
                <a:cubicBezTo>
                  <a:pt x="75193" y="53912"/>
                  <a:pt x="78031" y="49656"/>
                  <a:pt x="79449" y="4540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674" name="任意多边形 56"/>
          <xdr:cNvSpPr/>
        </xdr:nvSpPr>
        <xdr:spPr>
          <a:xfrm>
            <a:off x="3232596" y="4094906"/>
            <a:ext cx="10000" cy="10000"/>
          </a:xfrm>
          <a:custGeom>
            <a:avLst/>
            <a:gdLst/>
            <a:ahLst/>
            <a:cxnLst/>
            <a:rect l="l" t="t" r="r" b="b"/>
            <a:pathLst>
              <a:path w="10000" h="10000">
                <a:moveTo>
                  <a:pt x="0" y="0"/>
                </a:moveTo>
                <a:cubicBezTo>
                  <a:pt x="0" y="0"/>
                  <a:pt x="0" y="1000"/>
                  <a:pt x="0" y="1000"/>
                </a:cubicBezTo>
                <a:cubicBezTo>
                  <a:pt x="0" y="1000"/>
                  <a:pt x="0" y="1000"/>
                  <a:pt x="0"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675" name="Text 636"/>
          <xdr:cNvSpPr txBox="1"/>
        </xdr:nvSpPr>
        <xdr:spPr>
          <a:xfrm>
            <a:off x="2837739" y="3682423"/>
            <a:ext cx="924768" cy="283234"/>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n-US" altLang="zh-CN" sz="1000">
                <a:solidFill>
                  <a:srgbClr val="000000"/>
                </a:solidFill>
                <a:latin typeface="微软雅黑" panose="020B0503020204020204" pitchFamily="34" charset="-122"/>
              </a:rPr>
              <a:t>前端</a:t>
            </a:r>
            <a:r>
              <a:rPr lang="zh-CN" altLang="en-US" sz="1000">
                <a:solidFill>
                  <a:srgbClr val="000000"/>
                </a:solidFill>
                <a:latin typeface="微软雅黑" panose="020B0503020204020204" pitchFamily="34" charset="-122"/>
              </a:rPr>
              <a:t>聚合服务</a:t>
            </a:r>
            <a:endParaRPr lang="zh-CN" altLang="en-US" sz="1000">
              <a:solidFill>
                <a:srgbClr val="000000"/>
              </a:solidFill>
              <a:latin typeface="微软雅黑" panose="020B0503020204020204" pitchFamily="34" charset="-122"/>
            </a:endParaRPr>
          </a:p>
          <a:p>
            <a:pPr algn="l"/>
            <a:r>
              <a:rPr lang="en-US" altLang="zh-CN" sz="1000">
                <a:solidFill>
                  <a:srgbClr val="000000"/>
                </a:solidFill>
                <a:latin typeface="微软雅黑" panose="020B0503020204020204" pitchFamily="34" charset="-122"/>
                <a:sym typeface="+mn-ea"/>
              </a:rPr>
              <a:t>agg-xxx-report</a:t>
            </a:r>
            <a:endParaRPr lang="en-US" altLang="zh-CN" sz="1000">
              <a:solidFill>
                <a:srgbClr val="000000"/>
              </a:solidFill>
              <a:latin typeface="微软雅黑" panose="020B0503020204020204" pitchFamily="34" charset="-122"/>
            </a:endParaRPr>
          </a:p>
        </xdr:txBody>
      </xdr:sp>
    </xdr:grpSp>
    <xdr:clientData/>
  </xdr:twoCellAnchor>
  <xdr:twoCellAnchor>
    <xdr:from>
      <xdr:col>14</xdr:col>
      <xdr:colOff>114935</xdr:colOff>
      <xdr:row>26</xdr:row>
      <xdr:rowOff>84455</xdr:rowOff>
    </xdr:from>
    <xdr:to>
      <xdr:col>15</xdr:col>
      <xdr:colOff>269875</xdr:colOff>
      <xdr:row>26</xdr:row>
      <xdr:rowOff>84455</xdr:rowOff>
    </xdr:to>
    <xdr:cxnSp>
      <xdr:nvCxnSpPr>
        <xdr:cNvPr id="676" name="直线箭头连接符 533"/>
        <xdr:cNvCxnSpPr/>
      </xdr:nvCxnSpPr>
      <xdr:spPr>
        <a:xfrm>
          <a:off x="4426585" y="5085080"/>
          <a:ext cx="46291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46355</xdr:colOff>
      <xdr:row>46</xdr:row>
      <xdr:rowOff>141605</xdr:rowOff>
    </xdr:from>
    <xdr:to>
      <xdr:col>19</xdr:col>
      <xdr:colOff>161290</xdr:colOff>
      <xdr:row>57</xdr:row>
      <xdr:rowOff>189230</xdr:rowOff>
    </xdr:to>
    <xdr:grpSp>
      <xdr:nvGrpSpPr>
        <xdr:cNvPr id="677" name="组合 676"/>
        <xdr:cNvGrpSpPr/>
      </xdr:nvGrpSpPr>
      <xdr:grpSpPr>
        <a:xfrm>
          <a:off x="2818130" y="8864600"/>
          <a:ext cx="3194685" cy="2143125"/>
          <a:chOff x="-6351601" y="321410"/>
          <a:chExt cx="2948582" cy="2090590"/>
        </a:xfrm>
      </xdr:grpSpPr>
      <xdr:grpSp>
        <xdr:nvGrpSpPr>
          <xdr:cNvPr id="678" name="容器"/>
          <xdr:cNvGrpSpPr/>
        </xdr:nvGrpSpPr>
        <xdr:grpSpPr>
          <a:xfrm>
            <a:off x="-6249700" y="321410"/>
            <a:ext cx="2721260" cy="1814170"/>
            <a:chOff x="-6249700" y="321410"/>
            <a:chExt cx="2721260" cy="1814170"/>
          </a:xfrm>
        </xdr:grpSpPr>
        <xdr:sp>
          <xdr:nvSpPr>
            <xdr:cNvPr id="679" name="任意多边形 678"/>
            <xdr:cNvSpPr/>
          </xdr:nvSpPr>
          <xdr:spPr>
            <a:xfrm>
              <a:off x="-6249700" y="321410"/>
              <a:ext cx="2721260" cy="1814170"/>
            </a:xfrm>
            <a:custGeom>
              <a:avLst/>
              <a:gdLst/>
              <a:ahLst/>
              <a:cxnLst/>
              <a:rect l="l" t="t" r="r" b="b"/>
              <a:pathLst>
                <a:path w="2721260" h="1814170">
                  <a:moveTo>
                    <a:pt x="110000" y="0"/>
                  </a:moveTo>
                  <a:lnTo>
                    <a:pt x="2611260" y="0"/>
                  </a:lnTo>
                  <a:cubicBezTo>
                    <a:pt x="2671980" y="0"/>
                    <a:pt x="2721260" y="49280"/>
                    <a:pt x="2721260" y="110000"/>
                  </a:cubicBezTo>
                  <a:lnTo>
                    <a:pt x="2721260" y="1704170"/>
                  </a:lnTo>
                  <a:cubicBezTo>
                    <a:pt x="2721260" y="1764890"/>
                    <a:pt x="2671980" y="1814170"/>
                    <a:pt x="2611260" y="1814170"/>
                  </a:cubicBezTo>
                  <a:lnTo>
                    <a:pt x="110000" y="1814170"/>
                  </a:lnTo>
                  <a:cubicBezTo>
                    <a:pt x="49280" y="1814170"/>
                    <a:pt x="0" y="1764890"/>
                    <a:pt x="0" y="1704170"/>
                  </a:cubicBezTo>
                  <a:lnTo>
                    <a:pt x="0" y="110000"/>
                  </a:lnTo>
                  <a:cubicBezTo>
                    <a:pt x="0" y="49280"/>
                    <a:pt x="49280" y="0"/>
                    <a:pt x="110000" y="0"/>
                  </a:cubicBezTo>
                  <a:close/>
                </a:path>
              </a:pathLst>
            </a:custGeom>
            <a:noFill/>
            <a:ln w="20000" cap="flat">
              <a:solidFill>
                <a:srgbClr val="191919"/>
              </a:solidFill>
              <a:custDash>
                <a:ds d="600000" sp="400000"/>
              </a:custDash>
              <a:roun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grpSp>
        <xdr:nvGrpSpPr>
          <xdr:cNvPr id="680" name="ElastiCache Redis"/>
          <xdr:cNvGrpSpPr/>
        </xdr:nvGrpSpPr>
        <xdr:grpSpPr>
          <a:xfrm>
            <a:off x="-6351601" y="1335188"/>
            <a:ext cx="944882" cy="686991"/>
            <a:chOff x="-6351601" y="1335188"/>
            <a:chExt cx="944882" cy="686991"/>
          </a:xfrm>
        </xdr:grpSpPr>
        <xdr:sp>
          <xdr:nvSpPr>
            <xdr:cNvPr id="681" name="任意多边形 680"/>
            <xdr:cNvSpPr/>
          </xdr:nvSpPr>
          <xdr:spPr>
            <a:xfrm>
              <a:off x="-6104132" y="1729315"/>
              <a:ext cx="449944" cy="78348"/>
            </a:xfrm>
            <a:custGeom>
              <a:avLst/>
              <a:gdLst/>
              <a:ahLst/>
              <a:cxnLst/>
              <a:rect l="l" t="t" r="r" b="b"/>
              <a:pathLst>
                <a:path w="449944" h="78348">
                  <a:moveTo>
                    <a:pt x="449944" y="0"/>
                  </a:moveTo>
                  <a:lnTo>
                    <a:pt x="449944" y="34794"/>
                  </a:lnTo>
                  <a:cubicBezTo>
                    <a:pt x="449944" y="58848"/>
                    <a:pt x="430144" y="78348"/>
                    <a:pt x="405719" y="78348"/>
                  </a:cubicBezTo>
                  <a:lnTo>
                    <a:pt x="44174" y="78348"/>
                  </a:lnTo>
                  <a:cubicBezTo>
                    <a:pt x="19749" y="78348"/>
                    <a:pt x="0" y="58848"/>
                    <a:pt x="0" y="34794"/>
                  </a:cubicBezTo>
                  <a:lnTo>
                    <a:pt x="0" y="7260"/>
                  </a:lnTo>
                  <a:lnTo>
                    <a:pt x="449944" y="0"/>
                  </a:lnTo>
                  <a:close/>
                </a:path>
              </a:pathLst>
            </a:custGeom>
            <a:solidFill>
              <a:srgbClr val="1B4A78"/>
            </a:solidFill>
            <a:ln w="2500" cap="flat">
              <a:solidFill>
                <a:srgbClr val="1B4A78"/>
              </a:solid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22" name="任意多边形 721"/>
            <xdr:cNvSpPr/>
          </xdr:nvSpPr>
          <xdr:spPr>
            <a:xfrm>
              <a:off x="-6104132" y="1335188"/>
              <a:ext cx="449944" cy="448569"/>
            </a:xfrm>
            <a:custGeom>
              <a:avLst/>
              <a:gdLst/>
              <a:ahLst/>
              <a:cxnLst/>
              <a:rect l="l" t="t" r="r" b="b"/>
              <a:pathLst>
                <a:path w="449944" h="448569">
                  <a:moveTo>
                    <a:pt x="44174" y="0"/>
                  </a:moveTo>
                  <a:lnTo>
                    <a:pt x="405719" y="0"/>
                  </a:lnTo>
                  <a:cubicBezTo>
                    <a:pt x="430143" y="0"/>
                    <a:pt x="449944" y="19449"/>
                    <a:pt x="449944" y="43504"/>
                  </a:cubicBezTo>
                  <a:lnTo>
                    <a:pt x="449944" y="405014"/>
                  </a:lnTo>
                  <a:cubicBezTo>
                    <a:pt x="449944" y="429069"/>
                    <a:pt x="430143" y="448569"/>
                    <a:pt x="405719" y="448569"/>
                  </a:cubicBezTo>
                  <a:lnTo>
                    <a:pt x="44174" y="448569"/>
                  </a:lnTo>
                  <a:cubicBezTo>
                    <a:pt x="19749" y="448569"/>
                    <a:pt x="0" y="429069"/>
                    <a:pt x="0" y="405014"/>
                  </a:cubicBezTo>
                  <a:lnTo>
                    <a:pt x="0" y="43504"/>
                  </a:lnTo>
                  <a:cubicBezTo>
                    <a:pt x="0" y="19449"/>
                    <a:pt x="19749" y="0"/>
                    <a:pt x="44174" y="0"/>
                  </a:cubicBezTo>
                  <a:close/>
                </a:path>
              </a:pathLst>
            </a:custGeom>
            <a:solidFill>
              <a:srgbClr val="2E73B7"/>
            </a:solidFill>
            <a:ln w="2500" cap="flat">
              <a:solidFill>
                <a:srgbClr val="2E73B7"/>
              </a:solid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23" name="任意多边形 722"/>
            <xdr:cNvSpPr/>
          </xdr:nvSpPr>
          <xdr:spPr>
            <a:xfrm>
              <a:off x="-6044352" y="1412021"/>
              <a:ext cx="325432" cy="318898"/>
            </a:xfrm>
            <a:custGeom>
              <a:avLst/>
              <a:gdLst/>
              <a:ahLst/>
              <a:cxnLst/>
              <a:rect l="l" t="t" r="r" b="b"/>
              <a:pathLst>
                <a:path w="325432" h="318898">
                  <a:moveTo>
                    <a:pt x="0" y="41550"/>
                  </a:moveTo>
                  <a:lnTo>
                    <a:pt x="42401" y="41550"/>
                  </a:lnTo>
                  <a:lnTo>
                    <a:pt x="42401" y="0"/>
                  </a:lnTo>
                  <a:lnTo>
                    <a:pt x="76838" y="0"/>
                  </a:lnTo>
                  <a:lnTo>
                    <a:pt x="76838" y="41550"/>
                  </a:lnTo>
                  <a:lnTo>
                    <a:pt x="93627" y="41550"/>
                  </a:lnTo>
                  <a:lnTo>
                    <a:pt x="93627" y="0"/>
                  </a:lnTo>
                  <a:lnTo>
                    <a:pt x="128064" y="0"/>
                  </a:lnTo>
                  <a:lnTo>
                    <a:pt x="128064" y="41550"/>
                  </a:lnTo>
                  <a:lnTo>
                    <a:pt x="146143" y="41550"/>
                  </a:lnTo>
                  <a:lnTo>
                    <a:pt x="146143" y="0"/>
                  </a:lnTo>
                  <a:lnTo>
                    <a:pt x="180580" y="0"/>
                  </a:lnTo>
                  <a:lnTo>
                    <a:pt x="180580" y="41550"/>
                  </a:lnTo>
                  <a:lnTo>
                    <a:pt x="198660" y="41550"/>
                  </a:lnTo>
                  <a:lnTo>
                    <a:pt x="198660" y="0"/>
                  </a:lnTo>
                  <a:lnTo>
                    <a:pt x="233098" y="0"/>
                  </a:lnTo>
                  <a:lnTo>
                    <a:pt x="233098" y="41550"/>
                  </a:lnTo>
                  <a:lnTo>
                    <a:pt x="248594" y="41550"/>
                  </a:lnTo>
                  <a:lnTo>
                    <a:pt x="248594" y="0"/>
                  </a:lnTo>
                  <a:lnTo>
                    <a:pt x="283031" y="0"/>
                  </a:lnTo>
                  <a:lnTo>
                    <a:pt x="283031" y="41550"/>
                  </a:lnTo>
                  <a:lnTo>
                    <a:pt x="325432" y="41550"/>
                  </a:lnTo>
                  <a:lnTo>
                    <a:pt x="325432" y="75295"/>
                  </a:lnTo>
                  <a:lnTo>
                    <a:pt x="283031" y="75295"/>
                  </a:lnTo>
                  <a:lnTo>
                    <a:pt x="283031" y="91746"/>
                  </a:lnTo>
                  <a:lnTo>
                    <a:pt x="325432" y="91746"/>
                  </a:lnTo>
                  <a:lnTo>
                    <a:pt x="325432" y="125492"/>
                  </a:lnTo>
                  <a:lnTo>
                    <a:pt x="283031" y="125492"/>
                  </a:lnTo>
                  <a:lnTo>
                    <a:pt x="283031" y="143208"/>
                  </a:lnTo>
                  <a:lnTo>
                    <a:pt x="325432" y="143208"/>
                  </a:lnTo>
                  <a:lnTo>
                    <a:pt x="325432" y="176954"/>
                  </a:lnTo>
                  <a:lnTo>
                    <a:pt x="283031" y="176954"/>
                  </a:lnTo>
                  <a:lnTo>
                    <a:pt x="283031" y="194671"/>
                  </a:lnTo>
                  <a:lnTo>
                    <a:pt x="325432" y="194671"/>
                  </a:lnTo>
                  <a:lnTo>
                    <a:pt x="325432" y="228416"/>
                  </a:lnTo>
                  <a:lnTo>
                    <a:pt x="283031" y="228416"/>
                  </a:lnTo>
                  <a:lnTo>
                    <a:pt x="283031" y="243602"/>
                  </a:lnTo>
                  <a:lnTo>
                    <a:pt x="325432" y="243602"/>
                  </a:lnTo>
                  <a:lnTo>
                    <a:pt x="325432" y="277348"/>
                  </a:lnTo>
                  <a:lnTo>
                    <a:pt x="283031" y="277348"/>
                  </a:lnTo>
                  <a:lnTo>
                    <a:pt x="283031" y="318898"/>
                  </a:lnTo>
                  <a:lnTo>
                    <a:pt x="248594" y="318898"/>
                  </a:lnTo>
                  <a:lnTo>
                    <a:pt x="248594" y="277348"/>
                  </a:lnTo>
                  <a:lnTo>
                    <a:pt x="233098" y="277348"/>
                  </a:lnTo>
                  <a:lnTo>
                    <a:pt x="233098" y="318898"/>
                  </a:lnTo>
                  <a:lnTo>
                    <a:pt x="198660" y="318898"/>
                  </a:lnTo>
                  <a:lnTo>
                    <a:pt x="198660" y="277348"/>
                  </a:lnTo>
                  <a:lnTo>
                    <a:pt x="180581" y="277348"/>
                  </a:lnTo>
                  <a:lnTo>
                    <a:pt x="180581" y="318898"/>
                  </a:lnTo>
                  <a:lnTo>
                    <a:pt x="146143" y="318898"/>
                  </a:lnTo>
                  <a:lnTo>
                    <a:pt x="146144" y="277348"/>
                  </a:lnTo>
                  <a:lnTo>
                    <a:pt x="128064" y="277348"/>
                  </a:lnTo>
                  <a:lnTo>
                    <a:pt x="128064" y="318898"/>
                  </a:lnTo>
                  <a:lnTo>
                    <a:pt x="93627" y="318898"/>
                  </a:lnTo>
                  <a:lnTo>
                    <a:pt x="93627" y="277348"/>
                  </a:lnTo>
                  <a:lnTo>
                    <a:pt x="76839" y="277348"/>
                  </a:lnTo>
                  <a:lnTo>
                    <a:pt x="76838" y="318898"/>
                  </a:lnTo>
                  <a:lnTo>
                    <a:pt x="42401" y="318898"/>
                  </a:lnTo>
                  <a:lnTo>
                    <a:pt x="42402" y="277348"/>
                  </a:lnTo>
                  <a:lnTo>
                    <a:pt x="0" y="277348"/>
                  </a:lnTo>
                  <a:lnTo>
                    <a:pt x="0" y="243602"/>
                  </a:lnTo>
                  <a:lnTo>
                    <a:pt x="42402" y="243602"/>
                  </a:lnTo>
                  <a:lnTo>
                    <a:pt x="42401" y="228416"/>
                  </a:lnTo>
                  <a:lnTo>
                    <a:pt x="0" y="228417"/>
                  </a:lnTo>
                  <a:lnTo>
                    <a:pt x="0" y="194671"/>
                  </a:lnTo>
                  <a:lnTo>
                    <a:pt x="42401" y="194671"/>
                  </a:lnTo>
                  <a:lnTo>
                    <a:pt x="42401" y="176954"/>
                  </a:lnTo>
                  <a:lnTo>
                    <a:pt x="0" y="176954"/>
                  </a:lnTo>
                  <a:lnTo>
                    <a:pt x="0" y="143208"/>
                  </a:lnTo>
                  <a:lnTo>
                    <a:pt x="42401" y="143208"/>
                  </a:lnTo>
                  <a:lnTo>
                    <a:pt x="42401" y="125492"/>
                  </a:lnTo>
                  <a:lnTo>
                    <a:pt x="0" y="125492"/>
                  </a:lnTo>
                  <a:lnTo>
                    <a:pt x="0" y="91746"/>
                  </a:lnTo>
                  <a:lnTo>
                    <a:pt x="42401" y="91746"/>
                  </a:lnTo>
                  <a:lnTo>
                    <a:pt x="42402" y="75295"/>
                  </a:lnTo>
                  <a:lnTo>
                    <a:pt x="0" y="75295"/>
                  </a:lnTo>
                  <a:lnTo>
                    <a:pt x="0" y="41550"/>
                  </a:lnTo>
                  <a:close/>
                </a:path>
              </a:pathLst>
            </a:custGeom>
            <a:solidFill>
              <a:srgbClr val="FFFFFF"/>
            </a:solidFill>
            <a:ln w="2500" cap="flat">
              <a:solidFill>
                <a:srgbClr val="FFFFFF"/>
              </a:solid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24" name="任意多边形 723"/>
            <xdr:cNvSpPr/>
          </xdr:nvSpPr>
          <xdr:spPr>
            <a:xfrm>
              <a:off x="-5947067" y="1497545"/>
              <a:ext cx="130862" cy="147849"/>
            </a:xfrm>
            <a:custGeom>
              <a:avLst/>
              <a:gdLst/>
              <a:ahLst/>
              <a:cxnLst/>
              <a:rect l="l" t="t" r="r" b="b"/>
              <a:pathLst>
                <a:path w="130862" h="147849">
                  <a:moveTo>
                    <a:pt x="0" y="0"/>
                  </a:moveTo>
                  <a:lnTo>
                    <a:pt x="0" y="147849"/>
                  </a:lnTo>
                  <a:lnTo>
                    <a:pt x="33863" y="147849"/>
                  </a:lnTo>
                  <a:lnTo>
                    <a:pt x="33863" y="91043"/>
                  </a:lnTo>
                  <a:lnTo>
                    <a:pt x="70597" y="91043"/>
                  </a:lnTo>
                  <a:cubicBezTo>
                    <a:pt x="70597" y="91043"/>
                    <a:pt x="87242" y="88794"/>
                    <a:pt x="91546" y="111572"/>
                  </a:cubicBezTo>
                  <a:cubicBezTo>
                    <a:pt x="95851" y="134351"/>
                    <a:pt x="94703" y="146724"/>
                    <a:pt x="99330" y="147849"/>
                  </a:cubicBezTo>
                  <a:lnTo>
                    <a:pt x="130862" y="147849"/>
                  </a:lnTo>
                  <a:cubicBezTo>
                    <a:pt x="130862" y="147849"/>
                    <a:pt x="124549" y="134913"/>
                    <a:pt x="124549" y="118040"/>
                  </a:cubicBezTo>
                  <a:cubicBezTo>
                    <a:pt x="124549" y="101167"/>
                    <a:pt x="116513" y="79795"/>
                    <a:pt x="102738" y="77545"/>
                  </a:cubicBezTo>
                  <a:cubicBezTo>
                    <a:pt x="102738" y="77545"/>
                    <a:pt x="128657" y="70864"/>
                    <a:pt x="126844" y="35925"/>
                  </a:cubicBezTo>
                  <a:cubicBezTo>
                    <a:pt x="125122" y="2742"/>
                    <a:pt x="87815" y="0"/>
                    <a:pt x="87815" y="0"/>
                  </a:cubicBezTo>
                  <a:lnTo>
                    <a:pt x="0" y="0"/>
                  </a:lnTo>
                  <a:close/>
                </a:path>
              </a:pathLst>
            </a:custGeom>
            <a:solidFill>
              <a:srgbClr val="2E73B7"/>
            </a:solidFill>
            <a:ln w="2500" cap="flat">
              <a:solidFill>
                <a:srgbClr val="2E73B7"/>
              </a:solid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25" name="任意多边形 724"/>
            <xdr:cNvSpPr/>
          </xdr:nvSpPr>
          <xdr:spPr>
            <a:xfrm>
              <a:off x="-5913198" y="1523884"/>
              <a:ext cx="58554" cy="41074"/>
            </a:xfrm>
            <a:custGeom>
              <a:avLst/>
              <a:gdLst/>
              <a:ahLst/>
              <a:cxnLst/>
              <a:rect l="l" t="t" r="r" b="b"/>
              <a:pathLst>
                <a:path w="58554" h="41074">
                  <a:moveTo>
                    <a:pt x="0" y="41074"/>
                  </a:moveTo>
                  <a:lnTo>
                    <a:pt x="0" y="0"/>
                  </a:lnTo>
                  <a:lnTo>
                    <a:pt x="38455" y="0"/>
                  </a:lnTo>
                  <a:cubicBezTo>
                    <a:pt x="38455" y="0"/>
                    <a:pt x="58554" y="-1107"/>
                    <a:pt x="58554" y="14641"/>
                  </a:cubicBezTo>
                  <a:cubicBezTo>
                    <a:pt x="58554" y="28702"/>
                    <a:pt x="58554" y="27014"/>
                    <a:pt x="58554" y="27014"/>
                  </a:cubicBezTo>
                  <a:cubicBezTo>
                    <a:pt x="58554" y="27014"/>
                    <a:pt x="59691" y="41074"/>
                    <a:pt x="38455" y="41074"/>
                  </a:cubicBezTo>
                  <a:cubicBezTo>
                    <a:pt x="17219" y="41074"/>
                    <a:pt x="0" y="41074"/>
                    <a:pt x="0" y="41074"/>
                  </a:cubicBezTo>
                  <a:close/>
                </a:path>
              </a:pathLst>
            </a:custGeom>
            <a:solidFill>
              <a:srgbClr val="FFFFFF"/>
            </a:solidFill>
            <a:ln w="2500" cap="flat">
              <a:solidFill>
                <a:srgbClr val="FFFFFF"/>
              </a:solid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26" name="Text 633"/>
            <xdr:cNvSpPr txBox="1"/>
          </xdr:nvSpPr>
          <xdr:spPr>
            <a:xfrm>
              <a:off x="-6351601" y="1833203"/>
              <a:ext cx="944882" cy="188976"/>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Redis Master</a:t>
              </a:r>
              <a:endParaRPr lang="zh-CN" altLang="en-US" sz="1000">
                <a:solidFill>
                  <a:srgbClr val="0070C0"/>
                </a:solidFill>
                <a:latin typeface="宋体" panose="02010600030101010101" pitchFamily="7" charset="-122"/>
              </a:endParaRPr>
            </a:p>
          </xdr:txBody>
        </xdr:sp>
      </xdr:grpSp>
      <xdr:sp>
        <xdr:nvSpPr>
          <xdr:cNvPr id="727" name="ConnectLine"/>
          <xdr:cNvSpPr/>
        </xdr:nvSpPr>
        <xdr:spPr>
          <a:xfrm>
            <a:off x="-5654192" y="1571470"/>
            <a:ext cx="1553760" cy="10000"/>
          </a:xfrm>
          <a:custGeom>
            <a:avLst/>
            <a:gdLst/>
            <a:ahLst/>
            <a:cxnLst/>
            <a:rect l="l" t="t" r="r" b="b"/>
            <a:pathLst>
              <a:path w="1553760" h="10000" fill="none">
                <a:moveTo>
                  <a:pt x="1553760" y="0"/>
                </a:moveTo>
                <a:lnTo>
                  <a:pt x="0" y="0"/>
                </a:lnTo>
              </a:path>
            </a:pathLst>
          </a:custGeom>
          <a:noFill/>
          <a:ln w="20000" cap="flat">
            <a:solidFill>
              <a:srgbClr val="1E768C"/>
            </a:solidFill>
            <a:miter/>
            <a:tailEnd type="stealth" w="med" len="me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nvGrpSpPr>
          <xdr:cNvPr id="728" name="ElastiCache Redis"/>
          <xdr:cNvGrpSpPr/>
        </xdr:nvGrpSpPr>
        <xdr:grpSpPr>
          <a:xfrm>
            <a:off x="-4347901" y="1335188"/>
            <a:ext cx="944882" cy="686991"/>
            <a:chOff x="-4347901" y="1335188"/>
            <a:chExt cx="944882" cy="686991"/>
          </a:xfrm>
        </xdr:grpSpPr>
        <xdr:sp>
          <xdr:nvSpPr>
            <xdr:cNvPr id="729" name="任意多边形 728"/>
            <xdr:cNvSpPr/>
          </xdr:nvSpPr>
          <xdr:spPr>
            <a:xfrm>
              <a:off x="-4100432" y="1729315"/>
              <a:ext cx="449944" cy="78348"/>
            </a:xfrm>
            <a:custGeom>
              <a:avLst/>
              <a:gdLst/>
              <a:ahLst/>
              <a:cxnLst/>
              <a:rect l="l" t="t" r="r" b="b"/>
              <a:pathLst>
                <a:path w="449944" h="78348">
                  <a:moveTo>
                    <a:pt x="449944" y="0"/>
                  </a:moveTo>
                  <a:lnTo>
                    <a:pt x="449944" y="34794"/>
                  </a:lnTo>
                  <a:cubicBezTo>
                    <a:pt x="449944" y="58848"/>
                    <a:pt x="430144" y="78348"/>
                    <a:pt x="405719" y="78348"/>
                  </a:cubicBezTo>
                  <a:lnTo>
                    <a:pt x="44174" y="78348"/>
                  </a:lnTo>
                  <a:cubicBezTo>
                    <a:pt x="19749" y="78348"/>
                    <a:pt x="0" y="58848"/>
                    <a:pt x="0" y="34794"/>
                  </a:cubicBezTo>
                  <a:lnTo>
                    <a:pt x="0" y="7260"/>
                  </a:lnTo>
                  <a:lnTo>
                    <a:pt x="449944" y="0"/>
                  </a:lnTo>
                  <a:close/>
                </a:path>
              </a:pathLst>
            </a:custGeom>
            <a:solidFill>
              <a:srgbClr val="1B4A78"/>
            </a:solidFill>
            <a:ln w="2500" cap="flat">
              <a:solidFill>
                <a:srgbClr val="1B4A78"/>
              </a:solid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30" name="任意多边形 729"/>
            <xdr:cNvSpPr/>
          </xdr:nvSpPr>
          <xdr:spPr>
            <a:xfrm>
              <a:off x="-4100432" y="1335188"/>
              <a:ext cx="449944" cy="448569"/>
            </a:xfrm>
            <a:custGeom>
              <a:avLst/>
              <a:gdLst/>
              <a:ahLst/>
              <a:cxnLst/>
              <a:rect l="l" t="t" r="r" b="b"/>
              <a:pathLst>
                <a:path w="449944" h="448569">
                  <a:moveTo>
                    <a:pt x="44174" y="0"/>
                  </a:moveTo>
                  <a:lnTo>
                    <a:pt x="405719" y="0"/>
                  </a:lnTo>
                  <a:cubicBezTo>
                    <a:pt x="430143" y="0"/>
                    <a:pt x="449944" y="19449"/>
                    <a:pt x="449944" y="43504"/>
                  </a:cubicBezTo>
                  <a:lnTo>
                    <a:pt x="449944" y="405014"/>
                  </a:lnTo>
                  <a:cubicBezTo>
                    <a:pt x="449944" y="429069"/>
                    <a:pt x="430143" y="448569"/>
                    <a:pt x="405719" y="448569"/>
                  </a:cubicBezTo>
                  <a:lnTo>
                    <a:pt x="44174" y="448569"/>
                  </a:lnTo>
                  <a:cubicBezTo>
                    <a:pt x="19749" y="448569"/>
                    <a:pt x="0" y="429069"/>
                    <a:pt x="0" y="405014"/>
                  </a:cubicBezTo>
                  <a:lnTo>
                    <a:pt x="0" y="43504"/>
                  </a:lnTo>
                  <a:cubicBezTo>
                    <a:pt x="0" y="19449"/>
                    <a:pt x="19749" y="0"/>
                    <a:pt x="44174" y="0"/>
                  </a:cubicBezTo>
                  <a:close/>
                </a:path>
              </a:pathLst>
            </a:custGeom>
            <a:solidFill>
              <a:srgbClr val="2E73B7"/>
            </a:solidFill>
            <a:ln w="2500" cap="flat">
              <a:solidFill>
                <a:srgbClr val="2E73B7"/>
              </a:solid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31" name="任意多边形 730"/>
            <xdr:cNvSpPr/>
          </xdr:nvSpPr>
          <xdr:spPr>
            <a:xfrm>
              <a:off x="-4040652" y="1412021"/>
              <a:ext cx="325432" cy="318898"/>
            </a:xfrm>
            <a:custGeom>
              <a:avLst/>
              <a:gdLst/>
              <a:ahLst/>
              <a:cxnLst/>
              <a:rect l="l" t="t" r="r" b="b"/>
              <a:pathLst>
                <a:path w="325432" h="318898">
                  <a:moveTo>
                    <a:pt x="0" y="41550"/>
                  </a:moveTo>
                  <a:lnTo>
                    <a:pt x="42401" y="41550"/>
                  </a:lnTo>
                  <a:lnTo>
                    <a:pt x="42401" y="0"/>
                  </a:lnTo>
                  <a:lnTo>
                    <a:pt x="76838" y="0"/>
                  </a:lnTo>
                  <a:lnTo>
                    <a:pt x="76838" y="41550"/>
                  </a:lnTo>
                  <a:lnTo>
                    <a:pt x="93627" y="41550"/>
                  </a:lnTo>
                  <a:lnTo>
                    <a:pt x="93627" y="0"/>
                  </a:lnTo>
                  <a:lnTo>
                    <a:pt x="128064" y="0"/>
                  </a:lnTo>
                  <a:lnTo>
                    <a:pt x="128064" y="41550"/>
                  </a:lnTo>
                  <a:lnTo>
                    <a:pt x="146143" y="41550"/>
                  </a:lnTo>
                  <a:lnTo>
                    <a:pt x="146143" y="0"/>
                  </a:lnTo>
                  <a:lnTo>
                    <a:pt x="180580" y="0"/>
                  </a:lnTo>
                  <a:lnTo>
                    <a:pt x="180580" y="41550"/>
                  </a:lnTo>
                  <a:lnTo>
                    <a:pt x="198660" y="41550"/>
                  </a:lnTo>
                  <a:lnTo>
                    <a:pt x="198660" y="0"/>
                  </a:lnTo>
                  <a:lnTo>
                    <a:pt x="233098" y="0"/>
                  </a:lnTo>
                  <a:lnTo>
                    <a:pt x="233098" y="41550"/>
                  </a:lnTo>
                  <a:lnTo>
                    <a:pt x="248594" y="41550"/>
                  </a:lnTo>
                  <a:lnTo>
                    <a:pt x="248594" y="0"/>
                  </a:lnTo>
                  <a:lnTo>
                    <a:pt x="283031" y="0"/>
                  </a:lnTo>
                  <a:lnTo>
                    <a:pt x="283031" y="41550"/>
                  </a:lnTo>
                  <a:lnTo>
                    <a:pt x="325432" y="41550"/>
                  </a:lnTo>
                  <a:lnTo>
                    <a:pt x="325432" y="75295"/>
                  </a:lnTo>
                  <a:lnTo>
                    <a:pt x="283031" y="75295"/>
                  </a:lnTo>
                  <a:lnTo>
                    <a:pt x="283031" y="91746"/>
                  </a:lnTo>
                  <a:lnTo>
                    <a:pt x="325432" y="91746"/>
                  </a:lnTo>
                  <a:lnTo>
                    <a:pt x="325432" y="125492"/>
                  </a:lnTo>
                  <a:lnTo>
                    <a:pt x="283031" y="125492"/>
                  </a:lnTo>
                  <a:lnTo>
                    <a:pt x="283031" y="143208"/>
                  </a:lnTo>
                  <a:lnTo>
                    <a:pt x="325432" y="143208"/>
                  </a:lnTo>
                  <a:lnTo>
                    <a:pt x="325432" y="176954"/>
                  </a:lnTo>
                  <a:lnTo>
                    <a:pt x="283031" y="176954"/>
                  </a:lnTo>
                  <a:lnTo>
                    <a:pt x="283031" y="194671"/>
                  </a:lnTo>
                  <a:lnTo>
                    <a:pt x="325432" y="194671"/>
                  </a:lnTo>
                  <a:lnTo>
                    <a:pt x="325432" y="228416"/>
                  </a:lnTo>
                  <a:lnTo>
                    <a:pt x="283031" y="228416"/>
                  </a:lnTo>
                  <a:lnTo>
                    <a:pt x="283031" y="243602"/>
                  </a:lnTo>
                  <a:lnTo>
                    <a:pt x="325432" y="243602"/>
                  </a:lnTo>
                  <a:lnTo>
                    <a:pt x="325432" y="277348"/>
                  </a:lnTo>
                  <a:lnTo>
                    <a:pt x="283031" y="277348"/>
                  </a:lnTo>
                  <a:lnTo>
                    <a:pt x="283031" y="318898"/>
                  </a:lnTo>
                  <a:lnTo>
                    <a:pt x="248594" y="318898"/>
                  </a:lnTo>
                  <a:lnTo>
                    <a:pt x="248594" y="277348"/>
                  </a:lnTo>
                  <a:lnTo>
                    <a:pt x="233098" y="277348"/>
                  </a:lnTo>
                  <a:lnTo>
                    <a:pt x="233098" y="318898"/>
                  </a:lnTo>
                  <a:lnTo>
                    <a:pt x="198660" y="318898"/>
                  </a:lnTo>
                  <a:lnTo>
                    <a:pt x="198660" y="277348"/>
                  </a:lnTo>
                  <a:lnTo>
                    <a:pt x="180581" y="277348"/>
                  </a:lnTo>
                  <a:lnTo>
                    <a:pt x="180581" y="318898"/>
                  </a:lnTo>
                  <a:lnTo>
                    <a:pt x="146143" y="318898"/>
                  </a:lnTo>
                  <a:lnTo>
                    <a:pt x="146144" y="277348"/>
                  </a:lnTo>
                  <a:lnTo>
                    <a:pt x="128064" y="277348"/>
                  </a:lnTo>
                  <a:lnTo>
                    <a:pt x="128064" y="318898"/>
                  </a:lnTo>
                  <a:lnTo>
                    <a:pt x="93627" y="318898"/>
                  </a:lnTo>
                  <a:lnTo>
                    <a:pt x="93627" y="277348"/>
                  </a:lnTo>
                  <a:lnTo>
                    <a:pt x="76839" y="277348"/>
                  </a:lnTo>
                  <a:lnTo>
                    <a:pt x="76838" y="318898"/>
                  </a:lnTo>
                  <a:lnTo>
                    <a:pt x="42401" y="318898"/>
                  </a:lnTo>
                  <a:lnTo>
                    <a:pt x="42402" y="277348"/>
                  </a:lnTo>
                  <a:lnTo>
                    <a:pt x="0" y="277348"/>
                  </a:lnTo>
                  <a:lnTo>
                    <a:pt x="0" y="243602"/>
                  </a:lnTo>
                  <a:lnTo>
                    <a:pt x="42402" y="243602"/>
                  </a:lnTo>
                  <a:lnTo>
                    <a:pt x="42401" y="228416"/>
                  </a:lnTo>
                  <a:lnTo>
                    <a:pt x="0" y="228417"/>
                  </a:lnTo>
                  <a:lnTo>
                    <a:pt x="0" y="194671"/>
                  </a:lnTo>
                  <a:lnTo>
                    <a:pt x="42401" y="194671"/>
                  </a:lnTo>
                  <a:lnTo>
                    <a:pt x="42401" y="176954"/>
                  </a:lnTo>
                  <a:lnTo>
                    <a:pt x="0" y="176954"/>
                  </a:lnTo>
                  <a:lnTo>
                    <a:pt x="0" y="143208"/>
                  </a:lnTo>
                  <a:lnTo>
                    <a:pt x="42401" y="143208"/>
                  </a:lnTo>
                  <a:lnTo>
                    <a:pt x="42401" y="125492"/>
                  </a:lnTo>
                  <a:lnTo>
                    <a:pt x="0" y="125492"/>
                  </a:lnTo>
                  <a:lnTo>
                    <a:pt x="0" y="91746"/>
                  </a:lnTo>
                  <a:lnTo>
                    <a:pt x="42401" y="91746"/>
                  </a:lnTo>
                  <a:lnTo>
                    <a:pt x="42402" y="75295"/>
                  </a:lnTo>
                  <a:lnTo>
                    <a:pt x="0" y="75295"/>
                  </a:lnTo>
                  <a:lnTo>
                    <a:pt x="0" y="41550"/>
                  </a:lnTo>
                  <a:close/>
                </a:path>
              </a:pathLst>
            </a:custGeom>
            <a:solidFill>
              <a:srgbClr val="FFFFFF"/>
            </a:solidFill>
            <a:ln w="2500" cap="flat">
              <a:solidFill>
                <a:srgbClr val="FFFFFF"/>
              </a:solid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32" name="任意多边形 731"/>
            <xdr:cNvSpPr/>
          </xdr:nvSpPr>
          <xdr:spPr>
            <a:xfrm>
              <a:off x="-3943367" y="1497545"/>
              <a:ext cx="130862" cy="147849"/>
            </a:xfrm>
            <a:custGeom>
              <a:avLst/>
              <a:gdLst/>
              <a:ahLst/>
              <a:cxnLst/>
              <a:rect l="l" t="t" r="r" b="b"/>
              <a:pathLst>
                <a:path w="130862" h="147849">
                  <a:moveTo>
                    <a:pt x="0" y="0"/>
                  </a:moveTo>
                  <a:lnTo>
                    <a:pt x="0" y="147849"/>
                  </a:lnTo>
                  <a:lnTo>
                    <a:pt x="33863" y="147849"/>
                  </a:lnTo>
                  <a:lnTo>
                    <a:pt x="33863" y="91043"/>
                  </a:lnTo>
                  <a:lnTo>
                    <a:pt x="70597" y="91043"/>
                  </a:lnTo>
                  <a:cubicBezTo>
                    <a:pt x="70597" y="91043"/>
                    <a:pt x="87242" y="88794"/>
                    <a:pt x="91546" y="111572"/>
                  </a:cubicBezTo>
                  <a:cubicBezTo>
                    <a:pt x="95851" y="134351"/>
                    <a:pt x="94703" y="146724"/>
                    <a:pt x="99330" y="147849"/>
                  </a:cubicBezTo>
                  <a:lnTo>
                    <a:pt x="130862" y="147849"/>
                  </a:lnTo>
                  <a:cubicBezTo>
                    <a:pt x="130862" y="147849"/>
                    <a:pt x="124549" y="134913"/>
                    <a:pt x="124549" y="118040"/>
                  </a:cubicBezTo>
                  <a:cubicBezTo>
                    <a:pt x="124549" y="101167"/>
                    <a:pt x="116513" y="79795"/>
                    <a:pt x="102738" y="77545"/>
                  </a:cubicBezTo>
                  <a:cubicBezTo>
                    <a:pt x="102738" y="77545"/>
                    <a:pt x="128657" y="70864"/>
                    <a:pt x="126844" y="35925"/>
                  </a:cubicBezTo>
                  <a:cubicBezTo>
                    <a:pt x="125122" y="2742"/>
                    <a:pt x="87815" y="0"/>
                    <a:pt x="87815" y="0"/>
                  </a:cubicBezTo>
                  <a:lnTo>
                    <a:pt x="0" y="0"/>
                  </a:lnTo>
                  <a:close/>
                </a:path>
              </a:pathLst>
            </a:custGeom>
            <a:solidFill>
              <a:srgbClr val="2E73B7"/>
            </a:solidFill>
            <a:ln w="2500" cap="flat">
              <a:solidFill>
                <a:srgbClr val="2E73B7"/>
              </a:solid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33" name="任意多边形 732"/>
            <xdr:cNvSpPr/>
          </xdr:nvSpPr>
          <xdr:spPr>
            <a:xfrm>
              <a:off x="-3909498" y="1523884"/>
              <a:ext cx="58554" cy="41074"/>
            </a:xfrm>
            <a:custGeom>
              <a:avLst/>
              <a:gdLst/>
              <a:ahLst/>
              <a:cxnLst/>
              <a:rect l="l" t="t" r="r" b="b"/>
              <a:pathLst>
                <a:path w="58554" h="41074">
                  <a:moveTo>
                    <a:pt x="0" y="41074"/>
                  </a:moveTo>
                  <a:lnTo>
                    <a:pt x="0" y="0"/>
                  </a:lnTo>
                  <a:lnTo>
                    <a:pt x="38455" y="0"/>
                  </a:lnTo>
                  <a:cubicBezTo>
                    <a:pt x="38455" y="0"/>
                    <a:pt x="58554" y="-1107"/>
                    <a:pt x="58554" y="14641"/>
                  </a:cubicBezTo>
                  <a:cubicBezTo>
                    <a:pt x="58554" y="28702"/>
                    <a:pt x="58554" y="27014"/>
                    <a:pt x="58554" y="27014"/>
                  </a:cubicBezTo>
                  <a:cubicBezTo>
                    <a:pt x="58554" y="27014"/>
                    <a:pt x="59691" y="41074"/>
                    <a:pt x="38455" y="41074"/>
                  </a:cubicBezTo>
                  <a:cubicBezTo>
                    <a:pt x="17219" y="41074"/>
                    <a:pt x="0" y="41074"/>
                    <a:pt x="0" y="41074"/>
                  </a:cubicBezTo>
                  <a:close/>
                </a:path>
              </a:pathLst>
            </a:custGeom>
            <a:solidFill>
              <a:srgbClr val="FFFFFF"/>
            </a:solidFill>
            <a:ln w="2500" cap="flat">
              <a:solidFill>
                <a:srgbClr val="FFFFFF"/>
              </a:solid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34" name="Text 634"/>
            <xdr:cNvSpPr txBox="1"/>
          </xdr:nvSpPr>
          <xdr:spPr>
            <a:xfrm>
              <a:off x="-4347901" y="1833203"/>
              <a:ext cx="944882" cy="188976"/>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Redis Slave</a:t>
              </a:r>
              <a:endParaRPr lang="zh-CN" altLang="en-US" sz="1000">
                <a:solidFill>
                  <a:srgbClr val="0070C0"/>
                </a:solidFill>
                <a:latin typeface="宋体" panose="02010600030101010101" pitchFamily="7" charset="-122"/>
              </a:endParaRPr>
            </a:p>
          </xdr:txBody>
        </xdr:sp>
      </xdr:grpSp>
      <xdr:sp>
        <xdr:nvSpPr>
          <xdr:cNvPr id="735" name="网络节点"/>
          <xdr:cNvSpPr/>
        </xdr:nvSpPr>
        <xdr:spPr>
          <a:xfrm>
            <a:off x="-6127658" y="525243"/>
            <a:ext cx="472416" cy="472416"/>
          </a:xfrm>
          <a:custGeom>
            <a:avLst/>
            <a:gdLst>
              <a:gd name="connsiteX0" fmla="*/ 0 w 472416"/>
              <a:gd name="connsiteY0" fmla="*/ 236208 h 472416"/>
              <a:gd name="connsiteX1" fmla="*/ 236208 w 472416"/>
              <a:gd name="connsiteY1" fmla="*/ 0 h 472416"/>
              <a:gd name="connsiteX2" fmla="*/ 472416 w 472416"/>
              <a:gd name="connsiteY2" fmla="*/ 236208 h 472416"/>
              <a:gd name="connsiteX3" fmla="*/ 236208 w 472416"/>
              <a:gd name="connsiteY3" fmla="*/ 472416 h 472416"/>
              <a:gd name="rtl" fmla="*/ -263792 w 472416"/>
              <a:gd name="rtt" fmla="*/ 492416 h 472416"/>
              <a:gd name="rtr" fmla="*/ 736208 w 472416"/>
              <a:gd name="rtb" fmla="*/ 692416 h 472416"/>
            </a:gdLst>
            <a:ahLst/>
            <a:cxnLst>
              <a:cxn ang="0">
                <a:pos x="connsiteX0" y="connsiteY0"/>
              </a:cxn>
              <a:cxn ang="0">
                <a:pos x="connsiteX1" y="connsiteY1"/>
              </a:cxn>
              <a:cxn ang="0">
                <a:pos x="connsiteX2" y="connsiteY2"/>
              </a:cxn>
              <a:cxn ang="0">
                <a:pos x="connsiteX3" y="connsiteY3"/>
              </a:cxn>
            </a:cxnLst>
            <a:rect l="rtl" t="rtt" r="rtr" b="rtb"/>
            <a:pathLst>
              <a:path w="472416" h="472416">
                <a:moveTo>
                  <a:pt x="189338" y="236208"/>
                </a:moveTo>
                <a:cubicBezTo>
                  <a:pt x="189338" y="210322"/>
                  <a:pt x="210322" y="189338"/>
                  <a:pt x="236208" y="189338"/>
                </a:cubicBezTo>
                <a:cubicBezTo>
                  <a:pt x="262094" y="189338"/>
                  <a:pt x="283078" y="210322"/>
                  <a:pt x="283078" y="236208"/>
                </a:cubicBezTo>
                <a:cubicBezTo>
                  <a:pt x="283078" y="262094"/>
                  <a:pt x="262094" y="283078"/>
                  <a:pt x="236208" y="283078"/>
                </a:cubicBezTo>
                <a:cubicBezTo>
                  <a:pt x="210322" y="283078"/>
                  <a:pt x="189338" y="262094"/>
                  <a:pt x="189338" y="236208"/>
                </a:cubicBezTo>
                <a:close/>
                <a:moveTo>
                  <a:pt x="0" y="236208"/>
                </a:moveTo>
                <a:cubicBezTo>
                  <a:pt x="0" y="105754"/>
                  <a:pt x="105754" y="0"/>
                  <a:pt x="236208" y="0"/>
                </a:cubicBezTo>
                <a:cubicBezTo>
                  <a:pt x="366662" y="0"/>
                  <a:pt x="472416" y="105754"/>
                  <a:pt x="472416" y="236208"/>
                </a:cubicBezTo>
                <a:cubicBezTo>
                  <a:pt x="472416" y="366662"/>
                  <a:pt x="366662" y="472416"/>
                  <a:pt x="236208" y="472416"/>
                </a:cubicBezTo>
                <a:cubicBezTo>
                  <a:pt x="105754" y="472416"/>
                  <a:pt x="0" y="366662"/>
                  <a:pt x="0" y="236208"/>
                </a:cubicBezTo>
                <a:close/>
                <a:moveTo>
                  <a:pt x="236208" y="447127"/>
                </a:moveTo>
                <a:cubicBezTo>
                  <a:pt x="352695" y="447127"/>
                  <a:pt x="447127" y="352695"/>
                  <a:pt x="447127" y="236208"/>
                </a:cubicBezTo>
                <a:cubicBezTo>
                  <a:pt x="447127" y="119721"/>
                  <a:pt x="352695" y="25289"/>
                  <a:pt x="236208" y="25289"/>
                </a:cubicBezTo>
                <a:cubicBezTo>
                  <a:pt x="119721" y="25289"/>
                  <a:pt x="25289" y="119721"/>
                  <a:pt x="25289" y="236208"/>
                </a:cubicBezTo>
                <a:cubicBezTo>
                  <a:pt x="25289" y="352695"/>
                  <a:pt x="119721" y="447127"/>
                  <a:pt x="236208" y="447127"/>
                </a:cubicBezTo>
                <a:close/>
                <a:moveTo>
                  <a:pt x="218146" y="168228"/>
                </a:moveTo>
                <a:lnTo>
                  <a:pt x="218179" y="125484"/>
                </a:lnTo>
                <a:lnTo>
                  <a:pt x="156811" y="125484"/>
                </a:lnTo>
                <a:lnTo>
                  <a:pt x="235519" y="46776"/>
                </a:lnTo>
                <a:lnTo>
                  <a:pt x="314227" y="125484"/>
                </a:lnTo>
                <a:lnTo>
                  <a:pt x="252860" y="125484"/>
                </a:lnTo>
                <a:lnTo>
                  <a:pt x="252893" y="168228"/>
                </a:lnTo>
                <a:lnTo>
                  <a:pt x="218146" y="168228"/>
                </a:lnTo>
                <a:close/>
                <a:moveTo>
                  <a:pt x="304961" y="261590"/>
                </a:moveTo>
                <a:lnTo>
                  <a:pt x="342074" y="283407"/>
                </a:lnTo>
                <a:lnTo>
                  <a:pt x="372757" y="230262"/>
                </a:lnTo>
                <a:lnTo>
                  <a:pt x="401566" y="337778"/>
                </a:lnTo>
                <a:lnTo>
                  <a:pt x="294050" y="366587"/>
                </a:lnTo>
                <a:lnTo>
                  <a:pt x="324733" y="313442"/>
                </a:lnTo>
                <a:lnTo>
                  <a:pt x="287284" y="292209"/>
                </a:lnTo>
                <a:lnTo>
                  <a:pt x="304961" y="261590"/>
                </a:lnTo>
                <a:close/>
                <a:moveTo>
                  <a:pt x="167455" y="261590"/>
                </a:moveTo>
                <a:lnTo>
                  <a:pt x="130342" y="283407"/>
                </a:lnTo>
                <a:lnTo>
                  <a:pt x="99659" y="230262"/>
                </a:lnTo>
                <a:lnTo>
                  <a:pt x="70850" y="337778"/>
                </a:lnTo>
                <a:lnTo>
                  <a:pt x="178366" y="366587"/>
                </a:lnTo>
                <a:lnTo>
                  <a:pt x="147683" y="313442"/>
                </a:lnTo>
                <a:lnTo>
                  <a:pt x="185132" y="292209"/>
                </a:lnTo>
                <a:lnTo>
                  <a:pt x="167455" y="261590"/>
                </a:lnTo>
                <a:close/>
              </a:path>
            </a:pathLst>
          </a:custGeom>
          <a:solidFill>
            <a:srgbClr val="2E73B6"/>
          </a:solidFill>
          <a:ln w="2500" cap="flat">
            <a:solidFill>
              <a:srgbClr val="2E73B6"/>
            </a:solidFill>
            <a:miter/>
          </a:ln>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Sentinel#1</a:t>
            </a:r>
            <a:endParaRPr lang="zh-CN" altLang="en-US" sz="1000">
              <a:solidFill>
                <a:srgbClr val="0070C0"/>
              </a:solidFill>
              <a:latin typeface="宋体" panose="02010600030101010101" pitchFamily="7" charset="-122"/>
            </a:endParaRPr>
          </a:p>
        </xdr:txBody>
      </xdr:sp>
      <xdr:sp>
        <xdr:nvSpPr>
          <xdr:cNvPr id="736" name="网络节点"/>
          <xdr:cNvSpPr/>
        </xdr:nvSpPr>
        <xdr:spPr>
          <a:xfrm>
            <a:off x="-4122898" y="525243"/>
            <a:ext cx="472416" cy="472416"/>
          </a:xfrm>
          <a:custGeom>
            <a:avLst/>
            <a:gdLst>
              <a:gd name="connsiteX0" fmla="*/ 0 w 472416"/>
              <a:gd name="connsiteY0" fmla="*/ 236208 h 472416"/>
              <a:gd name="connsiteX1" fmla="*/ 236208 w 472416"/>
              <a:gd name="connsiteY1" fmla="*/ 0 h 472416"/>
              <a:gd name="connsiteX2" fmla="*/ 472416 w 472416"/>
              <a:gd name="connsiteY2" fmla="*/ 236208 h 472416"/>
              <a:gd name="connsiteX3" fmla="*/ 236208 w 472416"/>
              <a:gd name="connsiteY3" fmla="*/ 472416 h 472416"/>
              <a:gd name="rtl" fmla="*/ -263792 w 472416"/>
              <a:gd name="rtt" fmla="*/ 492416 h 472416"/>
              <a:gd name="rtr" fmla="*/ 736208 w 472416"/>
              <a:gd name="rtb" fmla="*/ 692416 h 472416"/>
            </a:gdLst>
            <a:ahLst/>
            <a:cxnLst>
              <a:cxn ang="0">
                <a:pos x="connsiteX0" y="connsiteY0"/>
              </a:cxn>
              <a:cxn ang="0">
                <a:pos x="connsiteX1" y="connsiteY1"/>
              </a:cxn>
              <a:cxn ang="0">
                <a:pos x="connsiteX2" y="connsiteY2"/>
              </a:cxn>
              <a:cxn ang="0">
                <a:pos x="connsiteX3" y="connsiteY3"/>
              </a:cxn>
            </a:cxnLst>
            <a:rect l="rtl" t="rtt" r="rtr" b="rtb"/>
            <a:pathLst>
              <a:path w="472416" h="472416">
                <a:moveTo>
                  <a:pt x="189338" y="236208"/>
                </a:moveTo>
                <a:cubicBezTo>
                  <a:pt x="189338" y="210322"/>
                  <a:pt x="210322" y="189338"/>
                  <a:pt x="236208" y="189338"/>
                </a:cubicBezTo>
                <a:cubicBezTo>
                  <a:pt x="262094" y="189338"/>
                  <a:pt x="283078" y="210322"/>
                  <a:pt x="283078" y="236208"/>
                </a:cubicBezTo>
                <a:cubicBezTo>
                  <a:pt x="283078" y="262094"/>
                  <a:pt x="262094" y="283078"/>
                  <a:pt x="236208" y="283078"/>
                </a:cubicBezTo>
                <a:cubicBezTo>
                  <a:pt x="210322" y="283078"/>
                  <a:pt x="189338" y="262094"/>
                  <a:pt x="189338" y="236208"/>
                </a:cubicBezTo>
                <a:close/>
                <a:moveTo>
                  <a:pt x="0" y="236208"/>
                </a:moveTo>
                <a:cubicBezTo>
                  <a:pt x="0" y="105754"/>
                  <a:pt x="105754" y="0"/>
                  <a:pt x="236208" y="0"/>
                </a:cubicBezTo>
                <a:cubicBezTo>
                  <a:pt x="366662" y="0"/>
                  <a:pt x="472416" y="105754"/>
                  <a:pt x="472416" y="236208"/>
                </a:cubicBezTo>
                <a:cubicBezTo>
                  <a:pt x="472416" y="366662"/>
                  <a:pt x="366662" y="472416"/>
                  <a:pt x="236208" y="472416"/>
                </a:cubicBezTo>
                <a:cubicBezTo>
                  <a:pt x="105754" y="472416"/>
                  <a:pt x="0" y="366662"/>
                  <a:pt x="0" y="236208"/>
                </a:cubicBezTo>
                <a:close/>
                <a:moveTo>
                  <a:pt x="236208" y="447127"/>
                </a:moveTo>
                <a:cubicBezTo>
                  <a:pt x="352695" y="447127"/>
                  <a:pt x="447127" y="352695"/>
                  <a:pt x="447127" y="236208"/>
                </a:cubicBezTo>
                <a:cubicBezTo>
                  <a:pt x="447127" y="119721"/>
                  <a:pt x="352695" y="25289"/>
                  <a:pt x="236208" y="25289"/>
                </a:cubicBezTo>
                <a:cubicBezTo>
                  <a:pt x="119721" y="25289"/>
                  <a:pt x="25289" y="119721"/>
                  <a:pt x="25289" y="236208"/>
                </a:cubicBezTo>
                <a:cubicBezTo>
                  <a:pt x="25289" y="352695"/>
                  <a:pt x="119721" y="447127"/>
                  <a:pt x="236208" y="447127"/>
                </a:cubicBezTo>
                <a:close/>
                <a:moveTo>
                  <a:pt x="218146" y="168228"/>
                </a:moveTo>
                <a:lnTo>
                  <a:pt x="218179" y="125484"/>
                </a:lnTo>
                <a:lnTo>
                  <a:pt x="156811" y="125484"/>
                </a:lnTo>
                <a:lnTo>
                  <a:pt x="235519" y="46776"/>
                </a:lnTo>
                <a:lnTo>
                  <a:pt x="314227" y="125484"/>
                </a:lnTo>
                <a:lnTo>
                  <a:pt x="252860" y="125484"/>
                </a:lnTo>
                <a:lnTo>
                  <a:pt x="252893" y="168228"/>
                </a:lnTo>
                <a:lnTo>
                  <a:pt x="218146" y="168228"/>
                </a:lnTo>
                <a:close/>
                <a:moveTo>
                  <a:pt x="304961" y="261590"/>
                </a:moveTo>
                <a:lnTo>
                  <a:pt x="342074" y="283407"/>
                </a:lnTo>
                <a:lnTo>
                  <a:pt x="372757" y="230262"/>
                </a:lnTo>
                <a:lnTo>
                  <a:pt x="401566" y="337778"/>
                </a:lnTo>
                <a:lnTo>
                  <a:pt x="294050" y="366587"/>
                </a:lnTo>
                <a:lnTo>
                  <a:pt x="324733" y="313442"/>
                </a:lnTo>
                <a:lnTo>
                  <a:pt x="287284" y="292209"/>
                </a:lnTo>
                <a:lnTo>
                  <a:pt x="304961" y="261590"/>
                </a:lnTo>
                <a:close/>
                <a:moveTo>
                  <a:pt x="167455" y="261590"/>
                </a:moveTo>
                <a:lnTo>
                  <a:pt x="130342" y="283407"/>
                </a:lnTo>
                <a:lnTo>
                  <a:pt x="99659" y="230262"/>
                </a:lnTo>
                <a:lnTo>
                  <a:pt x="70850" y="337778"/>
                </a:lnTo>
                <a:lnTo>
                  <a:pt x="178366" y="366587"/>
                </a:lnTo>
                <a:lnTo>
                  <a:pt x="147683" y="313442"/>
                </a:lnTo>
                <a:lnTo>
                  <a:pt x="185132" y="292209"/>
                </a:lnTo>
                <a:lnTo>
                  <a:pt x="167455" y="261590"/>
                </a:lnTo>
                <a:close/>
              </a:path>
            </a:pathLst>
          </a:custGeom>
          <a:solidFill>
            <a:srgbClr val="2E73B6"/>
          </a:solidFill>
          <a:ln w="2500" cap="flat">
            <a:solidFill>
              <a:srgbClr val="2E73B6"/>
            </a:solidFill>
            <a:miter/>
          </a:ln>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Sentinel#3</a:t>
            </a:r>
            <a:endParaRPr lang="zh-CN" altLang="en-US" sz="1000">
              <a:solidFill>
                <a:srgbClr val="0070C0"/>
              </a:solidFill>
              <a:latin typeface="宋体" panose="02010600030101010101" pitchFamily="7" charset="-122"/>
            </a:endParaRPr>
          </a:p>
        </xdr:txBody>
      </xdr:sp>
      <xdr:sp>
        <xdr:nvSpPr>
          <xdr:cNvPr id="737" name="网络节点"/>
          <xdr:cNvSpPr/>
        </xdr:nvSpPr>
        <xdr:spPr>
          <a:xfrm>
            <a:off x="-5113518" y="525243"/>
            <a:ext cx="472416" cy="472416"/>
          </a:xfrm>
          <a:custGeom>
            <a:avLst/>
            <a:gdLst>
              <a:gd name="connsiteX0" fmla="*/ 0 w 472416"/>
              <a:gd name="connsiteY0" fmla="*/ 236208 h 472416"/>
              <a:gd name="connsiteX1" fmla="*/ 236208 w 472416"/>
              <a:gd name="connsiteY1" fmla="*/ 0 h 472416"/>
              <a:gd name="connsiteX2" fmla="*/ 472416 w 472416"/>
              <a:gd name="connsiteY2" fmla="*/ 236208 h 472416"/>
              <a:gd name="connsiteX3" fmla="*/ 236208 w 472416"/>
              <a:gd name="connsiteY3" fmla="*/ 472416 h 472416"/>
              <a:gd name="rtl" fmla="*/ -263792 w 472416"/>
              <a:gd name="rtt" fmla="*/ 492416 h 472416"/>
              <a:gd name="rtr" fmla="*/ 736208 w 472416"/>
              <a:gd name="rtb" fmla="*/ 692416 h 472416"/>
            </a:gdLst>
            <a:ahLst/>
            <a:cxnLst>
              <a:cxn ang="0">
                <a:pos x="connsiteX0" y="connsiteY0"/>
              </a:cxn>
              <a:cxn ang="0">
                <a:pos x="connsiteX1" y="connsiteY1"/>
              </a:cxn>
              <a:cxn ang="0">
                <a:pos x="connsiteX2" y="connsiteY2"/>
              </a:cxn>
              <a:cxn ang="0">
                <a:pos x="connsiteX3" y="connsiteY3"/>
              </a:cxn>
            </a:cxnLst>
            <a:rect l="rtl" t="rtt" r="rtr" b="rtb"/>
            <a:pathLst>
              <a:path w="472416" h="472416">
                <a:moveTo>
                  <a:pt x="189338" y="236208"/>
                </a:moveTo>
                <a:cubicBezTo>
                  <a:pt x="189338" y="210322"/>
                  <a:pt x="210322" y="189338"/>
                  <a:pt x="236208" y="189338"/>
                </a:cubicBezTo>
                <a:cubicBezTo>
                  <a:pt x="262094" y="189338"/>
                  <a:pt x="283078" y="210322"/>
                  <a:pt x="283078" y="236208"/>
                </a:cubicBezTo>
                <a:cubicBezTo>
                  <a:pt x="283078" y="262094"/>
                  <a:pt x="262094" y="283078"/>
                  <a:pt x="236208" y="283078"/>
                </a:cubicBezTo>
                <a:cubicBezTo>
                  <a:pt x="210322" y="283078"/>
                  <a:pt x="189338" y="262094"/>
                  <a:pt x="189338" y="236208"/>
                </a:cubicBezTo>
                <a:close/>
                <a:moveTo>
                  <a:pt x="0" y="236208"/>
                </a:moveTo>
                <a:cubicBezTo>
                  <a:pt x="0" y="105754"/>
                  <a:pt x="105754" y="0"/>
                  <a:pt x="236208" y="0"/>
                </a:cubicBezTo>
                <a:cubicBezTo>
                  <a:pt x="366662" y="0"/>
                  <a:pt x="472416" y="105754"/>
                  <a:pt x="472416" y="236208"/>
                </a:cubicBezTo>
                <a:cubicBezTo>
                  <a:pt x="472416" y="366662"/>
                  <a:pt x="366662" y="472416"/>
                  <a:pt x="236208" y="472416"/>
                </a:cubicBezTo>
                <a:cubicBezTo>
                  <a:pt x="105754" y="472416"/>
                  <a:pt x="0" y="366662"/>
                  <a:pt x="0" y="236208"/>
                </a:cubicBezTo>
                <a:close/>
                <a:moveTo>
                  <a:pt x="236208" y="447127"/>
                </a:moveTo>
                <a:cubicBezTo>
                  <a:pt x="352695" y="447127"/>
                  <a:pt x="447127" y="352695"/>
                  <a:pt x="447127" y="236208"/>
                </a:cubicBezTo>
                <a:cubicBezTo>
                  <a:pt x="447127" y="119721"/>
                  <a:pt x="352695" y="25289"/>
                  <a:pt x="236208" y="25289"/>
                </a:cubicBezTo>
                <a:cubicBezTo>
                  <a:pt x="119721" y="25289"/>
                  <a:pt x="25289" y="119721"/>
                  <a:pt x="25289" y="236208"/>
                </a:cubicBezTo>
                <a:cubicBezTo>
                  <a:pt x="25289" y="352695"/>
                  <a:pt x="119721" y="447127"/>
                  <a:pt x="236208" y="447127"/>
                </a:cubicBezTo>
                <a:close/>
                <a:moveTo>
                  <a:pt x="218146" y="168228"/>
                </a:moveTo>
                <a:lnTo>
                  <a:pt x="218179" y="125484"/>
                </a:lnTo>
                <a:lnTo>
                  <a:pt x="156811" y="125484"/>
                </a:lnTo>
                <a:lnTo>
                  <a:pt x="235519" y="46776"/>
                </a:lnTo>
                <a:lnTo>
                  <a:pt x="314227" y="125484"/>
                </a:lnTo>
                <a:lnTo>
                  <a:pt x="252860" y="125484"/>
                </a:lnTo>
                <a:lnTo>
                  <a:pt x="252893" y="168228"/>
                </a:lnTo>
                <a:lnTo>
                  <a:pt x="218146" y="168228"/>
                </a:lnTo>
                <a:close/>
                <a:moveTo>
                  <a:pt x="304961" y="261590"/>
                </a:moveTo>
                <a:lnTo>
                  <a:pt x="342074" y="283407"/>
                </a:lnTo>
                <a:lnTo>
                  <a:pt x="372757" y="230262"/>
                </a:lnTo>
                <a:lnTo>
                  <a:pt x="401566" y="337778"/>
                </a:lnTo>
                <a:lnTo>
                  <a:pt x="294050" y="366587"/>
                </a:lnTo>
                <a:lnTo>
                  <a:pt x="324733" y="313442"/>
                </a:lnTo>
                <a:lnTo>
                  <a:pt x="287284" y="292209"/>
                </a:lnTo>
                <a:lnTo>
                  <a:pt x="304961" y="261590"/>
                </a:lnTo>
                <a:close/>
                <a:moveTo>
                  <a:pt x="167455" y="261590"/>
                </a:moveTo>
                <a:lnTo>
                  <a:pt x="130342" y="283407"/>
                </a:lnTo>
                <a:lnTo>
                  <a:pt x="99659" y="230262"/>
                </a:lnTo>
                <a:lnTo>
                  <a:pt x="70850" y="337778"/>
                </a:lnTo>
                <a:lnTo>
                  <a:pt x="178366" y="366587"/>
                </a:lnTo>
                <a:lnTo>
                  <a:pt x="147683" y="313442"/>
                </a:lnTo>
                <a:lnTo>
                  <a:pt x="185132" y="292209"/>
                </a:lnTo>
                <a:lnTo>
                  <a:pt x="167455" y="261590"/>
                </a:lnTo>
                <a:close/>
              </a:path>
            </a:pathLst>
          </a:custGeom>
          <a:solidFill>
            <a:srgbClr val="2E73B6"/>
          </a:solidFill>
          <a:ln w="2500" cap="flat">
            <a:solidFill>
              <a:srgbClr val="2E73B6"/>
            </a:solidFill>
            <a:miter/>
          </a:ln>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Sentinel#2</a:t>
            </a:r>
            <a:endParaRPr lang="zh-CN" altLang="en-US" sz="1000">
              <a:solidFill>
                <a:srgbClr val="0070C0"/>
              </a:solidFill>
              <a:latin typeface="宋体" panose="02010600030101010101" pitchFamily="7" charset="-122"/>
            </a:endParaRPr>
          </a:p>
        </xdr:txBody>
      </xdr:sp>
      <xdr:sp>
        <xdr:nvSpPr>
          <xdr:cNvPr id="738" name="ConnectLine"/>
          <xdr:cNvSpPr/>
        </xdr:nvSpPr>
        <xdr:spPr>
          <a:xfrm>
            <a:off x="-5891450" y="997659"/>
            <a:ext cx="2015990" cy="337591"/>
          </a:xfrm>
          <a:custGeom>
            <a:avLst/>
            <a:gdLst/>
            <a:ahLst/>
            <a:cxnLst/>
            <a:rect l="l" t="t" r="r" b="b"/>
            <a:pathLst>
              <a:path w="2015990" h="337591" fill="none">
                <a:moveTo>
                  <a:pt x="0" y="0"/>
                </a:moveTo>
                <a:lnTo>
                  <a:pt x="2015990" y="337591"/>
                </a:lnTo>
              </a:path>
            </a:pathLst>
          </a:custGeom>
          <a:noFill/>
          <a:ln w="20000" cap="flat">
            <a:solidFill>
              <a:srgbClr val="1E768C"/>
            </a:solidFill>
            <a:miter/>
            <a:tailEnd type="stealth" w="med" len="me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39" name="ConnectLine"/>
          <xdr:cNvSpPr/>
        </xdr:nvSpPr>
        <xdr:spPr>
          <a:xfrm>
            <a:off x="-5891450" y="997659"/>
            <a:ext cx="12290" cy="337591"/>
          </a:xfrm>
          <a:custGeom>
            <a:avLst/>
            <a:gdLst/>
            <a:ahLst/>
            <a:cxnLst/>
            <a:rect l="l" t="t" r="r" b="b"/>
            <a:pathLst>
              <a:path w="12290" h="337591" fill="none">
                <a:moveTo>
                  <a:pt x="0" y="0"/>
                </a:moveTo>
                <a:lnTo>
                  <a:pt x="12290" y="337591"/>
                </a:lnTo>
              </a:path>
            </a:pathLst>
          </a:custGeom>
          <a:noFill/>
          <a:ln w="20000" cap="flat">
            <a:solidFill>
              <a:srgbClr val="1E768C"/>
            </a:solidFill>
            <a:miter/>
            <a:tailEnd type="stealth" w="med" len="me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40" name="ConnectLine"/>
          <xdr:cNvSpPr/>
        </xdr:nvSpPr>
        <xdr:spPr>
          <a:xfrm>
            <a:off x="-5879160" y="997659"/>
            <a:ext cx="1001850" cy="337591"/>
          </a:xfrm>
          <a:custGeom>
            <a:avLst/>
            <a:gdLst/>
            <a:ahLst/>
            <a:cxnLst/>
            <a:rect l="l" t="t" r="r" b="b"/>
            <a:pathLst>
              <a:path w="1001850" h="337591" fill="none">
                <a:moveTo>
                  <a:pt x="1001850" y="0"/>
                </a:moveTo>
                <a:lnTo>
                  <a:pt x="0" y="337591"/>
                </a:lnTo>
              </a:path>
            </a:pathLst>
          </a:custGeom>
          <a:noFill/>
          <a:ln w="20000" cap="flat">
            <a:solidFill>
              <a:srgbClr val="1E768C"/>
            </a:solidFill>
            <a:miter/>
            <a:tailEnd type="stealth" w="med" len="me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41" name="ConnectLine"/>
          <xdr:cNvSpPr/>
        </xdr:nvSpPr>
        <xdr:spPr>
          <a:xfrm>
            <a:off x="-4877310" y="997659"/>
            <a:ext cx="1001850" cy="337591"/>
          </a:xfrm>
          <a:custGeom>
            <a:avLst/>
            <a:gdLst/>
            <a:ahLst/>
            <a:cxnLst/>
            <a:rect l="l" t="t" r="r" b="b"/>
            <a:pathLst>
              <a:path w="1001850" h="337591" fill="none">
                <a:moveTo>
                  <a:pt x="0" y="0"/>
                </a:moveTo>
                <a:lnTo>
                  <a:pt x="1001850" y="337591"/>
                </a:lnTo>
              </a:path>
            </a:pathLst>
          </a:custGeom>
          <a:noFill/>
          <a:ln w="20000" cap="flat">
            <a:solidFill>
              <a:srgbClr val="1E768C"/>
            </a:solidFill>
            <a:miter/>
            <a:tailEnd type="stealth" w="med" len="me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42" name="ConnectLine"/>
          <xdr:cNvSpPr/>
        </xdr:nvSpPr>
        <xdr:spPr>
          <a:xfrm>
            <a:off x="-5879160" y="997659"/>
            <a:ext cx="1992470" cy="337591"/>
          </a:xfrm>
          <a:custGeom>
            <a:avLst/>
            <a:gdLst/>
            <a:ahLst/>
            <a:cxnLst/>
            <a:rect l="l" t="t" r="r" b="b"/>
            <a:pathLst>
              <a:path w="1992470" h="337591" fill="none">
                <a:moveTo>
                  <a:pt x="1992470" y="0"/>
                </a:moveTo>
                <a:lnTo>
                  <a:pt x="0" y="337591"/>
                </a:lnTo>
              </a:path>
            </a:pathLst>
          </a:custGeom>
          <a:noFill/>
          <a:ln w="20000" cap="flat">
            <a:solidFill>
              <a:srgbClr val="1E768C"/>
            </a:solidFill>
            <a:miter/>
            <a:tailEnd type="stealth" w="med" len="me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43" name="ConnectLine"/>
          <xdr:cNvSpPr/>
        </xdr:nvSpPr>
        <xdr:spPr>
          <a:xfrm>
            <a:off x="-3886690" y="997659"/>
            <a:ext cx="11230" cy="337591"/>
          </a:xfrm>
          <a:custGeom>
            <a:avLst/>
            <a:gdLst/>
            <a:ahLst/>
            <a:cxnLst/>
            <a:rect l="l" t="t" r="r" b="b"/>
            <a:pathLst>
              <a:path w="11230" h="337591" fill="none">
                <a:moveTo>
                  <a:pt x="0" y="0"/>
                </a:moveTo>
                <a:lnTo>
                  <a:pt x="11230" y="337591"/>
                </a:lnTo>
              </a:path>
            </a:pathLst>
          </a:custGeom>
          <a:noFill/>
          <a:ln w="20000" cap="flat">
            <a:solidFill>
              <a:srgbClr val="1E768C"/>
            </a:solidFill>
            <a:miter/>
            <a:tailEnd type="stealth" w="med" len="me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44" name="Text 635"/>
          <xdr:cNvSpPr txBox="1"/>
        </xdr:nvSpPr>
        <xdr:spPr>
          <a:xfrm>
            <a:off x="-5493200" y="2192000"/>
            <a:ext cx="1200000" cy="22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191919"/>
                </a:solidFill>
                <a:latin typeface="微软雅黑" panose="020B0503020204020204" pitchFamily="34" charset="-122"/>
              </a:rPr>
              <a:t>Redis 三哨兵集群</a:t>
            </a:r>
            <a:endParaRPr lang="zh-CN" altLang="en-US" sz="1000">
              <a:solidFill>
                <a:srgbClr val="191919"/>
              </a:solidFill>
              <a:latin typeface="微软雅黑" panose="020B0503020204020204" pitchFamily="34" charset="-122"/>
            </a:endParaRPr>
          </a:p>
        </xdr:txBody>
      </xdr:sp>
    </xdr:grpSp>
    <xdr:clientData/>
  </xdr:twoCellAnchor>
  <xdr:twoCellAnchor>
    <xdr:from>
      <xdr:col>26</xdr:col>
      <xdr:colOff>274320</xdr:colOff>
      <xdr:row>31</xdr:row>
      <xdr:rowOff>56515</xdr:rowOff>
    </xdr:from>
    <xdr:to>
      <xdr:col>31</xdr:col>
      <xdr:colOff>179070</xdr:colOff>
      <xdr:row>41</xdr:row>
      <xdr:rowOff>48260</xdr:rowOff>
    </xdr:to>
    <xdr:grpSp>
      <xdr:nvGrpSpPr>
        <xdr:cNvPr id="844" name="组合 843"/>
        <xdr:cNvGrpSpPr/>
      </xdr:nvGrpSpPr>
      <xdr:grpSpPr>
        <a:xfrm>
          <a:off x="8281670" y="5962015"/>
          <a:ext cx="1444625" cy="1856740"/>
          <a:chOff x="2762230" y="3652000"/>
          <a:chExt cx="1000277" cy="900000"/>
        </a:xfrm>
      </xdr:grpSpPr>
      <xdr:grpSp>
        <xdr:nvGrpSpPr>
          <xdr:cNvPr id="845" name="商业模式容器"/>
          <xdr:cNvGrpSpPr/>
        </xdr:nvGrpSpPr>
        <xdr:grpSpPr>
          <a:xfrm>
            <a:off x="2762230" y="3652000"/>
            <a:ext cx="840000" cy="900000"/>
            <a:chOff x="2762230" y="3652000"/>
            <a:chExt cx="840000" cy="900000"/>
          </a:xfrm>
        </xdr:grpSpPr>
        <xdr:sp>
          <xdr:nvSpPr>
            <xdr:cNvPr id="846" name="任意多边形 66"/>
            <xdr:cNvSpPr/>
          </xdr:nvSpPr>
          <xdr:spPr>
            <a:xfrm>
              <a:off x="2762230" y="3652000"/>
              <a:ext cx="840000" cy="900000"/>
            </a:xfrm>
            <a:custGeom>
              <a:avLst/>
              <a:gdLst/>
              <a:ahLst/>
              <a:cxnLst/>
              <a:rect l="l" t="t" r="r" b="b"/>
              <a:pathLst>
                <a:path w="840000" h="900000">
                  <a:moveTo>
                    <a:pt x="110000" y="0"/>
                  </a:moveTo>
                  <a:lnTo>
                    <a:pt x="730000" y="0"/>
                  </a:lnTo>
                  <a:cubicBezTo>
                    <a:pt x="790720" y="0"/>
                    <a:pt x="840000" y="49280"/>
                    <a:pt x="840000" y="110000"/>
                  </a:cubicBezTo>
                  <a:lnTo>
                    <a:pt x="840000" y="790000"/>
                  </a:lnTo>
                  <a:cubicBezTo>
                    <a:pt x="840000" y="850720"/>
                    <a:pt x="790720" y="900000"/>
                    <a:pt x="730000" y="900000"/>
                  </a:cubicBezTo>
                  <a:lnTo>
                    <a:pt x="110000" y="900000"/>
                  </a:lnTo>
                  <a:cubicBezTo>
                    <a:pt x="49280" y="900000"/>
                    <a:pt x="0" y="850720"/>
                    <a:pt x="0" y="790000"/>
                  </a:cubicBezTo>
                  <a:lnTo>
                    <a:pt x="0" y="110000"/>
                  </a:lnTo>
                  <a:cubicBezTo>
                    <a:pt x="0" y="49280"/>
                    <a:pt x="49280" y="0"/>
                    <a:pt x="110000" y="0"/>
                  </a:cubicBezTo>
                  <a:close/>
                </a:path>
              </a:pathLst>
            </a:custGeom>
            <a:noFill/>
            <a:ln w="10000" cap="flat">
              <a:solidFill>
                <a:srgbClr val="000000"/>
              </a:solidFill>
              <a:roun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grpSp>
        <xdr:nvGrpSpPr>
          <xdr:cNvPr id="847" name="应用程序服务器"/>
          <xdr:cNvGrpSpPr/>
        </xdr:nvGrpSpPr>
        <xdr:grpSpPr>
          <a:xfrm>
            <a:off x="2978591" y="3942694"/>
            <a:ext cx="407277" cy="472441"/>
            <a:chOff x="2978591" y="3942694"/>
            <a:chExt cx="407277" cy="472441"/>
          </a:xfrm>
        </xdr:grpSpPr>
        <xdr:sp>
          <xdr:nvSpPr>
            <xdr:cNvPr id="848" name="任意多边形 58"/>
            <xdr:cNvSpPr/>
          </xdr:nvSpPr>
          <xdr:spPr>
            <a:xfrm>
              <a:off x="2978591" y="3942694"/>
              <a:ext cx="230182" cy="472441"/>
            </a:xfrm>
            <a:custGeom>
              <a:avLst/>
              <a:gdLst/>
              <a:ahLst/>
              <a:cxnLst/>
              <a:rect l="l" t="t" r="r" b="b"/>
              <a:pathLst>
                <a:path w="230182" h="472441">
                  <a:moveTo>
                    <a:pt x="207124" y="0"/>
                  </a:moveTo>
                  <a:lnTo>
                    <a:pt x="23058" y="0"/>
                  </a:lnTo>
                  <a:cubicBezTo>
                    <a:pt x="10457" y="0"/>
                    <a:pt x="0" y="10335"/>
                    <a:pt x="0" y="23085"/>
                  </a:cubicBezTo>
                  <a:lnTo>
                    <a:pt x="0" y="472441"/>
                  </a:lnTo>
                  <a:lnTo>
                    <a:pt x="126553" y="472441"/>
                  </a:lnTo>
                  <a:lnTo>
                    <a:pt x="126553" y="426405"/>
                  </a:lnTo>
                  <a:lnTo>
                    <a:pt x="34454" y="426405"/>
                  </a:lnTo>
                  <a:lnTo>
                    <a:pt x="34454" y="403320"/>
                  </a:lnTo>
                  <a:lnTo>
                    <a:pt x="126553" y="403320"/>
                  </a:lnTo>
                  <a:lnTo>
                    <a:pt x="126553" y="380235"/>
                  </a:lnTo>
                  <a:lnTo>
                    <a:pt x="34454" y="380235"/>
                  </a:lnTo>
                  <a:lnTo>
                    <a:pt x="34454" y="357149"/>
                  </a:lnTo>
                  <a:lnTo>
                    <a:pt x="126553" y="357149"/>
                  </a:lnTo>
                  <a:lnTo>
                    <a:pt x="126553" y="288028"/>
                  </a:lnTo>
                  <a:lnTo>
                    <a:pt x="126553" y="276485"/>
                  </a:lnTo>
                  <a:lnTo>
                    <a:pt x="138082" y="276485"/>
                  </a:lnTo>
                  <a:lnTo>
                    <a:pt x="207124" y="276485"/>
                  </a:lnTo>
                  <a:cubicBezTo>
                    <a:pt x="214095" y="276485"/>
                    <a:pt x="218653" y="276485"/>
                    <a:pt x="230182" y="276485"/>
                  </a:cubicBezTo>
                  <a:lnTo>
                    <a:pt x="230182" y="23085"/>
                  </a:lnTo>
                  <a:cubicBezTo>
                    <a:pt x="230182" y="10335"/>
                    <a:pt x="219725" y="0"/>
                    <a:pt x="207124" y="0"/>
                  </a:cubicBezTo>
                  <a:close/>
                  <a:moveTo>
                    <a:pt x="195594" y="92206"/>
                  </a:moveTo>
                  <a:lnTo>
                    <a:pt x="34454" y="92206"/>
                  </a:lnTo>
                  <a:lnTo>
                    <a:pt x="34454" y="69121"/>
                  </a:lnTo>
                  <a:lnTo>
                    <a:pt x="195594" y="69121"/>
                  </a:lnTo>
                  <a:cubicBezTo>
                    <a:pt x="195594" y="69121"/>
                    <a:pt x="195594" y="92206"/>
                    <a:pt x="195594" y="92206"/>
                  </a:cubicBezTo>
                  <a:close/>
                </a:path>
              </a:pathLst>
            </a:custGeom>
            <a:solidFill>
              <a:srgbClr val="4F81BD"/>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nvGrpSpPr>
            <xdr:cNvPr id="849" name="组合 848"/>
            <xdr:cNvGrpSpPr/>
          </xdr:nvGrpSpPr>
          <xdr:grpSpPr>
            <a:xfrm>
              <a:off x="3121232" y="4236493"/>
              <a:ext cx="264636" cy="178508"/>
              <a:chOff x="3121232" y="4236493"/>
              <a:chExt cx="264636" cy="178508"/>
            </a:xfrm>
          </xdr:grpSpPr>
          <xdr:sp>
            <xdr:nvSpPr>
              <xdr:cNvPr id="850" name="任意多边形 60"/>
              <xdr:cNvSpPr/>
            </xdr:nvSpPr>
            <xdr:spPr>
              <a:xfrm>
                <a:off x="3121232" y="4236493"/>
                <a:ext cx="264636" cy="178508"/>
              </a:xfrm>
              <a:custGeom>
                <a:avLst/>
                <a:gdLst/>
                <a:ahLst/>
                <a:cxnLst/>
                <a:rect l="l" t="t" r="r" b="b"/>
                <a:pathLst>
                  <a:path w="264636" h="178508">
                    <a:moveTo>
                      <a:pt x="0" y="0"/>
                    </a:moveTo>
                    <a:lnTo>
                      <a:pt x="0" y="178508"/>
                    </a:lnTo>
                    <a:lnTo>
                      <a:pt x="264636" y="178508"/>
                    </a:lnTo>
                    <a:lnTo>
                      <a:pt x="264636" y="0"/>
                    </a:lnTo>
                    <a:lnTo>
                      <a:pt x="0" y="0"/>
                    </a:lnTo>
                    <a:close/>
                    <a:moveTo>
                      <a:pt x="252034" y="164684"/>
                    </a:moveTo>
                    <a:lnTo>
                      <a:pt x="10457" y="164684"/>
                    </a:lnTo>
                    <a:lnTo>
                      <a:pt x="10457" y="37983"/>
                    </a:lnTo>
                    <a:lnTo>
                      <a:pt x="252168" y="37983"/>
                    </a:lnTo>
                    <a:lnTo>
                      <a:pt x="252168" y="164684"/>
                    </a:lnTo>
                    <a:close/>
                  </a:path>
                </a:pathLst>
              </a:custGeom>
              <a:solidFill>
                <a:srgbClr val="4F81BD"/>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51" name="任意多边形 61"/>
              <xdr:cNvSpPr/>
            </xdr:nvSpPr>
            <xdr:spPr>
              <a:xfrm>
                <a:off x="3154613" y="4297561"/>
                <a:ext cx="80571" cy="80664"/>
              </a:xfrm>
              <a:custGeom>
                <a:avLst/>
                <a:gdLst/>
                <a:ahLst/>
                <a:cxnLst/>
                <a:rect l="l" t="t" r="r" b="b"/>
                <a:pathLst>
                  <a:path w="80571" h="80664">
                    <a:moveTo>
                      <a:pt x="0" y="80664"/>
                    </a:moveTo>
                    <a:lnTo>
                      <a:pt x="80571" y="80664"/>
                    </a:lnTo>
                    <a:lnTo>
                      <a:pt x="80571" y="0"/>
                    </a:lnTo>
                    <a:lnTo>
                      <a:pt x="0" y="0"/>
                    </a:lnTo>
                    <a:lnTo>
                      <a:pt x="0" y="80664"/>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52" name="任意多边形 62"/>
              <xdr:cNvSpPr/>
            </xdr:nvSpPr>
            <xdr:spPr>
              <a:xfrm>
                <a:off x="3264007" y="4366683"/>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53" name="任意多边形 63"/>
              <xdr:cNvSpPr/>
            </xdr:nvSpPr>
            <xdr:spPr>
              <a:xfrm>
                <a:off x="3264007" y="4343598"/>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54" name="任意多边形 64"/>
              <xdr:cNvSpPr/>
            </xdr:nvSpPr>
            <xdr:spPr>
              <a:xfrm>
                <a:off x="3264007" y="4320512"/>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55" name="任意多边形 65"/>
              <xdr:cNvSpPr/>
            </xdr:nvSpPr>
            <xdr:spPr>
              <a:xfrm>
                <a:off x="3264007" y="4297561"/>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grpSp>
      <xdr:sp>
        <xdr:nvSpPr>
          <xdr:cNvPr id="856" name="任意多边形 47"/>
          <xdr:cNvSpPr/>
        </xdr:nvSpPr>
        <xdr:spPr>
          <a:xfrm>
            <a:off x="3141240" y="4078895"/>
            <a:ext cx="84262" cy="43981"/>
          </a:xfrm>
          <a:custGeom>
            <a:avLst/>
            <a:gdLst/>
            <a:ahLst/>
            <a:cxnLst/>
            <a:rect l="l" t="t" r="r" b="b"/>
            <a:pathLst>
              <a:path w="84262" h="43981">
                <a:moveTo>
                  <a:pt x="0" y="29794"/>
                </a:moveTo>
                <a:cubicBezTo>
                  <a:pt x="11907" y="39725"/>
                  <a:pt x="26094" y="43981"/>
                  <a:pt x="40281" y="43981"/>
                </a:cubicBezTo>
                <a:cubicBezTo>
                  <a:pt x="53050" y="43981"/>
                  <a:pt x="67237" y="39725"/>
                  <a:pt x="78587" y="31212"/>
                </a:cubicBezTo>
                <a:cubicBezTo>
                  <a:pt x="80006" y="29794"/>
                  <a:pt x="82843" y="28375"/>
                  <a:pt x="84262" y="26956"/>
                </a:cubicBezTo>
                <a:cubicBezTo>
                  <a:pt x="78587" y="26956"/>
                  <a:pt x="70075" y="26956"/>
                  <a:pt x="60144" y="24119"/>
                </a:cubicBezTo>
                <a:cubicBezTo>
                  <a:pt x="58725" y="25537"/>
                  <a:pt x="58725" y="26956"/>
                  <a:pt x="57306" y="26956"/>
                </a:cubicBezTo>
                <a:cubicBezTo>
                  <a:pt x="51631" y="31212"/>
                  <a:pt x="44537" y="29794"/>
                  <a:pt x="38863" y="24119"/>
                </a:cubicBezTo>
                <a:cubicBezTo>
                  <a:pt x="37444" y="21281"/>
                  <a:pt x="36025" y="18444"/>
                  <a:pt x="36025" y="15606"/>
                </a:cubicBezTo>
                <a:cubicBezTo>
                  <a:pt x="30350" y="12769"/>
                  <a:pt x="23256" y="8512"/>
                  <a:pt x="17581" y="4256"/>
                </a:cubicBezTo>
                <a:cubicBezTo>
                  <a:pt x="16163" y="2837"/>
                  <a:pt x="13325" y="1419"/>
                  <a:pt x="11907" y="0"/>
                </a:cubicBezTo>
                <a:cubicBezTo>
                  <a:pt x="9069" y="1419"/>
                  <a:pt x="6232" y="1419"/>
                  <a:pt x="3394" y="1419"/>
                </a:cubicBezTo>
                <a:cubicBezTo>
                  <a:pt x="0" y="12769"/>
                  <a:pt x="0" y="22700"/>
                  <a:pt x="0" y="29794"/>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57" name="任意多边形 48"/>
          <xdr:cNvSpPr/>
        </xdr:nvSpPr>
        <xdr:spPr>
          <a:xfrm>
            <a:off x="3117848" y="4024980"/>
            <a:ext cx="15435" cy="70937"/>
          </a:xfrm>
          <a:custGeom>
            <a:avLst/>
            <a:gdLst/>
            <a:ahLst/>
            <a:cxnLst/>
            <a:rect l="l" t="t" r="r" b="b"/>
            <a:pathLst>
              <a:path w="15435" h="70937">
                <a:moveTo>
                  <a:pt x="11179" y="70937"/>
                </a:moveTo>
                <a:cubicBezTo>
                  <a:pt x="11179" y="63843"/>
                  <a:pt x="12598" y="56750"/>
                  <a:pt x="15435" y="49656"/>
                </a:cubicBezTo>
                <a:lnTo>
                  <a:pt x="14016" y="48237"/>
                </a:lnTo>
                <a:cubicBezTo>
                  <a:pt x="8341" y="41143"/>
                  <a:pt x="8341" y="31212"/>
                  <a:pt x="14016" y="25537"/>
                </a:cubicBezTo>
                <a:cubicBezTo>
                  <a:pt x="9760" y="15606"/>
                  <a:pt x="9760" y="5675"/>
                  <a:pt x="11179" y="0"/>
                </a:cubicBezTo>
                <a:cubicBezTo>
                  <a:pt x="-3008" y="19862"/>
                  <a:pt x="-4427" y="48237"/>
                  <a:pt x="11179" y="70937"/>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58" name="任意多边形 49"/>
          <xdr:cNvSpPr/>
        </xdr:nvSpPr>
        <xdr:spPr>
          <a:xfrm>
            <a:off x="3135332" y="4002282"/>
            <a:ext cx="34838" cy="39725"/>
          </a:xfrm>
          <a:custGeom>
            <a:avLst/>
            <a:gdLst/>
            <a:ahLst/>
            <a:cxnLst/>
            <a:rect l="l" t="t" r="r" b="b"/>
            <a:pathLst>
              <a:path w="34838" h="39725">
                <a:moveTo>
                  <a:pt x="0" y="12769"/>
                </a:moveTo>
                <a:cubicBezTo>
                  <a:pt x="0" y="18444"/>
                  <a:pt x="0" y="28375"/>
                  <a:pt x="5044" y="39725"/>
                </a:cubicBezTo>
                <a:cubicBezTo>
                  <a:pt x="7882" y="38306"/>
                  <a:pt x="12138" y="38306"/>
                  <a:pt x="14976" y="39725"/>
                </a:cubicBezTo>
                <a:cubicBezTo>
                  <a:pt x="16394" y="38306"/>
                  <a:pt x="16394" y="38306"/>
                  <a:pt x="17813" y="36887"/>
                </a:cubicBezTo>
                <a:cubicBezTo>
                  <a:pt x="23488" y="31212"/>
                  <a:pt x="29163" y="25537"/>
                  <a:pt x="34838" y="21281"/>
                </a:cubicBezTo>
                <a:cubicBezTo>
                  <a:pt x="27744" y="14187"/>
                  <a:pt x="22069" y="7094"/>
                  <a:pt x="17813" y="0"/>
                </a:cubicBezTo>
                <a:cubicBezTo>
                  <a:pt x="13557" y="1419"/>
                  <a:pt x="10719" y="4256"/>
                  <a:pt x="7882" y="7094"/>
                </a:cubicBezTo>
                <a:cubicBezTo>
                  <a:pt x="5044" y="8512"/>
                  <a:pt x="2207" y="11350"/>
                  <a:pt x="0" y="12769"/>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59" name="任意多边形 50"/>
          <xdr:cNvSpPr/>
        </xdr:nvSpPr>
        <xdr:spPr>
          <a:xfrm>
            <a:off x="3153146" y="3998025"/>
            <a:ext cx="10000" cy="10000"/>
          </a:xfrm>
          <a:custGeom>
            <a:avLst/>
            <a:gdLst/>
            <a:ahLst/>
            <a:cxnLst/>
            <a:rect l="l" t="t" r="r" b="b"/>
            <a:pathLst>
              <a:path w="10000" h="10000">
                <a:moveTo>
                  <a:pt x="0" y="3000"/>
                </a:moveTo>
                <a:cubicBezTo>
                  <a:pt x="6000" y="1000"/>
                  <a:pt x="6000" y="1000"/>
                  <a:pt x="6000" y="0"/>
                </a:cubicBezTo>
                <a:cubicBezTo>
                  <a:pt x="0" y="3000"/>
                  <a:pt x="0" y="3000"/>
                  <a:pt x="0" y="300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60" name="任意多边形 51"/>
          <xdr:cNvSpPr/>
        </xdr:nvSpPr>
        <xdr:spPr>
          <a:xfrm>
            <a:off x="3161658" y="3996607"/>
            <a:ext cx="59587" cy="22700"/>
          </a:xfrm>
          <a:custGeom>
            <a:avLst/>
            <a:gdLst/>
            <a:ahLst/>
            <a:cxnLst/>
            <a:rect l="l" t="t" r="r" b="b"/>
            <a:pathLst>
              <a:path w="59587" h="22700">
                <a:moveTo>
                  <a:pt x="0" y="2837"/>
                </a:moveTo>
                <a:cubicBezTo>
                  <a:pt x="5675" y="9931"/>
                  <a:pt x="11350" y="15606"/>
                  <a:pt x="17025" y="22700"/>
                </a:cubicBezTo>
                <a:cubicBezTo>
                  <a:pt x="34050" y="14187"/>
                  <a:pt x="49656" y="12769"/>
                  <a:pt x="59587" y="14187"/>
                </a:cubicBezTo>
                <a:cubicBezTo>
                  <a:pt x="48237" y="4256"/>
                  <a:pt x="34050" y="0"/>
                  <a:pt x="19862" y="0"/>
                </a:cubicBezTo>
                <a:cubicBezTo>
                  <a:pt x="12769" y="0"/>
                  <a:pt x="7094" y="1419"/>
                  <a:pt x="0" y="2837"/>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61" name="任意多边形 52"/>
          <xdr:cNvSpPr/>
        </xdr:nvSpPr>
        <xdr:spPr>
          <a:xfrm>
            <a:off x="3221246" y="4010794"/>
            <a:ext cx="10000" cy="10000"/>
          </a:xfrm>
          <a:custGeom>
            <a:avLst/>
            <a:gdLst/>
            <a:ahLst/>
            <a:cxnLst/>
            <a:rect l="l" t="t" r="r" b="b"/>
            <a:pathLst>
              <a:path w="10000" h="10000">
                <a:moveTo>
                  <a:pt x="0" y="0"/>
                </a:moveTo>
                <a:cubicBezTo>
                  <a:pt x="2000" y="2000"/>
                  <a:pt x="4000" y="4000"/>
                  <a:pt x="7000" y="7000"/>
                </a:cubicBezTo>
                <a:cubicBezTo>
                  <a:pt x="5000" y="4000"/>
                  <a:pt x="3000" y="2000"/>
                  <a:pt x="0"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62" name="任意多边形 53"/>
          <xdr:cNvSpPr/>
        </xdr:nvSpPr>
        <xdr:spPr>
          <a:xfrm>
            <a:off x="3191452" y="4020678"/>
            <a:ext cx="52920" cy="56796"/>
          </a:xfrm>
          <a:custGeom>
            <a:avLst/>
            <a:gdLst/>
            <a:ahLst/>
            <a:cxnLst/>
            <a:rect l="l" t="t" r="r" b="b"/>
            <a:pathLst>
              <a:path w="52920" h="56796">
                <a:moveTo>
                  <a:pt x="39725" y="0"/>
                </a:moveTo>
                <a:cubicBezTo>
                  <a:pt x="38306" y="0"/>
                  <a:pt x="22700" y="0"/>
                  <a:pt x="0" y="11397"/>
                </a:cubicBezTo>
                <a:cubicBezTo>
                  <a:pt x="7094" y="18490"/>
                  <a:pt x="14187" y="25584"/>
                  <a:pt x="21281" y="31259"/>
                </a:cubicBezTo>
                <a:cubicBezTo>
                  <a:pt x="26956" y="28398"/>
                  <a:pt x="34050" y="29840"/>
                  <a:pt x="38306" y="35515"/>
                </a:cubicBezTo>
                <a:cubicBezTo>
                  <a:pt x="41143" y="39772"/>
                  <a:pt x="42562" y="44028"/>
                  <a:pt x="39725" y="48284"/>
                </a:cubicBezTo>
                <a:cubicBezTo>
                  <a:pt x="45400" y="52540"/>
                  <a:pt x="48237" y="55378"/>
                  <a:pt x="51075" y="56796"/>
                </a:cubicBezTo>
                <a:cubicBezTo>
                  <a:pt x="55331" y="36934"/>
                  <a:pt x="52493" y="17072"/>
                  <a:pt x="39725"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63" name="任意多边形 54"/>
          <xdr:cNvSpPr/>
        </xdr:nvSpPr>
        <xdr:spPr>
          <a:xfrm>
            <a:off x="3241108" y="4078893"/>
            <a:ext cx="10000" cy="10000"/>
          </a:xfrm>
          <a:custGeom>
            <a:avLst/>
            <a:gdLst/>
            <a:ahLst/>
            <a:cxnLst/>
            <a:rect l="l" t="t" r="r" b="b"/>
            <a:pathLst>
              <a:path w="10000" h="10000">
                <a:moveTo>
                  <a:pt x="0" y="0"/>
                </a:moveTo>
                <a:cubicBezTo>
                  <a:pt x="0" y="0"/>
                  <a:pt x="0" y="0"/>
                  <a:pt x="0" y="2000"/>
                </a:cubicBezTo>
                <a:cubicBezTo>
                  <a:pt x="0" y="0"/>
                  <a:pt x="0" y="0"/>
                  <a:pt x="0"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64" name="任意多边形 55"/>
          <xdr:cNvSpPr/>
        </xdr:nvSpPr>
        <xdr:spPr>
          <a:xfrm>
            <a:off x="3161659" y="4036330"/>
            <a:ext cx="79449" cy="59587"/>
          </a:xfrm>
          <a:custGeom>
            <a:avLst/>
            <a:gdLst/>
            <a:ahLst/>
            <a:cxnLst/>
            <a:rect l="l" t="t" r="r" b="b"/>
            <a:pathLst>
              <a:path w="79449" h="59587">
                <a:moveTo>
                  <a:pt x="79449" y="45400"/>
                </a:moveTo>
                <a:cubicBezTo>
                  <a:pt x="76612" y="43981"/>
                  <a:pt x="72356" y="41143"/>
                  <a:pt x="66681" y="36887"/>
                </a:cubicBezTo>
                <a:cubicBezTo>
                  <a:pt x="66681" y="36887"/>
                  <a:pt x="66681" y="36887"/>
                  <a:pt x="65262" y="36887"/>
                </a:cubicBezTo>
                <a:cubicBezTo>
                  <a:pt x="59587" y="41143"/>
                  <a:pt x="51075" y="39725"/>
                  <a:pt x="46818" y="34050"/>
                </a:cubicBezTo>
                <a:cubicBezTo>
                  <a:pt x="43981" y="29794"/>
                  <a:pt x="42562" y="24119"/>
                  <a:pt x="45400" y="19862"/>
                </a:cubicBezTo>
                <a:cubicBezTo>
                  <a:pt x="36887" y="14187"/>
                  <a:pt x="29794" y="7094"/>
                  <a:pt x="21281" y="0"/>
                </a:cubicBezTo>
                <a:cubicBezTo>
                  <a:pt x="15606" y="4256"/>
                  <a:pt x="9931" y="8512"/>
                  <a:pt x="4256" y="12769"/>
                </a:cubicBezTo>
                <a:cubicBezTo>
                  <a:pt x="2837" y="14187"/>
                  <a:pt x="2837" y="14187"/>
                  <a:pt x="0" y="15606"/>
                </a:cubicBezTo>
                <a:cubicBezTo>
                  <a:pt x="4256" y="21281"/>
                  <a:pt x="4256" y="28375"/>
                  <a:pt x="0" y="34050"/>
                </a:cubicBezTo>
                <a:cubicBezTo>
                  <a:pt x="0" y="35469"/>
                  <a:pt x="2837" y="35469"/>
                  <a:pt x="4256" y="36887"/>
                </a:cubicBezTo>
                <a:cubicBezTo>
                  <a:pt x="9931" y="41143"/>
                  <a:pt x="15606" y="45400"/>
                  <a:pt x="21281" y="48237"/>
                </a:cubicBezTo>
                <a:cubicBezTo>
                  <a:pt x="26956" y="43981"/>
                  <a:pt x="34050" y="45400"/>
                  <a:pt x="38306" y="51075"/>
                </a:cubicBezTo>
                <a:cubicBezTo>
                  <a:pt x="39725" y="52493"/>
                  <a:pt x="39725" y="53912"/>
                  <a:pt x="41143" y="56750"/>
                </a:cubicBezTo>
                <a:cubicBezTo>
                  <a:pt x="56750" y="61006"/>
                  <a:pt x="68100" y="59587"/>
                  <a:pt x="72356" y="58168"/>
                </a:cubicBezTo>
                <a:cubicBezTo>
                  <a:pt x="75193" y="53912"/>
                  <a:pt x="78031" y="49656"/>
                  <a:pt x="79449" y="4540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65" name="任意多边形 56"/>
          <xdr:cNvSpPr/>
        </xdr:nvSpPr>
        <xdr:spPr>
          <a:xfrm>
            <a:off x="3232596" y="4094906"/>
            <a:ext cx="10000" cy="10000"/>
          </a:xfrm>
          <a:custGeom>
            <a:avLst/>
            <a:gdLst/>
            <a:ahLst/>
            <a:cxnLst/>
            <a:rect l="l" t="t" r="r" b="b"/>
            <a:pathLst>
              <a:path w="10000" h="10000">
                <a:moveTo>
                  <a:pt x="0" y="0"/>
                </a:moveTo>
                <a:cubicBezTo>
                  <a:pt x="0" y="0"/>
                  <a:pt x="0" y="1000"/>
                  <a:pt x="0" y="1000"/>
                </a:cubicBezTo>
                <a:cubicBezTo>
                  <a:pt x="0" y="1000"/>
                  <a:pt x="0" y="1000"/>
                  <a:pt x="0"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66" name="Text 636"/>
          <xdr:cNvSpPr txBox="1"/>
        </xdr:nvSpPr>
        <xdr:spPr>
          <a:xfrm>
            <a:off x="2837563" y="3682409"/>
            <a:ext cx="924944" cy="204697"/>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n-US" altLang="zh-CN" sz="1000">
                <a:solidFill>
                  <a:srgbClr val="000000"/>
                </a:solidFill>
                <a:latin typeface="微软雅黑" panose="020B0503020204020204" pitchFamily="34" charset="-122"/>
              </a:rPr>
              <a:t>基础</a:t>
            </a:r>
            <a:r>
              <a:rPr lang="zh-CN" altLang="en-US" sz="1000">
                <a:solidFill>
                  <a:srgbClr val="000000"/>
                </a:solidFill>
                <a:latin typeface="微软雅黑" panose="020B0503020204020204" pitchFamily="34" charset="-122"/>
              </a:rPr>
              <a:t>原子服务</a:t>
            </a:r>
            <a:endParaRPr lang="zh-CN" altLang="en-US" sz="1000">
              <a:solidFill>
                <a:srgbClr val="000000"/>
              </a:solidFill>
              <a:latin typeface="微软雅黑" panose="020B0503020204020204" pitchFamily="34" charset="-122"/>
            </a:endParaRPr>
          </a:p>
          <a:p>
            <a:pPr algn="l"/>
            <a:r>
              <a:rPr lang="en-US" altLang="zh-CN" sz="1000">
                <a:solidFill>
                  <a:srgbClr val="000000"/>
                </a:solidFill>
                <a:latin typeface="微软雅黑" panose="020B0503020204020204" pitchFamily="34" charset="-122"/>
                <a:sym typeface="+mn-ea"/>
              </a:rPr>
              <a:t>infra-xxx-basement</a:t>
            </a:r>
            <a:endParaRPr lang="en-US" altLang="zh-CN" sz="1000">
              <a:solidFill>
                <a:srgbClr val="000000"/>
              </a:solidFill>
              <a:latin typeface="微软雅黑" panose="020B0503020204020204" pitchFamily="34" charset="-122"/>
            </a:endParaRPr>
          </a:p>
        </xdr:txBody>
      </xdr:sp>
    </xdr:grpSp>
    <xdr:clientData/>
  </xdr:twoCellAnchor>
  <xdr:twoCellAnchor>
    <xdr:from>
      <xdr:col>27</xdr:col>
      <xdr:colOff>4445</xdr:colOff>
      <xdr:row>11</xdr:row>
      <xdr:rowOff>87630</xdr:rowOff>
    </xdr:from>
    <xdr:to>
      <xdr:col>31</xdr:col>
      <xdr:colOff>217170</xdr:colOff>
      <xdr:row>22</xdr:row>
      <xdr:rowOff>9525</xdr:rowOff>
    </xdr:to>
    <xdr:grpSp>
      <xdr:nvGrpSpPr>
        <xdr:cNvPr id="867" name="组合 866"/>
        <xdr:cNvGrpSpPr/>
      </xdr:nvGrpSpPr>
      <xdr:grpSpPr>
        <a:xfrm>
          <a:off x="8319770" y="2364105"/>
          <a:ext cx="1444625" cy="1922145"/>
          <a:chOff x="2762230" y="3652000"/>
          <a:chExt cx="1000277" cy="900000"/>
        </a:xfrm>
      </xdr:grpSpPr>
      <xdr:grpSp>
        <xdr:nvGrpSpPr>
          <xdr:cNvPr id="868" name="商业模式容器"/>
          <xdr:cNvGrpSpPr/>
        </xdr:nvGrpSpPr>
        <xdr:grpSpPr>
          <a:xfrm>
            <a:off x="2762230" y="3652000"/>
            <a:ext cx="840000" cy="900000"/>
            <a:chOff x="2762230" y="3652000"/>
            <a:chExt cx="840000" cy="900000"/>
          </a:xfrm>
        </xdr:grpSpPr>
        <xdr:sp>
          <xdr:nvSpPr>
            <xdr:cNvPr id="869" name="任意多边形 66"/>
            <xdr:cNvSpPr/>
          </xdr:nvSpPr>
          <xdr:spPr>
            <a:xfrm>
              <a:off x="2762230" y="3652000"/>
              <a:ext cx="840000" cy="900000"/>
            </a:xfrm>
            <a:custGeom>
              <a:avLst/>
              <a:gdLst/>
              <a:ahLst/>
              <a:cxnLst/>
              <a:rect l="l" t="t" r="r" b="b"/>
              <a:pathLst>
                <a:path w="840000" h="900000">
                  <a:moveTo>
                    <a:pt x="110000" y="0"/>
                  </a:moveTo>
                  <a:lnTo>
                    <a:pt x="730000" y="0"/>
                  </a:lnTo>
                  <a:cubicBezTo>
                    <a:pt x="790720" y="0"/>
                    <a:pt x="840000" y="49280"/>
                    <a:pt x="840000" y="110000"/>
                  </a:cubicBezTo>
                  <a:lnTo>
                    <a:pt x="840000" y="790000"/>
                  </a:lnTo>
                  <a:cubicBezTo>
                    <a:pt x="840000" y="850720"/>
                    <a:pt x="790720" y="900000"/>
                    <a:pt x="730000" y="900000"/>
                  </a:cubicBezTo>
                  <a:lnTo>
                    <a:pt x="110000" y="900000"/>
                  </a:lnTo>
                  <a:cubicBezTo>
                    <a:pt x="49280" y="900000"/>
                    <a:pt x="0" y="850720"/>
                    <a:pt x="0" y="790000"/>
                  </a:cubicBezTo>
                  <a:lnTo>
                    <a:pt x="0" y="110000"/>
                  </a:lnTo>
                  <a:cubicBezTo>
                    <a:pt x="0" y="49280"/>
                    <a:pt x="49280" y="0"/>
                    <a:pt x="110000" y="0"/>
                  </a:cubicBezTo>
                  <a:close/>
                </a:path>
              </a:pathLst>
            </a:custGeom>
            <a:noFill/>
            <a:ln w="10000" cap="flat">
              <a:solidFill>
                <a:srgbClr val="000000"/>
              </a:solidFill>
              <a:roun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grpSp>
        <xdr:nvGrpSpPr>
          <xdr:cNvPr id="870" name="应用程序服务器"/>
          <xdr:cNvGrpSpPr/>
        </xdr:nvGrpSpPr>
        <xdr:grpSpPr>
          <a:xfrm>
            <a:off x="2978591" y="3942694"/>
            <a:ext cx="407277" cy="472441"/>
            <a:chOff x="2978591" y="3942694"/>
            <a:chExt cx="407277" cy="472441"/>
          </a:xfrm>
        </xdr:grpSpPr>
        <xdr:sp>
          <xdr:nvSpPr>
            <xdr:cNvPr id="871" name="任意多边形 58"/>
            <xdr:cNvSpPr/>
          </xdr:nvSpPr>
          <xdr:spPr>
            <a:xfrm>
              <a:off x="2978591" y="3942694"/>
              <a:ext cx="230182" cy="472441"/>
            </a:xfrm>
            <a:custGeom>
              <a:avLst/>
              <a:gdLst/>
              <a:ahLst/>
              <a:cxnLst/>
              <a:rect l="l" t="t" r="r" b="b"/>
              <a:pathLst>
                <a:path w="230182" h="472441">
                  <a:moveTo>
                    <a:pt x="207124" y="0"/>
                  </a:moveTo>
                  <a:lnTo>
                    <a:pt x="23058" y="0"/>
                  </a:lnTo>
                  <a:cubicBezTo>
                    <a:pt x="10457" y="0"/>
                    <a:pt x="0" y="10335"/>
                    <a:pt x="0" y="23085"/>
                  </a:cubicBezTo>
                  <a:lnTo>
                    <a:pt x="0" y="472441"/>
                  </a:lnTo>
                  <a:lnTo>
                    <a:pt x="126553" y="472441"/>
                  </a:lnTo>
                  <a:lnTo>
                    <a:pt x="126553" y="426405"/>
                  </a:lnTo>
                  <a:lnTo>
                    <a:pt x="34454" y="426405"/>
                  </a:lnTo>
                  <a:lnTo>
                    <a:pt x="34454" y="403320"/>
                  </a:lnTo>
                  <a:lnTo>
                    <a:pt x="126553" y="403320"/>
                  </a:lnTo>
                  <a:lnTo>
                    <a:pt x="126553" y="380235"/>
                  </a:lnTo>
                  <a:lnTo>
                    <a:pt x="34454" y="380235"/>
                  </a:lnTo>
                  <a:lnTo>
                    <a:pt x="34454" y="357149"/>
                  </a:lnTo>
                  <a:lnTo>
                    <a:pt x="126553" y="357149"/>
                  </a:lnTo>
                  <a:lnTo>
                    <a:pt x="126553" y="288028"/>
                  </a:lnTo>
                  <a:lnTo>
                    <a:pt x="126553" y="276485"/>
                  </a:lnTo>
                  <a:lnTo>
                    <a:pt x="138082" y="276485"/>
                  </a:lnTo>
                  <a:lnTo>
                    <a:pt x="207124" y="276485"/>
                  </a:lnTo>
                  <a:cubicBezTo>
                    <a:pt x="214095" y="276485"/>
                    <a:pt x="218653" y="276485"/>
                    <a:pt x="230182" y="276485"/>
                  </a:cubicBezTo>
                  <a:lnTo>
                    <a:pt x="230182" y="23085"/>
                  </a:lnTo>
                  <a:cubicBezTo>
                    <a:pt x="230182" y="10335"/>
                    <a:pt x="219725" y="0"/>
                    <a:pt x="207124" y="0"/>
                  </a:cubicBezTo>
                  <a:close/>
                  <a:moveTo>
                    <a:pt x="195594" y="92206"/>
                  </a:moveTo>
                  <a:lnTo>
                    <a:pt x="34454" y="92206"/>
                  </a:lnTo>
                  <a:lnTo>
                    <a:pt x="34454" y="69121"/>
                  </a:lnTo>
                  <a:lnTo>
                    <a:pt x="195594" y="69121"/>
                  </a:lnTo>
                  <a:cubicBezTo>
                    <a:pt x="195594" y="69121"/>
                    <a:pt x="195594" y="92206"/>
                    <a:pt x="195594" y="92206"/>
                  </a:cubicBezTo>
                  <a:close/>
                </a:path>
              </a:pathLst>
            </a:custGeom>
            <a:solidFill>
              <a:srgbClr val="4F81BD"/>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nvGrpSpPr>
            <xdr:cNvPr id="872" name="组合 871"/>
            <xdr:cNvGrpSpPr/>
          </xdr:nvGrpSpPr>
          <xdr:grpSpPr>
            <a:xfrm>
              <a:off x="3121232" y="4236493"/>
              <a:ext cx="264636" cy="178508"/>
              <a:chOff x="3121232" y="4236493"/>
              <a:chExt cx="264636" cy="178508"/>
            </a:xfrm>
          </xdr:grpSpPr>
          <xdr:sp>
            <xdr:nvSpPr>
              <xdr:cNvPr id="873" name="任意多边形 60"/>
              <xdr:cNvSpPr/>
            </xdr:nvSpPr>
            <xdr:spPr>
              <a:xfrm>
                <a:off x="3121232" y="4236493"/>
                <a:ext cx="264636" cy="178508"/>
              </a:xfrm>
              <a:custGeom>
                <a:avLst/>
                <a:gdLst/>
                <a:ahLst/>
                <a:cxnLst/>
                <a:rect l="l" t="t" r="r" b="b"/>
                <a:pathLst>
                  <a:path w="264636" h="178508">
                    <a:moveTo>
                      <a:pt x="0" y="0"/>
                    </a:moveTo>
                    <a:lnTo>
                      <a:pt x="0" y="178508"/>
                    </a:lnTo>
                    <a:lnTo>
                      <a:pt x="264636" y="178508"/>
                    </a:lnTo>
                    <a:lnTo>
                      <a:pt x="264636" y="0"/>
                    </a:lnTo>
                    <a:lnTo>
                      <a:pt x="0" y="0"/>
                    </a:lnTo>
                    <a:close/>
                    <a:moveTo>
                      <a:pt x="252034" y="164684"/>
                    </a:moveTo>
                    <a:lnTo>
                      <a:pt x="10457" y="164684"/>
                    </a:lnTo>
                    <a:lnTo>
                      <a:pt x="10457" y="37983"/>
                    </a:lnTo>
                    <a:lnTo>
                      <a:pt x="252168" y="37983"/>
                    </a:lnTo>
                    <a:lnTo>
                      <a:pt x="252168" y="164684"/>
                    </a:lnTo>
                    <a:close/>
                  </a:path>
                </a:pathLst>
              </a:custGeom>
              <a:solidFill>
                <a:srgbClr val="4F81BD"/>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74" name="任意多边形 61"/>
              <xdr:cNvSpPr/>
            </xdr:nvSpPr>
            <xdr:spPr>
              <a:xfrm>
                <a:off x="3154613" y="4297561"/>
                <a:ext cx="80571" cy="80664"/>
              </a:xfrm>
              <a:custGeom>
                <a:avLst/>
                <a:gdLst/>
                <a:ahLst/>
                <a:cxnLst/>
                <a:rect l="l" t="t" r="r" b="b"/>
                <a:pathLst>
                  <a:path w="80571" h="80664">
                    <a:moveTo>
                      <a:pt x="0" y="80664"/>
                    </a:moveTo>
                    <a:lnTo>
                      <a:pt x="80571" y="80664"/>
                    </a:lnTo>
                    <a:lnTo>
                      <a:pt x="80571" y="0"/>
                    </a:lnTo>
                    <a:lnTo>
                      <a:pt x="0" y="0"/>
                    </a:lnTo>
                    <a:lnTo>
                      <a:pt x="0" y="80664"/>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75" name="任意多边形 62"/>
              <xdr:cNvSpPr/>
            </xdr:nvSpPr>
            <xdr:spPr>
              <a:xfrm>
                <a:off x="3264007" y="4366683"/>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76" name="任意多边形 63"/>
              <xdr:cNvSpPr/>
            </xdr:nvSpPr>
            <xdr:spPr>
              <a:xfrm>
                <a:off x="3264007" y="4343598"/>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77" name="任意多边形 64"/>
              <xdr:cNvSpPr/>
            </xdr:nvSpPr>
            <xdr:spPr>
              <a:xfrm>
                <a:off x="3264007" y="4320512"/>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78" name="任意多边形 65"/>
              <xdr:cNvSpPr/>
            </xdr:nvSpPr>
            <xdr:spPr>
              <a:xfrm>
                <a:off x="3264007" y="4297561"/>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grpSp>
      <xdr:sp>
        <xdr:nvSpPr>
          <xdr:cNvPr id="879" name="任意多边形 47"/>
          <xdr:cNvSpPr/>
        </xdr:nvSpPr>
        <xdr:spPr>
          <a:xfrm>
            <a:off x="3141240" y="4078895"/>
            <a:ext cx="84262" cy="43981"/>
          </a:xfrm>
          <a:custGeom>
            <a:avLst/>
            <a:gdLst/>
            <a:ahLst/>
            <a:cxnLst/>
            <a:rect l="l" t="t" r="r" b="b"/>
            <a:pathLst>
              <a:path w="84262" h="43981">
                <a:moveTo>
                  <a:pt x="0" y="29794"/>
                </a:moveTo>
                <a:cubicBezTo>
                  <a:pt x="11907" y="39725"/>
                  <a:pt x="26094" y="43981"/>
                  <a:pt x="40281" y="43981"/>
                </a:cubicBezTo>
                <a:cubicBezTo>
                  <a:pt x="53050" y="43981"/>
                  <a:pt x="67237" y="39725"/>
                  <a:pt x="78587" y="31212"/>
                </a:cubicBezTo>
                <a:cubicBezTo>
                  <a:pt x="80006" y="29794"/>
                  <a:pt x="82843" y="28375"/>
                  <a:pt x="84262" y="26956"/>
                </a:cubicBezTo>
                <a:cubicBezTo>
                  <a:pt x="78587" y="26956"/>
                  <a:pt x="70075" y="26956"/>
                  <a:pt x="60144" y="24119"/>
                </a:cubicBezTo>
                <a:cubicBezTo>
                  <a:pt x="58725" y="25537"/>
                  <a:pt x="58725" y="26956"/>
                  <a:pt x="57306" y="26956"/>
                </a:cubicBezTo>
                <a:cubicBezTo>
                  <a:pt x="51631" y="31212"/>
                  <a:pt x="44537" y="29794"/>
                  <a:pt x="38863" y="24119"/>
                </a:cubicBezTo>
                <a:cubicBezTo>
                  <a:pt x="37444" y="21281"/>
                  <a:pt x="36025" y="18444"/>
                  <a:pt x="36025" y="15606"/>
                </a:cubicBezTo>
                <a:cubicBezTo>
                  <a:pt x="30350" y="12769"/>
                  <a:pt x="23256" y="8512"/>
                  <a:pt x="17581" y="4256"/>
                </a:cubicBezTo>
                <a:cubicBezTo>
                  <a:pt x="16163" y="2837"/>
                  <a:pt x="13325" y="1419"/>
                  <a:pt x="11907" y="0"/>
                </a:cubicBezTo>
                <a:cubicBezTo>
                  <a:pt x="9069" y="1419"/>
                  <a:pt x="6232" y="1419"/>
                  <a:pt x="3394" y="1419"/>
                </a:cubicBezTo>
                <a:cubicBezTo>
                  <a:pt x="0" y="12769"/>
                  <a:pt x="0" y="22700"/>
                  <a:pt x="0" y="29794"/>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80" name="任意多边形 48"/>
          <xdr:cNvSpPr/>
        </xdr:nvSpPr>
        <xdr:spPr>
          <a:xfrm>
            <a:off x="3117848" y="4024980"/>
            <a:ext cx="15435" cy="70937"/>
          </a:xfrm>
          <a:custGeom>
            <a:avLst/>
            <a:gdLst/>
            <a:ahLst/>
            <a:cxnLst/>
            <a:rect l="l" t="t" r="r" b="b"/>
            <a:pathLst>
              <a:path w="15435" h="70937">
                <a:moveTo>
                  <a:pt x="11179" y="70937"/>
                </a:moveTo>
                <a:cubicBezTo>
                  <a:pt x="11179" y="63843"/>
                  <a:pt x="12598" y="56750"/>
                  <a:pt x="15435" y="49656"/>
                </a:cubicBezTo>
                <a:lnTo>
                  <a:pt x="14016" y="48237"/>
                </a:lnTo>
                <a:cubicBezTo>
                  <a:pt x="8341" y="41143"/>
                  <a:pt x="8341" y="31212"/>
                  <a:pt x="14016" y="25537"/>
                </a:cubicBezTo>
                <a:cubicBezTo>
                  <a:pt x="9760" y="15606"/>
                  <a:pt x="9760" y="5675"/>
                  <a:pt x="11179" y="0"/>
                </a:cubicBezTo>
                <a:cubicBezTo>
                  <a:pt x="-3008" y="19862"/>
                  <a:pt x="-4427" y="48237"/>
                  <a:pt x="11179" y="70937"/>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81" name="任意多边形 49"/>
          <xdr:cNvSpPr/>
        </xdr:nvSpPr>
        <xdr:spPr>
          <a:xfrm>
            <a:off x="3135332" y="4002282"/>
            <a:ext cx="34838" cy="39725"/>
          </a:xfrm>
          <a:custGeom>
            <a:avLst/>
            <a:gdLst/>
            <a:ahLst/>
            <a:cxnLst/>
            <a:rect l="l" t="t" r="r" b="b"/>
            <a:pathLst>
              <a:path w="34838" h="39725">
                <a:moveTo>
                  <a:pt x="0" y="12769"/>
                </a:moveTo>
                <a:cubicBezTo>
                  <a:pt x="0" y="18444"/>
                  <a:pt x="0" y="28375"/>
                  <a:pt x="5044" y="39725"/>
                </a:cubicBezTo>
                <a:cubicBezTo>
                  <a:pt x="7882" y="38306"/>
                  <a:pt x="12138" y="38306"/>
                  <a:pt x="14976" y="39725"/>
                </a:cubicBezTo>
                <a:cubicBezTo>
                  <a:pt x="16394" y="38306"/>
                  <a:pt x="16394" y="38306"/>
                  <a:pt x="17813" y="36887"/>
                </a:cubicBezTo>
                <a:cubicBezTo>
                  <a:pt x="23488" y="31212"/>
                  <a:pt x="29163" y="25537"/>
                  <a:pt x="34838" y="21281"/>
                </a:cubicBezTo>
                <a:cubicBezTo>
                  <a:pt x="27744" y="14187"/>
                  <a:pt x="22069" y="7094"/>
                  <a:pt x="17813" y="0"/>
                </a:cubicBezTo>
                <a:cubicBezTo>
                  <a:pt x="13557" y="1419"/>
                  <a:pt x="10719" y="4256"/>
                  <a:pt x="7882" y="7094"/>
                </a:cubicBezTo>
                <a:cubicBezTo>
                  <a:pt x="5044" y="8512"/>
                  <a:pt x="2207" y="11350"/>
                  <a:pt x="0" y="12769"/>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82" name="任意多边形 50"/>
          <xdr:cNvSpPr/>
        </xdr:nvSpPr>
        <xdr:spPr>
          <a:xfrm>
            <a:off x="3153146" y="3998025"/>
            <a:ext cx="10000" cy="10000"/>
          </a:xfrm>
          <a:custGeom>
            <a:avLst/>
            <a:gdLst/>
            <a:ahLst/>
            <a:cxnLst/>
            <a:rect l="l" t="t" r="r" b="b"/>
            <a:pathLst>
              <a:path w="10000" h="10000">
                <a:moveTo>
                  <a:pt x="0" y="3000"/>
                </a:moveTo>
                <a:cubicBezTo>
                  <a:pt x="6000" y="1000"/>
                  <a:pt x="6000" y="1000"/>
                  <a:pt x="6000" y="0"/>
                </a:cubicBezTo>
                <a:cubicBezTo>
                  <a:pt x="0" y="3000"/>
                  <a:pt x="0" y="3000"/>
                  <a:pt x="0" y="300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83" name="任意多边形 51"/>
          <xdr:cNvSpPr/>
        </xdr:nvSpPr>
        <xdr:spPr>
          <a:xfrm>
            <a:off x="3161658" y="3996607"/>
            <a:ext cx="59587" cy="22700"/>
          </a:xfrm>
          <a:custGeom>
            <a:avLst/>
            <a:gdLst/>
            <a:ahLst/>
            <a:cxnLst/>
            <a:rect l="l" t="t" r="r" b="b"/>
            <a:pathLst>
              <a:path w="59587" h="22700">
                <a:moveTo>
                  <a:pt x="0" y="2837"/>
                </a:moveTo>
                <a:cubicBezTo>
                  <a:pt x="5675" y="9931"/>
                  <a:pt x="11350" y="15606"/>
                  <a:pt x="17025" y="22700"/>
                </a:cubicBezTo>
                <a:cubicBezTo>
                  <a:pt x="34050" y="14187"/>
                  <a:pt x="49656" y="12769"/>
                  <a:pt x="59587" y="14187"/>
                </a:cubicBezTo>
                <a:cubicBezTo>
                  <a:pt x="48237" y="4256"/>
                  <a:pt x="34050" y="0"/>
                  <a:pt x="19862" y="0"/>
                </a:cubicBezTo>
                <a:cubicBezTo>
                  <a:pt x="12769" y="0"/>
                  <a:pt x="7094" y="1419"/>
                  <a:pt x="0" y="2837"/>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84" name="任意多边形 52"/>
          <xdr:cNvSpPr/>
        </xdr:nvSpPr>
        <xdr:spPr>
          <a:xfrm>
            <a:off x="3221246" y="4010794"/>
            <a:ext cx="10000" cy="10000"/>
          </a:xfrm>
          <a:custGeom>
            <a:avLst/>
            <a:gdLst/>
            <a:ahLst/>
            <a:cxnLst/>
            <a:rect l="l" t="t" r="r" b="b"/>
            <a:pathLst>
              <a:path w="10000" h="10000">
                <a:moveTo>
                  <a:pt x="0" y="0"/>
                </a:moveTo>
                <a:cubicBezTo>
                  <a:pt x="2000" y="2000"/>
                  <a:pt x="4000" y="4000"/>
                  <a:pt x="7000" y="7000"/>
                </a:cubicBezTo>
                <a:cubicBezTo>
                  <a:pt x="5000" y="4000"/>
                  <a:pt x="3000" y="2000"/>
                  <a:pt x="0"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85" name="任意多边形 53"/>
          <xdr:cNvSpPr/>
        </xdr:nvSpPr>
        <xdr:spPr>
          <a:xfrm>
            <a:off x="3191452" y="4020678"/>
            <a:ext cx="52920" cy="56796"/>
          </a:xfrm>
          <a:custGeom>
            <a:avLst/>
            <a:gdLst/>
            <a:ahLst/>
            <a:cxnLst/>
            <a:rect l="l" t="t" r="r" b="b"/>
            <a:pathLst>
              <a:path w="52920" h="56796">
                <a:moveTo>
                  <a:pt x="39725" y="0"/>
                </a:moveTo>
                <a:cubicBezTo>
                  <a:pt x="38306" y="0"/>
                  <a:pt x="22700" y="0"/>
                  <a:pt x="0" y="11397"/>
                </a:cubicBezTo>
                <a:cubicBezTo>
                  <a:pt x="7094" y="18490"/>
                  <a:pt x="14187" y="25584"/>
                  <a:pt x="21281" y="31259"/>
                </a:cubicBezTo>
                <a:cubicBezTo>
                  <a:pt x="26956" y="28398"/>
                  <a:pt x="34050" y="29840"/>
                  <a:pt x="38306" y="35515"/>
                </a:cubicBezTo>
                <a:cubicBezTo>
                  <a:pt x="41143" y="39772"/>
                  <a:pt x="42562" y="44028"/>
                  <a:pt x="39725" y="48284"/>
                </a:cubicBezTo>
                <a:cubicBezTo>
                  <a:pt x="45400" y="52540"/>
                  <a:pt x="48237" y="55378"/>
                  <a:pt x="51075" y="56796"/>
                </a:cubicBezTo>
                <a:cubicBezTo>
                  <a:pt x="55331" y="36934"/>
                  <a:pt x="52493" y="17072"/>
                  <a:pt x="39725"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86" name="任意多边形 54"/>
          <xdr:cNvSpPr/>
        </xdr:nvSpPr>
        <xdr:spPr>
          <a:xfrm>
            <a:off x="3241108" y="4078893"/>
            <a:ext cx="10000" cy="10000"/>
          </a:xfrm>
          <a:custGeom>
            <a:avLst/>
            <a:gdLst/>
            <a:ahLst/>
            <a:cxnLst/>
            <a:rect l="l" t="t" r="r" b="b"/>
            <a:pathLst>
              <a:path w="10000" h="10000">
                <a:moveTo>
                  <a:pt x="0" y="0"/>
                </a:moveTo>
                <a:cubicBezTo>
                  <a:pt x="0" y="0"/>
                  <a:pt x="0" y="0"/>
                  <a:pt x="0" y="2000"/>
                </a:cubicBezTo>
                <a:cubicBezTo>
                  <a:pt x="0" y="0"/>
                  <a:pt x="0" y="0"/>
                  <a:pt x="0"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899" name="任意多边形 55"/>
          <xdr:cNvSpPr/>
        </xdr:nvSpPr>
        <xdr:spPr>
          <a:xfrm>
            <a:off x="3161659" y="4036330"/>
            <a:ext cx="79449" cy="59587"/>
          </a:xfrm>
          <a:custGeom>
            <a:avLst/>
            <a:gdLst/>
            <a:ahLst/>
            <a:cxnLst/>
            <a:rect l="l" t="t" r="r" b="b"/>
            <a:pathLst>
              <a:path w="79449" h="59587">
                <a:moveTo>
                  <a:pt x="79449" y="45400"/>
                </a:moveTo>
                <a:cubicBezTo>
                  <a:pt x="76612" y="43981"/>
                  <a:pt x="72356" y="41143"/>
                  <a:pt x="66681" y="36887"/>
                </a:cubicBezTo>
                <a:cubicBezTo>
                  <a:pt x="66681" y="36887"/>
                  <a:pt x="66681" y="36887"/>
                  <a:pt x="65262" y="36887"/>
                </a:cubicBezTo>
                <a:cubicBezTo>
                  <a:pt x="59587" y="41143"/>
                  <a:pt x="51075" y="39725"/>
                  <a:pt x="46818" y="34050"/>
                </a:cubicBezTo>
                <a:cubicBezTo>
                  <a:pt x="43981" y="29794"/>
                  <a:pt x="42562" y="24119"/>
                  <a:pt x="45400" y="19862"/>
                </a:cubicBezTo>
                <a:cubicBezTo>
                  <a:pt x="36887" y="14187"/>
                  <a:pt x="29794" y="7094"/>
                  <a:pt x="21281" y="0"/>
                </a:cubicBezTo>
                <a:cubicBezTo>
                  <a:pt x="15606" y="4256"/>
                  <a:pt x="9931" y="8512"/>
                  <a:pt x="4256" y="12769"/>
                </a:cubicBezTo>
                <a:cubicBezTo>
                  <a:pt x="2837" y="14187"/>
                  <a:pt x="2837" y="14187"/>
                  <a:pt x="0" y="15606"/>
                </a:cubicBezTo>
                <a:cubicBezTo>
                  <a:pt x="4256" y="21281"/>
                  <a:pt x="4256" y="28375"/>
                  <a:pt x="0" y="34050"/>
                </a:cubicBezTo>
                <a:cubicBezTo>
                  <a:pt x="0" y="35469"/>
                  <a:pt x="2837" y="35469"/>
                  <a:pt x="4256" y="36887"/>
                </a:cubicBezTo>
                <a:cubicBezTo>
                  <a:pt x="9931" y="41143"/>
                  <a:pt x="15606" y="45400"/>
                  <a:pt x="21281" y="48237"/>
                </a:cubicBezTo>
                <a:cubicBezTo>
                  <a:pt x="26956" y="43981"/>
                  <a:pt x="34050" y="45400"/>
                  <a:pt x="38306" y="51075"/>
                </a:cubicBezTo>
                <a:cubicBezTo>
                  <a:pt x="39725" y="52493"/>
                  <a:pt x="39725" y="53912"/>
                  <a:pt x="41143" y="56750"/>
                </a:cubicBezTo>
                <a:cubicBezTo>
                  <a:pt x="56750" y="61006"/>
                  <a:pt x="68100" y="59587"/>
                  <a:pt x="72356" y="58168"/>
                </a:cubicBezTo>
                <a:cubicBezTo>
                  <a:pt x="75193" y="53912"/>
                  <a:pt x="78031" y="49656"/>
                  <a:pt x="79449" y="4540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00" name="任意多边形 56"/>
          <xdr:cNvSpPr/>
        </xdr:nvSpPr>
        <xdr:spPr>
          <a:xfrm>
            <a:off x="3232596" y="4094906"/>
            <a:ext cx="10000" cy="10000"/>
          </a:xfrm>
          <a:custGeom>
            <a:avLst/>
            <a:gdLst/>
            <a:ahLst/>
            <a:cxnLst/>
            <a:rect l="l" t="t" r="r" b="b"/>
            <a:pathLst>
              <a:path w="10000" h="10000">
                <a:moveTo>
                  <a:pt x="0" y="0"/>
                </a:moveTo>
                <a:cubicBezTo>
                  <a:pt x="0" y="0"/>
                  <a:pt x="0" y="1000"/>
                  <a:pt x="0" y="1000"/>
                </a:cubicBezTo>
                <a:cubicBezTo>
                  <a:pt x="0" y="1000"/>
                  <a:pt x="0" y="1000"/>
                  <a:pt x="0"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01" name="Text 636"/>
          <xdr:cNvSpPr txBox="1"/>
        </xdr:nvSpPr>
        <xdr:spPr>
          <a:xfrm>
            <a:off x="2837563" y="3682409"/>
            <a:ext cx="924944" cy="204697"/>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n-US" altLang="zh-CN" sz="1000">
                <a:solidFill>
                  <a:srgbClr val="000000"/>
                </a:solidFill>
                <a:latin typeface="微软雅黑" panose="020B0503020204020204" pitchFamily="34" charset="-122"/>
              </a:rPr>
              <a:t>报表</a:t>
            </a:r>
            <a:r>
              <a:rPr lang="zh-CN" altLang="en-US" sz="1000">
                <a:solidFill>
                  <a:srgbClr val="000000"/>
                </a:solidFill>
                <a:latin typeface="微软雅黑" panose="020B0503020204020204" pitchFamily="34" charset="-122"/>
              </a:rPr>
              <a:t>原子服务</a:t>
            </a:r>
            <a:endParaRPr lang="zh-CN" altLang="en-US" sz="1000">
              <a:solidFill>
                <a:srgbClr val="000000"/>
              </a:solidFill>
              <a:latin typeface="微软雅黑" panose="020B0503020204020204" pitchFamily="34" charset="-122"/>
            </a:endParaRPr>
          </a:p>
          <a:p>
            <a:pPr algn="l"/>
            <a:r>
              <a:rPr lang="en-US" altLang="zh-CN" sz="1000">
                <a:solidFill>
                  <a:srgbClr val="000000"/>
                </a:solidFill>
                <a:latin typeface="微软雅黑" panose="020B0503020204020204" pitchFamily="34" charset="-122"/>
                <a:sym typeface="+mn-ea"/>
              </a:rPr>
              <a:t>infra-xxx-report</a:t>
            </a:r>
            <a:endParaRPr lang="en-US" altLang="zh-CN" sz="1000">
              <a:solidFill>
                <a:srgbClr val="000000"/>
              </a:solidFill>
              <a:latin typeface="微软雅黑" panose="020B0503020204020204" pitchFamily="34" charset="-122"/>
            </a:endParaRPr>
          </a:p>
        </xdr:txBody>
      </xdr:sp>
    </xdr:grpSp>
    <xdr:clientData/>
  </xdr:twoCellAnchor>
  <xdr:twoCellAnchor>
    <xdr:from>
      <xdr:col>15</xdr:col>
      <xdr:colOff>266065</xdr:colOff>
      <xdr:row>33</xdr:row>
      <xdr:rowOff>113030</xdr:rowOff>
    </xdr:from>
    <xdr:to>
      <xdr:col>20</xdr:col>
      <xdr:colOff>242570</xdr:colOff>
      <xdr:row>42</xdr:row>
      <xdr:rowOff>149225</xdr:rowOff>
    </xdr:to>
    <xdr:grpSp>
      <xdr:nvGrpSpPr>
        <xdr:cNvPr id="903" name="组合 902"/>
        <xdr:cNvGrpSpPr/>
      </xdr:nvGrpSpPr>
      <xdr:grpSpPr>
        <a:xfrm>
          <a:off x="4885690" y="6380480"/>
          <a:ext cx="1516380" cy="1729740"/>
          <a:chOff x="2762230" y="3652000"/>
          <a:chExt cx="1050024" cy="900000"/>
        </a:xfrm>
      </xdr:grpSpPr>
      <xdr:grpSp>
        <xdr:nvGrpSpPr>
          <xdr:cNvPr id="904" name="商业模式容器"/>
          <xdr:cNvGrpSpPr/>
        </xdr:nvGrpSpPr>
        <xdr:grpSpPr>
          <a:xfrm>
            <a:off x="2762230" y="3652000"/>
            <a:ext cx="840000" cy="900000"/>
            <a:chOff x="2762230" y="3652000"/>
            <a:chExt cx="840000" cy="900000"/>
          </a:xfrm>
        </xdr:grpSpPr>
        <xdr:sp>
          <xdr:nvSpPr>
            <xdr:cNvPr id="905" name="任意多边形 66"/>
            <xdr:cNvSpPr/>
          </xdr:nvSpPr>
          <xdr:spPr>
            <a:xfrm>
              <a:off x="2762230" y="3652000"/>
              <a:ext cx="840000" cy="900000"/>
            </a:xfrm>
            <a:custGeom>
              <a:avLst/>
              <a:gdLst/>
              <a:ahLst/>
              <a:cxnLst/>
              <a:rect l="l" t="t" r="r" b="b"/>
              <a:pathLst>
                <a:path w="840000" h="900000">
                  <a:moveTo>
                    <a:pt x="110000" y="0"/>
                  </a:moveTo>
                  <a:lnTo>
                    <a:pt x="730000" y="0"/>
                  </a:lnTo>
                  <a:cubicBezTo>
                    <a:pt x="790720" y="0"/>
                    <a:pt x="840000" y="49280"/>
                    <a:pt x="840000" y="110000"/>
                  </a:cubicBezTo>
                  <a:lnTo>
                    <a:pt x="840000" y="790000"/>
                  </a:lnTo>
                  <a:cubicBezTo>
                    <a:pt x="840000" y="850720"/>
                    <a:pt x="790720" y="900000"/>
                    <a:pt x="730000" y="900000"/>
                  </a:cubicBezTo>
                  <a:lnTo>
                    <a:pt x="110000" y="900000"/>
                  </a:lnTo>
                  <a:cubicBezTo>
                    <a:pt x="49280" y="900000"/>
                    <a:pt x="0" y="850720"/>
                    <a:pt x="0" y="790000"/>
                  </a:cubicBezTo>
                  <a:lnTo>
                    <a:pt x="0" y="110000"/>
                  </a:lnTo>
                  <a:cubicBezTo>
                    <a:pt x="0" y="49280"/>
                    <a:pt x="49280" y="0"/>
                    <a:pt x="110000" y="0"/>
                  </a:cubicBezTo>
                  <a:close/>
                </a:path>
              </a:pathLst>
            </a:custGeom>
            <a:noFill/>
            <a:ln w="10000" cap="flat">
              <a:solidFill>
                <a:srgbClr val="000000"/>
              </a:solidFill>
              <a:roun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grpSp>
        <xdr:nvGrpSpPr>
          <xdr:cNvPr id="906" name="应用程序服务器"/>
          <xdr:cNvGrpSpPr/>
        </xdr:nvGrpSpPr>
        <xdr:grpSpPr>
          <a:xfrm>
            <a:off x="2978591" y="3942694"/>
            <a:ext cx="407277" cy="472441"/>
            <a:chOff x="2978591" y="3942694"/>
            <a:chExt cx="407277" cy="472441"/>
          </a:xfrm>
        </xdr:grpSpPr>
        <xdr:sp>
          <xdr:nvSpPr>
            <xdr:cNvPr id="907" name="任意多边形 58"/>
            <xdr:cNvSpPr/>
          </xdr:nvSpPr>
          <xdr:spPr>
            <a:xfrm>
              <a:off x="2978591" y="3942694"/>
              <a:ext cx="230182" cy="472441"/>
            </a:xfrm>
            <a:custGeom>
              <a:avLst/>
              <a:gdLst/>
              <a:ahLst/>
              <a:cxnLst/>
              <a:rect l="l" t="t" r="r" b="b"/>
              <a:pathLst>
                <a:path w="230182" h="472441">
                  <a:moveTo>
                    <a:pt x="207124" y="0"/>
                  </a:moveTo>
                  <a:lnTo>
                    <a:pt x="23058" y="0"/>
                  </a:lnTo>
                  <a:cubicBezTo>
                    <a:pt x="10457" y="0"/>
                    <a:pt x="0" y="10335"/>
                    <a:pt x="0" y="23085"/>
                  </a:cubicBezTo>
                  <a:lnTo>
                    <a:pt x="0" y="472441"/>
                  </a:lnTo>
                  <a:lnTo>
                    <a:pt x="126553" y="472441"/>
                  </a:lnTo>
                  <a:lnTo>
                    <a:pt x="126553" y="426405"/>
                  </a:lnTo>
                  <a:lnTo>
                    <a:pt x="34454" y="426405"/>
                  </a:lnTo>
                  <a:lnTo>
                    <a:pt x="34454" y="403320"/>
                  </a:lnTo>
                  <a:lnTo>
                    <a:pt x="126553" y="403320"/>
                  </a:lnTo>
                  <a:lnTo>
                    <a:pt x="126553" y="380235"/>
                  </a:lnTo>
                  <a:lnTo>
                    <a:pt x="34454" y="380235"/>
                  </a:lnTo>
                  <a:lnTo>
                    <a:pt x="34454" y="357149"/>
                  </a:lnTo>
                  <a:lnTo>
                    <a:pt x="126553" y="357149"/>
                  </a:lnTo>
                  <a:lnTo>
                    <a:pt x="126553" y="288028"/>
                  </a:lnTo>
                  <a:lnTo>
                    <a:pt x="126553" y="276485"/>
                  </a:lnTo>
                  <a:lnTo>
                    <a:pt x="138082" y="276485"/>
                  </a:lnTo>
                  <a:lnTo>
                    <a:pt x="207124" y="276485"/>
                  </a:lnTo>
                  <a:cubicBezTo>
                    <a:pt x="214095" y="276485"/>
                    <a:pt x="218653" y="276485"/>
                    <a:pt x="230182" y="276485"/>
                  </a:cubicBezTo>
                  <a:lnTo>
                    <a:pt x="230182" y="23085"/>
                  </a:lnTo>
                  <a:cubicBezTo>
                    <a:pt x="230182" y="10335"/>
                    <a:pt x="219725" y="0"/>
                    <a:pt x="207124" y="0"/>
                  </a:cubicBezTo>
                  <a:close/>
                  <a:moveTo>
                    <a:pt x="195594" y="92206"/>
                  </a:moveTo>
                  <a:lnTo>
                    <a:pt x="34454" y="92206"/>
                  </a:lnTo>
                  <a:lnTo>
                    <a:pt x="34454" y="69121"/>
                  </a:lnTo>
                  <a:lnTo>
                    <a:pt x="195594" y="69121"/>
                  </a:lnTo>
                  <a:cubicBezTo>
                    <a:pt x="195594" y="69121"/>
                    <a:pt x="195594" y="92206"/>
                    <a:pt x="195594" y="92206"/>
                  </a:cubicBezTo>
                  <a:close/>
                </a:path>
              </a:pathLst>
            </a:custGeom>
            <a:solidFill>
              <a:srgbClr val="4F81BD"/>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nvGrpSpPr>
            <xdr:cNvPr id="908" name="组合 907"/>
            <xdr:cNvGrpSpPr/>
          </xdr:nvGrpSpPr>
          <xdr:grpSpPr>
            <a:xfrm>
              <a:off x="3121232" y="4236493"/>
              <a:ext cx="264636" cy="178508"/>
              <a:chOff x="3121232" y="4236493"/>
              <a:chExt cx="264636" cy="178508"/>
            </a:xfrm>
          </xdr:grpSpPr>
          <xdr:sp>
            <xdr:nvSpPr>
              <xdr:cNvPr id="909" name="任意多边形 60"/>
              <xdr:cNvSpPr/>
            </xdr:nvSpPr>
            <xdr:spPr>
              <a:xfrm>
                <a:off x="3121232" y="4236493"/>
                <a:ext cx="264636" cy="178508"/>
              </a:xfrm>
              <a:custGeom>
                <a:avLst/>
                <a:gdLst/>
                <a:ahLst/>
                <a:cxnLst/>
                <a:rect l="l" t="t" r="r" b="b"/>
                <a:pathLst>
                  <a:path w="264636" h="178508">
                    <a:moveTo>
                      <a:pt x="0" y="0"/>
                    </a:moveTo>
                    <a:lnTo>
                      <a:pt x="0" y="178508"/>
                    </a:lnTo>
                    <a:lnTo>
                      <a:pt x="264636" y="178508"/>
                    </a:lnTo>
                    <a:lnTo>
                      <a:pt x="264636" y="0"/>
                    </a:lnTo>
                    <a:lnTo>
                      <a:pt x="0" y="0"/>
                    </a:lnTo>
                    <a:close/>
                    <a:moveTo>
                      <a:pt x="252034" y="164684"/>
                    </a:moveTo>
                    <a:lnTo>
                      <a:pt x="10457" y="164684"/>
                    </a:lnTo>
                    <a:lnTo>
                      <a:pt x="10457" y="37983"/>
                    </a:lnTo>
                    <a:lnTo>
                      <a:pt x="252168" y="37983"/>
                    </a:lnTo>
                    <a:lnTo>
                      <a:pt x="252168" y="164684"/>
                    </a:lnTo>
                    <a:close/>
                  </a:path>
                </a:pathLst>
              </a:custGeom>
              <a:solidFill>
                <a:srgbClr val="4F81BD"/>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10" name="任意多边形 61"/>
              <xdr:cNvSpPr/>
            </xdr:nvSpPr>
            <xdr:spPr>
              <a:xfrm>
                <a:off x="3154613" y="4297561"/>
                <a:ext cx="80571" cy="80664"/>
              </a:xfrm>
              <a:custGeom>
                <a:avLst/>
                <a:gdLst/>
                <a:ahLst/>
                <a:cxnLst/>
                <a:rect l="l" t="t" r="r" b="b"/>
                <a:pathLst>
                  <a:path w="80571" h="80664">
                    <a:moveTo>
                      <a:pt x="0" y="80664"/>
                    </a:moveTo>
                    <a:lnTo>
                      <a:pt x="80571" y="80664"/>
                    </a:lnTo>
                    <a:lnTo>
                      <a:pt x="80571" y="0"/>
                    </a:lnTo>
                    <a:lnTo>
                      <a:pt x="0" y="0"/>
                    </a:lnTo>
                    <a:lnTo>
                      <a:pt x="0" y="80664"/>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11" name="任意多边形 62"/>
              <xdr:cNvSpPr/>
            </xdr:nvSpPr>
            <xdr:spPr>
              <a:xfrm>
                <a:off x="3264007" y="4366683"/>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12" name="任意多边形 63"/>
              <xdr:cNvSpPr/>
            </xdr:nvSpPr>
            <xdr:spPr>
              <a:xfrm>
                <a:off x="3264007" y="4343598"/>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13" name="任意多边形 64"/>
              <xdr:cNvSpPr/>
            </xdr:nvSpPr>
            <xdr:spPr>
              <a:xfrm>
                <a:off x="3264007" y="4320512"/>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14" name="任意多边形 65"/>
              <xdr:cNvSpPr/>
            </xdr:nvSpPr>
            <xdr:spPr>
              <a:xfrm>
                <a:off x="3264007" y="4297561"/>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grpSp>
      <xdr:sp>
        <xdr:nvSpPr>
          <xdr:cNvPr id="915" name="任意多边形 47"/>
          <xdr:cNvSpPr/>
        </xdr:nvSpPr>
        <xdr:spPr>
          <a:xfrm>
            <a:off x="3141240" y="4078895"/>
            <a:ext cx="84262" cy="43981"/>
          </a:xfrm>
          <a:custGeom>
            <a:avLst/>
            <a:gdLst/>
            <a:ahLst/>
            <a:cxnLst/>
            <a:rect l="l" t="t" r="r" b="b"/>
            <a:pathLst>
              <a:path w="84262" h="43981">
                <a:moveTo>
                  <a:pt x="0" y="29794"/>
                </a:moveTo>
                <a:cubicBezTo>
                  <a:pt x="11907" y="39725"/>
                  <a:pt x="26094" y="43981"/>
                  <a:pt x="40281" y="43981"/>
                </a:cubicBezTo>
                <a:cubicBezTo>
                  <a:pt x="53050" y="43981"/>
                  <a:pt x="67237" y="39725"/>
                  <a:pt x="78587" y="31212"/>
                </a:cubicBezTo>
                <a:cubicBezTo>
                  <a:pt x="80006" y="29794"/>
                  <a:pt x="82843" y="28375"/>
                  <a:pt x="84262" y="26956"/>
                </a:cubicBezTo>
                <a:cubicBezTo>
                  <a:pt x="78587" y="26956"/>
                  <a:pt x="70075" y="26956"/>
                  <a:pt x="60144" y="24119"/>
                </a:cubicBezTo>
                <a:cubicBezTo>
                  <a:pt x="58725" y="25537"/>
                  <a:pt x="58725" y="26956"/>
                  <a:pt x="57306" y="26956"/>
                </a:cubicBezTo>
                <a:cubicBezTo>
                  <a:pt x="51631" y="31212"/>
                  <a:pt x="44537" y="29794"/>
                  <a:pt x="38863" y="24119"/>
                </a:cubicBezTo>
                <a:cubicBezTo>
                  <a:pt x="37444" y="21281"/>
                  <a:pt x="36025" y="18444"/>
                  <a:pt x="36025" y="15606"/>
                </a:cubicBezTo>
                <a:cubicBezTo>
                  <a:pt x="30350" y="12769"/>
                  <a:pt x="23256" y="8512"/>
                  <a:pt x="17581" y="4256"/>
                </a:cubicBezTo>
                <a:cubicBezTo>
                  <a:pt x="16163" y="2837"/>
                  <a:pt x="13325" y="1419"/>
                  <a:pt x="11907" y="0"/>
                </a:cubicBezTo>
                <a:cubicBezTo>
                  <a:pt x="9069" y="1419"/>
                  <a:pt x="6232" y="1419"/>
                  <a:pt x="3394" y="1419"/>
                </a:cubicBezTo>
                <a:cubicBezTo>
                  <a:pt x="0" y="12769"/>
                  <a:pt x="0" y="22700"/>
                  <a:pt x="0" y="29794"/>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16" name="任意多边形 48"/>
          <xdr:cNvSpPr/>
        </xdr:nvSpPr>
        <xdr:spPr>
          <a:xfrm>
            <a:off x="3117848" y="4024980"/>
            <a:ext cx="15435" cy="70937"/>
          </a:xfrm>
          <a:custGeom>
            <a:avLst/>
            <a:gdLst/>
            <a:ahLst/>
            <a:cxnLst/>
            <a:rect l="l" t="t" r="r" b="b"/>
            <a:pathLst>
              <a:path w="15435" h="70937">
                <a:moveTo>
                  <a:pt x="11179" y="70937"/>
                </a:moveTo>
                <a:cubicBezTo>
                  <a:pt x="11179" y="63843"/>
                  <a:pt x="12598" y="56750"/>
                  <a:pt x="15435" y="49656"/>
                </a:cubicBezTo>
                <a:lnTo>
                  <a:pt x="14016" y="48237"/>
                </a:lnTo>
                <a:cubicBezTo>
                  <a:pt x="8341" y="41143"/>
                  <a:pt x="8341" y="31212"/>
                  <a:pt x="14016" y="25537"/>
                </a:cubicBezTo>
                <a:cubicBezTo>
                  <a:pt x="9760" y="15606"/>
                  <a:pt x="9760" y="5675"/>
                  <a:pt x="11179" y="0"/>
                </a:cubicBezTo>
                <a:cubicBezTo>
                  <a:pt x="-3008" y="19862"/>
                  <a:pt x="-4427" y="48237"/>
                  <a:pt x="11179" y="70937"/>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17" name="任意多边形 49"/>
          <xdr:cNvSpPr/>
        </xdr:nvSpPr>
        <xdr:spPr>
          <a:xfrm>
            <a:off x="3135332" y="4002282"/>
            <a:ext cx="34838" cy="39725"/>
          </a:xfrm>
          <a:custGeom>
            <a:avLst/>
            <a:gdLst/>
            <a:ahLst/>
            <a:cxnLst/>
            <a:rect l="l" t="t" r="r" b="b"/>
            <a:pathLst>
              <a:path w="34838" h="39725">
                <a:moveTo>
                  <a:pt x="0" y="12769"/>
                </a:moveTo>
                <a:cubicBezTo>
                  <a:pt x="0" y="18444"/>
                  <a:pt x="0" y="28375"/>
                  <a:pt x="5044" y="39725"/>
                </a:cubicBezTo>
                <a:cubicBezTo>
                  <a:pt x="7882" y="38306"/>
                  <a:pt x="12138" y="38306"/>
                  <a:pt x="14976" y="39725"/>
                </a:cubicBezTo>
                <a:cubicBezTo>
                  <a:pt x="16394" y="38306"/>
                  <a:pt x="16394" y="38306"/>
                  <a:pt x="17813" y="36887"/>
                </a:cubicBezTo>
                <a:cubicBezTo>
                  <a:pt x="23488" y="31212"/>
                  <a:pt x="29163" y="25537"/>
                  <a:pt x="34838" y="21281"/>
                </a:cubicBezTo>
                <a:cubicBezTo>
                  <a:pt x="27744" y="14187"/>
                  <a:pt x="22069" y="7094"/>
                  <a:pt x="17813" y="0"/>
                </a:cubicBezTo>
                <a:cubicBezTo>
                  <a:pt x="13557" y="1419"/>
                  <a:pt x="10719" y="4256"/>
                  <a:pt x="7882" y="7094"/>
                </a:cubicBezTo>
                <a:cubicBezTo>
                  <a:pt x="5044" y="8512"/>
                  <a:pt x="2207" y="11350"/>
                  <a:pt x="0" y="12769"/>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18" name="任意多边形 50"/>
          <xdr:cNvSpPr/>
        </xdr:nvSpPr>
        <xdr:spPr>
          <a:xfrm>
            <a:off x="3153146" y="3998025"/>
            <a:ext cx="10000" cy="10000"/>
          </a:xfrm>
          <a:custGeom>
            <a:avLst/>
            <a:gdLst/>
            <a:ahLst/>
            <a:cxnLst/>
            <a:rect l="l" t="t" r="r" b="b"/>
            <a:pathLst>
              <a:path w="10000" h="10000">
                <a:moveTo>
                  <a:pt x="0" y="3000"/>
                </a:moveTo>
                <a:cubicBezTo>
                  <a:pt x="6000" y="1000"/>
                  <a:pt x="6000" y="1000"/>
                  <a:pt x="6000" y="0"/>
                </a:cubicBezTo>
                <a:cubicBezTo>
                  <a:pt x="0" y="3000"/>
                  <a:pt x="0" y="3000"/>
                  <a:pt x="0" y="300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19" name="任意多边形 51"/>
          <xdr:cNvSpPr/>
        </xdr:nvSpPr>
        <xdr:spPr>
          <a:xfrm>
            <a:off x="3161658" y="3996607"/>
            <a:ext cx="59587" cy="22700"/>
          </a:xfrm>
          <a:custGeom>
            <a:avLst/>
            <a:gdLst/>
            <a:ahLst/>
            <a:cxnLst/>
            <a:rect l="l" t="t" r="r" b="b"/>
            <a:pathLst>
              <a:path w="59587" h="22700">
                <a:moveTo>
                  <a:pt x="0" y="2837"/>
                </a:moveTo>
                <a:cubicBezTo>
                  <a:pt x="5675" y="9931"/>
                  <a:pt x="11350" y="15606"/>
                  <a:pt x="17025" y="22700"/>
                </a:cubicBezTo>
                <a:cubicBezTo>
                  <a:pt x="34050" y="14187"/>
                  <a:pt x="49656" y="12769"/>
                  <a:pt x="59587" y="14187"/>
                </a:cubicBezTo>
                <a:cubicBezTo>
                  <a:pt x="48237" y="4256"/>
                  <a:pt x="34050" y="0"/>
                  <a:pt x="19862" y="0"/>
                </a:cubicBezTo>
                <a:cubicBezTo>
                  <a:pt x="12769" y="0"/>
                  <a:pt x="7094" y="1419"/>
                  <a:pt x="0" y="2837"/>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20" name="任意多边形 52"/>
          <xdr:cNvSpPr/>
        </xdr:nvSpPr>
        <xdr:spPr>
          <a:xfrm>
            <a:off x="3221246" y="4010794"/>
            <a:ext cx="10000" cy="10000"/>
          </a:xfrm>
          <a:custGeom>
            <a:avLst/>
            <a:gdLst/>
            <a:ahLst/>
            <a:cxnLst/>
            <a:rect l="l" t="t" r="r" b="b"/>
            <a:pathLst>
              <a:path w="10000" h="10000">
                <a:moveTo>
                  <a:pt x="0" y="0"/>
                </a:moveTo>
                <a:cubicBezTo>
                  <a:pt x="2000" y="2000"/>
                  <a:pt x="4000" y="4000"/>
                  <a:pt x="7000" y="7000"/>
                </a:cubicBezTo>
                <a:cubicBezTo>
                  <a:pt x="5000" y="4000"/>
                  <a:pt x="3000" y="2000"/>
                  <a:pt x="0"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21" name="任意多边形 53"/>
          <xdr:cNvSpPr/>
        </xdr:nvSpPr>
        <xdr:spPr>
          <a:xfrm>
            <a:off x="3191452" y="4020678"/>
            <a:ext cx="52920" cy="56796"/>
          </a:xfrm>
          <a:custGeom>
            <a:avLst/>
            <a:gdLst/>
            <a:ahLst/>
            <a:cxnLst/>
            <a:rect l="l" t="t" r="r" b="b"/>
            <a:pathLst>
              <a:path w="52920" h="56796">
                <a:moveTo>
                  <a:pt x="39725" y="0"/>
                </a:moveTo>
                <a:cubicBezTo>
                  <a:pt x="38306" y="0"/>
                  <a:pt x="22700" y="0"/>
                  <a:pt x="0" y="11397"/>
                </a:cubicBezTo>
                <a:cubicBezTo>
                  <a:pt x="7094" y="18490"/>
                  <a:pt x="14187" y="25584"/>
                  <a:pt x="21281" y="31259"/>
                </a:cubicBezTo>
                <a:cubicBezTo>
                  <a:pt x="26956" y="28398"/>
                  <a:pt x="34050" y="29840"/>
                  <a:pt x="38306" y="35515"/>
                </a:cubicBezTo>
                <a:cubicBezTo>
                  <a:pt x="41143" y="39772"/>
                  <a:pt x="42562" y="44028"/>
                  <a:pt x="39725" y="48284"/>
                </a:cubicBezTo>
                <a:cubicBezTo>
                  <a:pt x="45400" y="52540"/>
                  <a:pt x="48237" y="55378"/>
                  <a:pt x="51075" y="56796"/>
                </a:cubicBezTo>
                <a:cubicBezTo>
                  <a:pt x="55331" y="36934"/>
                  <a:pt x="52493" y="17072"/>
                  <a:pt x="39725"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22" name="任意多边形 54"/>
          <xdr:cNvSpPr/>
        </xdr:nvSpPr>
        <xdr:spPr>
          <a:xfrm>
            <a:off x="3241108" y="4078893"/>
            <a:ext cx="10000" cy="10000"/>
          </a:xfrm>
          <a:custGeom>
            <a:avLst/>
            <a:gdLst/>
            <a:ahLst/>
            <a:cxnLst/>
            <a:rect l="l" t="t" r="r" b="b"/>
            <a:pathLst>
              <a:path w="10000" h="10000">
                <a:moveTo>
                  <a:pt x="0" y="0"/>
                </a:moveTo>
                <a:cubicBezTo>
                  <a:pt x="0" y="0"/>
                  <a:pt x="0" y="0"/>
                  <a:pt x="0" y="2000"/>
                </a:cubicBezTo>
                <a:cubicBezTo>
                  <a:pt x="0" y="0"/>
                  <a:pt x="0" y="0"/>
                  <a:pt x="0"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23" name="任意多边形 55"/>
          <xdr:cNvSpPr/>
        </xdr:nvSpPr>
        <xdr:spPr>
          <a:xfrm>
            <a:off x="3161659" y="4036330"/>
            <a:ext cx="79449" cy="59587"/>
          </a:xfrm>
          <a:custGeom>
            <a:avLst/>
            <a:gdLst/>
            <a:ahLst/>
            <a:cxnLst/>
            <a:rect l="l" t="t" r="r" b="b"/>
            <a:pathLst>
              <a:path w="79449" h="59587">
                <a:moveTo>
                  <a:pt x="79449" y="45400"/>
                </a:moveTo>
                <a:cubicBezTo>
                  <a:pt x="76612" y="43981"/>
                  <a:pt x="72356" y="41143"/>
                  <a:pt x="66681" y="36887"/>
                </a:cubicBezTo>
                <a:cubicBezTo>
                  <a:pt x="66681" y="36887"/>
                  <a:pt x="66681" y="36887"/>
                  <a:pt x="65262" y="36887"/>
                </a:cubicBezTo>
                <a:cubicBezTo>
                  <a:pt x="59587" y="41143"/>
                  <a:pt x="51075" y="39725"/>
                  <a:pt x="46818" y="34050"/>
                </a:cubicBezTo>
                <a:cubicBezTo>
                  <a:pt x="43981" y="29794"/>
                  <a:pt x="42562" y="24119"/>
                  <a:pt x="45400" y="19862"/>
                </a:cubicBezTo>
                <a:cubicBezTo>
                  <a:pt x="36887" y="14187"/>
                  <a:pt x="29794" y="7094"/>
                  <a:pt x="21281" y="0"/>
                </a:cubicBezTo>
                <a:cubicBezTo>
                  <a:pt x="15606" y="4256"/>
                  <a:pt x="9931" y="8512"/>
                  <a:pt x="4256" y="12769"/>
                </a:cubicBezTo>
                <a:cubicBezTo>
                  <a:pt x="2837" y="14187"/>
                  <a:pt x="2837" y="14187"/>
                  <a:pt x="0" y="15606"/>
                </a:cubicBezTo>
                <a:cubicBezTo>
                  <a:pt x="4256" y="21281"/>
                  <a:pt x="4256" y="28375"/>
                  <a:pt x="0" y="34050"/>
                </a:cubicBezTo>
                <a:cubicBezTo>
                  <a:pt x="0" y="35469"/>
                  <a:pt x="2837" y="35469"/>
                  <a:pt x="4256" y="36887"/>
                </a:cubicBezTo>
                <a:cubicBezTo>
                  <a:pt x="9931" y="41143"/>
                  <a:pt x="15606" y="45400"/>
                  <a:pt x="21281" y="48237"/>
                </a:cubicBezTo>
                <a:cubicBezTo>
                  <a:pt x="26956" y="43981"/>
                  <a:pt x="34050" y="45400"/>
                  <a:pt x="38306" y="51075"/>
                </a:cubicBezTo>
                <a:cubicBezTo>
                  <a:pt x="39725" y="52493"/>
                  <a:pt x="39725" y="53912"/>
                  <a:pt x="41143" y="56750"/>
                </a:cubicBezTo>
                <a:cubicBezTo>
                  <a:pt x="56750" y="61006"/>
                  <a:pt x="68100" y="59587"/>
                  <a:pt x="72356" y="58168"/>
                </a:cubicBezTo>
                <a:cubicBezTo>
                  <a:pt x="75193" y="53912"/>
                  <a:pt x="78031" y="49656"/>
                  <a:pt x="79449" y="4540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24" name="任意多边形 56"/>
          <xdr:cNvSpPr/>
        </xdr:nvSpPr>
        <xdr:spPr>
          <a:xfrm>
            <a:off x="3232596" y="4094906"/>
            <a:ext cx="10000" cy="10000"/>
          </a:xfrm>
          <a:custGeom>
            <a:avLst/>
            <a:gdLst/>
            <a:ahLst/>
            <a:cxnLst/>
            <a:rect l="l" t="t" r="r" b="b"/>
            <a:pathLst>
              <a:path w="10000" h="10000">
                <a:moveTo>
                  <a:pt x="0" y="0"/>
                </a:moveTo>
                <a:cubicBezTo>
                  <a:pt x="0" y="0"/>
                  <a:pt x="0" y="1000"/>
                  <a:pt x="0" y="1000"/>
                </a:cubicBezTo>
                <a:cubicBezTo>
                  <a:pt x="0" y="1000"/>
                  <a:pt x="0" y="1000"/>
                  <a:pt x="0"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25" name="Text 636"/>
          <xdr:cNvSpPr txBox="1"/>
        </xdr:nvSpPr>
        <xdr:spPr>
          <a:xfrm>
            <a:off x="2837739" y="3682337"/>
            <a:ext cx="974515" cy="299663"/>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zh-CN" altLang="en-US" sz="1000">
                <a:solidFill>
                  <a:srgbClr val="000000"/>
                </a:solidFill>
                <a:latin typeface="微软雅黑" panose="020B0503020204020204" pitchFamily="34" charset="-122"/>
              </a:rPr>
              <a:t>定时任务</a:t>
            </a:r>
            <a:endParaRPr lang="zh-CN" altLang="en-US" sz="1000">
              <a:solidFill>
                <a:srgbClr val="000000"/>
              </a:solidFill>
              <a:latin typeface="微软雅黑" panose="020B0503020204020204" pitchFamily="34" charset="-122"/>
            </a:endParaRPr>
          </a:p>
          <a:p>
            <a:pPr algn="l"/>
            <a:r>
              <a:rPr lang="en-US" altLang="zh-CN" sz="1000">
                <a:solidFill>
                  <a:srgbClr val="000000"/>
                </a:solidFill>
                <a:latin typeface="微软雅黑" panose="020B0503020204020204" pitchFamily="34" charset="-122"/>
              </a:rPr>
              <a:t>batch-xxx-report</a:t>
            </a:r>
            <a:endParaRPr lang="en-US" altLang="zh-CN" sz="1000">
              <a:solidFill>
                <a:srgbClr val="000000"/>
              </a:solidFill>
              <a:latin typeface="微软雅黑" panose="020B0503020204020204" pitchFamily="34" charset="-122"/>
            </a:endParaRPr>
          </a:p>
        </xdr:txBody>
      </xdr:sp>
    </xdr:grpSp>
    <xdr:clientData/>
  </xdr:twoCellAnchor>
  <xdr:twoCellAnchor>
    <xdr:from>
      <xdr:col>36</xdr:col>
      <xdr:colOff>52070</xdr:colOff>
      <xdr:row>21</xdr:row>
      <xdr:rowOff>93345</xdr:rowOff>
    </xdr:from>
    <xdr:to>
      <xdr:col>40</xdr:col>
      <xdr:colOff>264795</xdr:colOff>
      <xdr:row>31</xdr:row>
      <xdr:rowOff>46990</xdr:rowOff>
    </xdr:to>
    <xdr:grpSp>
      <xdr:nvGrpSpPr>
        <xdr:cNvPr id="928" name="组合 927"/>
        <xdr:cNvGrpSpPr/>
      </xdr:nvGrpSpPr>
      <xdr:grpSpPr>
        <a:xfrm>
          <a:off x="11139170" y="4189095"/>
          <a:ext cx="1444625" cy="1763395"/>
          <a:chOff x="2762230" y="3652000"/>
          <a:chExt cx="1000277" cy="900000"/>
        </a:xfrm>
      </xdr:grpSpPr>
      <xdr:grpSp>
        <xdr:nvGrpSpPr>
          <xdr:cNvPr id="929" name="商业模式容器"/>
          <xdr:cNvGrpSpPr/>
        </xdr:nvGrpSpPr>
        <xdr:grpSpPr>
          <a:xfrm>
            <a:off x="2762230" y="3652000"/>
            <a:ext cx="840000" cy="900000"/>
            <a:chOff x="2762230" y="3652000"/>
            <a:chExt cx="840000" cy="900000"/>
          </a:xfrm>
        </xdr:grpSpPr>
        <xdr:sp>
          <xdr:nvSpPr>
            <xdr:cNvPr id="930" name="任意多边形 66"/>
            <xdr:cNvSpPr/>
          </xdr:nvSpPr>
          <xdr:spPr>
            <a:xfrm>
              <a:off x="2762230" y="3652000"/>
              <a:ext cx="840000" cy="900000"/>
            </a:xfrm>
            <a:custGeom>
              <a:avLst/>
              <a:gdLst/>
              <a:ahLst/>
              <a:cxnLst/>
              <a:rect l="l" t="t" r="r" b="b"/>
              <a:pathLst>
                <a:path w="840000" h="900000">
                  <a:moveTo>
                    <a:pt x="110000" y="0"/>
                  </a:moveTo>
                  <a:lnTo>
                    <a:pt x="730000" y="0"/>
                  </a:lnTo>
                  <a:cubicBezTo>
                    <a:pt x="790720" y="0"/>
                    <a:pt x="840000" y="49280"/>
                    <a:pt x="840000" y="110000"/>
                  </a:cubicBezTo>
                  <a:lnTo>
                    <a:pt x="840000" y="790000"/>
                  </a:lnTo>
                  <a:cubicBezTo>
                    <a:pt x="840000" y="850720"/>
                    <a:pt x="790720" y="900000"/>
                    <a:pt x="730000" y="900000"/>
                  </a:cubicBezTo>
                  <a:lnTo>
                    <a:pt x="110000" y="900000"/>
                  </a:lnTo>
                  <a:cubicBezTo>
                    <a:pt x="49280" y="900000"/>
                    <a:pt x="0" y="850720"/>
                    <a:pt x="0" y="790000"/>
                  </a:cubicBezTo>
                  <a:lnTo>
                    <a:pt x="0" y="110000"/>
                  </a:lnTo>
                  <a:cubicBezTo>
                    <a:pt x="0" y="49280"/>
                    <a:pt x="49280" y="0"/>
                    <a:pt x="110000" y="0"/>
                  </a:cubicBezTo>
                  <a:close/>
                </a:path>
              </a:pathLst>
            </a:custGeom>
            <a:noFill/>
            <a:ln w="10000" cap="flat">
              <a:solidFill>
                <a:srgbClr val="000000"/>
              </a:solidFill>
              <a:roun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grpSp>
        <xdr:nvGrpSpPr>
          <xdr:cNvPr id="931" name="应用程序服务器"/>
          <xdr:cNvGrpSpPr/>
        </xdr:nvGrpSpPr>
        <xdr:grpSpPr>
          <a:xfrm>
            <a:off x="2978591" y="3942694"/>
            <a:ext cx="407277" cy="472441"/>
            <a:chOff x="2978591" y="3942694"/>
            <a:chExt cx="407277" cy="472441"/>
          </a:xfrm>
        </xdr:grpSpPr>
        <xdr:sp>
          <xdr:nvSpPr>
            <xdr:cNvPr id="932" name="任意多边形 58"/>
            <xdr:cNvSpPr/>
          </xdr:nvSpPr>
          <xdr:spPr>
            <a:xfrm>
              <a:off x="2978591" y="3942694"/>
              <a:ext cx="230182" cy="472441"/>
            </a:xfrm>
            <a:custGeom>
              <a:avLst/>
              <a:gdLst/>
              <a:ahLst/>
              <a:cxnLst/>
              <a:rect l="l" t="t" r="r" b="b"/>
              <a:pathLst>
                <a:path w="230182" h="472441">
                  <a:moveTo>
                    <a:pt x="207124" y="0"/>
                  </a:moveTo>
                  <a:lnTo>
                    <a:pt x="23058" y="0"/>
                  </a:lnTo>
                  <a:cubicBezTo>
                    <a:pt x="10457" y="0"/>
                    <a:pt x="0" y="10335"/>
                    <a:pt x="0" y="23085"/>
                  </a:cubicBezTo>
                  <a:lnTo>
                    <a:pt x="0" y="472441"/>
                  </a:lnTo>
                  <a:lnTo>
                    <a:pt x="126553" y="472441"/>
                  </a:lnTo>
                  <a:lnTo>
                    <a:pt x="126553" y="426405"/>
                  </a:lnTo>
                  <a:lnTo>
                    <a:pt x="34454" y="426405"/>
                  </a:lnTo>
                  <a:lnTo>
                    <a:pt x="34454" y="403320"/>
                  </a:lnTo>
                  <a:lnTo>
                    <a:pt x="126553" y="403320"/>
                  </a:lnTo>
                  <a:lnTo>
                    <a:pt x="126553" y="380235"/>
                  </a:lnTo>
                  <a:lnTo>
                    <a:pt x="34454" y="380235"/>
                  </a:lnTo>
                  <a:lnTo>
                    <a:pt x="34454" y="357149"/>
                  </a:lnTo>
                  <a:lnTo>
                    <a:pt x="126553" y="357149"/>
                  </a:lnTo>
                  <a:lnTo>
                    <a:pt x="126553" y="288028"/>
                  </a:lnTo>
                  <a:lnTo>
                    <a:pt x="126553" y="276485"/>
                  </a:lnTo>
                  <a:lnTo>
                    <a:pt x="138082" y="276485"/>
                  </a:lnTo>
                  <a:lnTo>
                    <a:pt x="207124" y="276485"/>
                  </a:lnTo>
                  <a:cubicBezTo>
                    <a:pt x="214095" y="276485"/>
                    <a:pt x="218653" y="276485"/>
                    <a:pt x="230182" y="276485"/>
                  </a:cubicBezTo>
                  <a:lnTo>
                    <a:pt x="230182" y="23085"/>
                  </a:lnTo>
                  <a:cubicBezTo>
                    <a:pt x="230182" y="10335"/>
                    <a:pt x="219725" y="0"/>
                    <a:pt x="207124" y="0"/>
                  </a:cubicBezTo>
                  <a:close/>
                  <a:moveTo>
                    <a:pt x="195594" y="92206"/>
                  </a:moveTo>
                  <a:lnTo>
                    <a:pt x="34454" y="92206"/>
                  </a:lnTo>
                  <a:lnTo>
                    <a:pt x="34454" y="69121"/>
                  </a:lnTo>
                  <a:lnTo>
                    <a:pt x="195594" y="69121"/>
                  </a:lnTo>
                  <a:cubicBezTo>
                    <a:pt x="195594" y="69121"/>
                    <a:pt x="195594" y="92206"/>
                    <a:pt x="195594" y="92206"/>
                  </a:cubicBezTo>
                  <a:close/>
                </a:path>
              </a:pathLst>
            </a:custGeom>
            <a:solidFill>
              <a:srgbClr val="4F81BD"/>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nvGrpSpPr>
            <xdr:cNvPr id="933" name="组合 932"/>
            <xdr:cNvGrpSpPr/>
          </xdr:nvGrpSpPr>
          <xdr:grpSpPr>
            <a:xfrm>
              <a:off x="3121232" y="4236493"/>
              <a:ext cx="264636" cy="178508"/>
              <a:chOff x="3121232" y="4236493"/>
              <a:chExt cx="264636" cy="178508"/>
            </a:xfrm>
          </xdr:grpSpPr>
          <xdr:sp>
            <xdr:nvSpPr>
              <xdr:cNvPr id="934" name="任意多边形 60"/>
              <xdr:cNvSpPr/>
            </xdr:nvSpPr>
            <xdr:spPr>
              <a:xfrm>
                <a:off x="3121232" y="4236493"/>
                <a:ext cx="264636" cy="178508"/>
              </a:xfrm>
              <a:custGeom>
                <a:avLst/>
                <a:gdLst/>
                <a:ahLst/>
                <a:cxnLst/>
                <a:rect l="l" t="t" r="r" b="b"/>
                <a:pathLst>
                  <a:path w="264636" h="178508">
                    <a:moveTo>
                      <a:pt x="0" y="0"/>
                    </a:moveTo>
                    <a:lnTo>
                      <a:pt x="0" y="178508"/>
                    </a:lnTo>
                    <a:lnTo>
                      <a:pt x="264636" y="178508"/>
                    </a:lnTo>
                    <a:lnTo>
                      <a:pt x="264636" y="0"/>
                    </a:lnTo>
                    <a:lnTo>
                      <a:pt x="0" y="0"/>
                    </a:lnTo>
                    <a:close/>
                    <a:moveTo>
                      <a:pt x="252034" y="164684"/>
                    </a:moveTo>
                    <a:lnTo>
                      <a:pt x="10457" y="164684"/>
                    </a:lnTo>
                    <a:lnTo>
                      <a:pt x="10457" y="37983"/>
                    </a:lnTo>
                    <a:lnTo>
                      <a:pt x="252168" y="37983"/>
                    </a:lnTo>
                    <a:lnTo>
                      <a:pt x="252168" y="164684"/>
                    </a:lnTo>
                    <a:close/>
                  </a:path>
                </a:pathLst>
              </a:custGeom>
              <a:solidFill>
                <a:srgbClr val="4F81BD"/>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35" name="任意多边形 61"/>
              <xdr:cNvSpPr/>
            </xdr:nvSpPr>
            <xdr:spPr>
              <a:xfrm>
                <a:off x="3154613" y="4297561"/>
                <a:ext cx="80571" cy="80664"/>
              </a:xfrm>
              <a:custGeom>
                <a:avLst/>
                <a:gdLst/>
                <a:ahLst/>
                <a:cxnLst/>
                <a:rect l="l" t="t" r="r" b="b"/>
                <a:pathLst>
                  <a:path w="80571" h="80664">
                    <a:moveTo>
                      <a:pt x="0" y="80664"/>
                    </a:moveTo>
                    <a:lnTo>
                      <a:pt x="80571" y="80664"/>
                    </a:lnTo>
                    <a:lnTo>
                      <a:pt x="80571" y="0"/>
                    </a:lnTo>
                    <a:lnTo>
                      <a:pt x="0" y="0"/>
                    </a:lnTo>
                    <a:lnTo>
                      <a:pt x="0" y="80664"/>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36" name="任意多边形 62"/>
              <xdr:cNvSpPr/>
            </xdr:nvSpPr>
            <xdr:spPr>
              <a:xfrm>
                <a:off x="3264007" y="4366683"/>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37" name="任意多边形 63"/>
              <xdr:cNvSpPr/>
            </xdr:nvSpPr>
            <xdr:spPr>
              <a:xfrm>
                <a:off x="3264007" y="4343598"/>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38" name="任意多边形 64"/>
              <xdr:cNvSpPr/>
            </xdr:nvSpPr>
            <xdr:spPr>
              <a:xfrm>
                <a:off x="3264007" y="4320512"/>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39" name="任意多边形 65"/>
              <xdr:cNvSpPr/>
            </xdr:nvSpPr>
            <xdr:spPr>
              <a:xfrm>
                <a:off x="3264007" y="4297561"/>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grpSp>
      <xdr:sp>
        <xdr:nvSpPr>
          <xdr:cNvPr id="940" name="任意多边形 47"/>
          <xdr:cNvSpPr/>
        </xdr:nvSpPr>
        <xdr:spPr>
          <a:xfrm>
            <a:off x="3141240" y="4078895"/>
            <a:ext cx="84262" cy="43981"/>
          </a:xfrm>
          <a:custGeom>
            <a:avLst/>
            <a:gdLst/>
            <a:ahLst/>
            <a:cxnLst/>
            <a:rect l="l" t="t" r="r" b="b"/>
            <a:pathLst>
              <a:path w="84262" h="43981">
                <a:moveTo>
                  <a:pt x="0" y="29794"/>
                </a:moveTo>
                <a:cubicBezTo>
                  <a:pt x="11907" y="39725"/>
                  <a:pt x="26094" y="43981"/>
                  <a:pt x="40281" y="43981"/>
                </a:cubicBezTo>
                <a:cubicBezTo>
                  <a:pt x="53050" y="43981"/>
                  <a:pt x="67237" y="39725"/>
                  <a:pt x="78587" y="31212"/>
                </a:cubicBezTo>
                <a:cubicBezTo>
                  <a:pt x="80006" y="29794"/>
                  <a:pt x="82843" y="28375"/>
                  <a:pt x="84262" y="26956"/>
                </a:cubicBezTo>
                <a:cubicBezTo>
                  <a:pt x="78587" y="26956"/>
                  <a:pt x="70075" y="26956"/>
                  <a:pt x="60144" y="24119"/>
                </a:cubicBezTo>
                <a:cubicBezTo>
                  <a:pt x="58725" y="25537"/>
                  <a:pt x="58725" y="26956"/>
                  <a:pt x="57306" y="26956"/>
                </a:cubicBezTo>
                <a:cubicBezTo>
                  <a:pt x="51631" y="31212"/>
                  <a:pt x="44537" y="29794"/>
                  <a:pt x="38863" y="24119"/>
                </a:cubicBezTo>
                <a:cubicBezTo>
                  <a:pt x="37444" y="21281"/>
                  <a:pt x="36025" y="18444"/>
                  <a:pt x="36025" y="15606"/>
                </a:cubicBezTo>
                <a:cubicBezTo>
                  <a:pt x="30350" y="12769"/>
                  <a:pt x="23256" y="8512"/>
                  <a:pt x="17581" y="4256"/>
                </a:cubicBezTo>
                <a:cubicBezTo>
                  <a:pt x="16163" y="2837"/>
                  <a:pt x="13325" y="1419"/>
                  <a:pt x="11907" y="0"/>
                </a:cubicBezTo>
                <a:cubicBezTo>
                  <a:pt x="9069" y="1419"/>
                  <a:pt x="6232" y="1419"/>
                  <a:pt x="3394" y="1419"/>
                </a:cubicBezTo>
                <a:cubicBezTo>
                  <a:pt x="0" y="12769"/>
                  <a:pt x="0" y="22700"/>
                  <a:pt x="0" y="29794"/>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41" name="任意多边形 48"/>
          <xdr:cNvSpPr/>
        </xdr:nvSpPr>
        <xdr:spPr>
          <a:xfrm>
            <a:off x="3117848" y="4024980"/>
            <a:ext cx="15435" cy="70937"/>
          </a:xfrm>
          <a:custGeom>
            <a:avLst/>
            <a:gdLst/>
            <a:ahLst/>
            <a:cxnLst/>
            <a:rect l="l" t="t" r="r" b="b"/>
            <a:pathLst>
              <a:path w="15435" h="70937">
                <a:moveTo>
                  <a:pt x="11179" y="70937"/>
                </a:moveTo>
                <a:cubicBezTo>
                  <a:pt x="11179" y="63843"/>
                  <a:pt x="12598" y="56750"/>
                  <a:pt x="15435" y="49656"/>
                </a:cubicBezTo>
                <a:lnTo>
                  <a:pt x="14016" y="48237"/>
                </a:lnTo>
                <a:cubicBezTo>
                  <a:pt x="8341" y="41143"/>
                  <a:pt x="8341" y="31212"/>
                  <a:pt x="14016" y="25537"/>
                </a:cubicBezTo>
                <a:cubicBezTo>
                  <a:pt x="9760" y="15606"/>
                  <a:pt x="9760" y="5675"/>
                  <a:pt x="11179" y="0"/>
                </a:cubicBezTo>
                <a:cubicBezTo>
                  <a:pt x="-3008" y="19862"/>
                  <a:pt x="-4427" y="48237"/>
                  <a:pt x="11179" y="70937"/>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42" name="任意多边形 49"/>
          <xdr:cNvSpPr/>
        </xdr:nvSpPr>
        <xdr:spPr>
          <a:xfrm>
            <a:off x="3135332" y="4002282"/>
            <a:ext cx="34838" cy="39725"/>
          </a:xfrm>
          <a:custGeom>
            <a:avLst/>
            <a:gdLst/>
            <a:ahLst/>
            <a:cxnLst/>
            <a:rect l="l" t="t" r="r" b="b"/>
            <a:pathLst>
              <a:path w="34838" h="39725">
                <a:moveTo>
                  <a:pt x="0" y="12769"/>
                </a:moveTo>
                <a:cubicBezTo>
                  <a:pt x="0" y="18444"/>
                  <a:pt x="0" y="28375"/>
                  <a:pt x="5044" y="39725"/>
                </a:cubicBezTo>
                <a:cubicBezTo>
                  <a:pt x="7882" y="38306"/>
                  <a:pt x="12138" y="38306"/>
                  <a:pt x="14976" y="39725"/>
                </a:cubicBezTo>
                <a:cubicBezTo>
                  <a:pt x="16394" y="38306"/>
                  <a:pt x="16394" y="38306"/>
                  <a:pt x="17813" y="36887"/>
                </a:cubicBezTo>
                <a:cubicBezTo>
                  <a:pt x="23488" y="31212"/>
                  <a:pt x="29163" y="25537"/>
                  <a:pt x="34838" y="21281"/>
                </a:cubicBezTo>
                <a:cubicBezTo>
                  <a:pt x="27744" y="14187"/>
                  <a:pt x="22069" y="7094"/>
                  <a:pt x="17813" y="0"/>
                </a:cubicBezTo>
                <a:cubicBezTo>
                  <a:pt x="13557" y="1419"/>
                  <a:pt x="10719" y="4256"/>
                  <a:pt x="7882" y="7094"/>
                </a:cubicBezTo>
                <a:cubicBezTo>
                  <a:pt x="5044" y="8512"/>
                  <a:pt x="2207" y="11350"/>
                  <a:pt x="0" y="12769"/>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43" name="任意多边形 50"/>
          <xdr:cNvSpPr/>
        </xdr:nvSpPr>
        <xdr:spPr>
          <a:xfrm>
            <a:off x="3153146" y="3998025"/>
            <a:ext cx="10000" cy="10000"/>
          </a:xfrm>
          <a:custGeom>
            <a:avLst/>
            <a:gdLst/>
            <a:ahLst/>
            <a:cxnLst/>
            <a:rect l="l" t="t" r="r" b="b"/>
            <a:pathLst>
              <a:path w="10000" h="10000">
                <a:moveTo>
                  <a:pt x="0" y="3000"/>
                </a:moveTo>
                <a:cubicBezTo>
                  <a:pt x="6000" y="1000"/>
                  <a:pt x="6000" y="1000"/>
                  <a:pt x="6000" y="0"/>
                </a:cubicBezTo>
                <a:cubicBezTo>
                  <a:pt x="0" y="3000"/>
                  <a:pt x="0" y="3000"/>
                  <a:pt x="0" y="300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44" name="任意多边形 51"/>
          <xdr:cNvSpPr/>
        </xdr:nvSpPr>
        <xdr:spPr>
          <a:xfrm>
            <a:off x="3161658" y="3996607"/>
            <a:ext cx="59587" cy="22700"/>
          </a:xfrm>
          <a:custGeom>
            <a:avLst/>
            <a:gdLst/>
            <a:ahLst/>
            <a:cxnLst/>
            <a:rect l="l" t="t" r="r" b="b"/>
            <a:pathLst>
              <a:path w="59587" h="22700">
                <a:moveTo>
                  <a:pt x="0" y="2837"/>
                </a:moveTo>
                <a:cubicBezTo>
                  <a:pt x="5675" y="9931"/>
                  <a:pt x="11350" y="15606"/>
                  <a:pt x="17025" y="22700"/>
                </a:cubicBezTo>
                <a:cubicBezTo>
                  <a:pt x="34050" y="14187"/>
                  <a:pt x="49656" y="12769"/>
                  <a:pt x="59587" y="14187"/>
                </a:cubicBezTo>
                <a:cubicBezTo>
                  <a:pt x="48237" y="4256"/>
                  <a:pt x="34050" y="0"/>
                  <a:pt x="19862" y="0"/>
                </a:cubicBezTo>
                <a:cubicBezTo>
                  <a:pt x="12769" y="0"/>
                  <a:pt x="7094" y="1419"/>
                  <a:pt x="0" y="2837"/>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45" name="任意多边形 52"/>
          <xdr:cNvSpPr/>
        </xdr:nvSpPr>
        <xdr:spPr>
          <a:xfrm>
            <a:off x="3221246" y="4010794"/>
            <a:ext cx="10000" cy="10000"/>
          </a:xfrm>
          <a:custGeom>
            <a:avLst/>
            <a:gdLst/>
            <a:ahLst/>
            <a:cxnLst/>
            <a:rect l="l" t="t" r="r" b="b"/>
            <a:pathLst>
              <a:path w="10000" h="10000">
                <a:moveTo>
                  <a:pt x="0" y="0"/>
                </a:moveTo>
                <a:cubicBezTo>
                  <a:pt x="2000" y="2000"/>
                  <a:pt x="4000" y="4000"/>
                  <a:pt x="7000" y="7000"/>
                </a:cubicBezTo>
                <a:cubicBezTo>
                  <a:pt x="5000" y="4000"/>
                  <a:pt x="3000" y="2000"/>
                  <a:pt x="0"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46" name="任意多边形 53"/>
          <xdr:cNvSpPr/>
        </xdr:nvSpPr>
        <xdr:spPr>
          <a:xfrm>
            <a:off x="3191452" y="4020678"/>
            <a:ext cx="52920" cy="56796"/>
          </a:xfrm>
          <a:custGeom>
            <a:avLst/>
            <a:gdLst/>
            <a:ahLst/>
            <a:cxnLst/>
            <a:rect l="l" t="t" r="r" b="b"/>
            <a:pathLst>
              <a:path w="52920" h="56796">
                <a:moveTo>
                  <a:pt x="39725" y="0"/>
                </a:moveTo>
                <a:cubicBezTo>
                  <a:pt x="38306" y="0"/>
                  <a:pt x="22700" y="0"/>
                  <a:pt x="0" y="11397"/>
                </a:cubicBezTo>
                <a:cubicBezTo>
                  <a:pt x="7094" y="18490"/>
                  <a:pt x="14187" y="25584"/>
                  <a:pt x="21281" y="31259"/>
                </a:cubicBezTo>
                <a:cubicBezTo>
                  <a:pt x="26956" y="28398"/>
                  <a:pt x="34050" y="29840"/>
                  <a:pt x="38306" y="35515"/>
                </a:cubicBezTo>
                <a:cubicBezTo>
                  <a:pt x="41143" y="39772"/>
                  <a:pt x="42562" y="44028"/>
                  <a:pt x="39725" y="48284"/>
                </a:cubicBezTo>
                <a:cubicBezTo>
                  <a:pt x="45400" y="52540"/>
                  <a:pt x="48237" y="55378"/>
                  <a:pt x="51075" y="56796"/>
                </a:cubicBezTo>
                <a:cubicBezTo>
                  <a:pt x="55331" y="36934"/>
                  <a:pt x="52493" y="17072"/>
                  <a:pt x="39725"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47" name="任意多边形 54"/>
          <xdr:cNvSpPr/>
        </xdr:nvSpPr>
        <xdr:spPr>
          <a:xfrm>
            <a:off x="3241108" y="4078893"/>
            <a:ext cx="10000" cy="10000"/>
          </a:xfrm>
          <a:custGeom>
            <a:avLst/>
            <a:gdLst/>
            <a:ahLst/>
            <a:cxnLst/>
            <a:rect l="l" t="t" r="r" b="b"/>
            <a:pathLst>
              <a:path w="10000" h="10000">
                <a:moveTo>
                  <a:pt x="0" y="0"/>
                </a:moveTo>
                <a:cubicBezTo>
                  <a:pt x="0" y="0"/>
                  <a:pt x="0" y="0"/>
                  <a:pt x="0" y="2000"/>
                </a:cubicBezTo>
                <a:cubicBezTo>
                  <a:pt x="0" y="0"/>
                  <a:pt x="0" y="0"/>
                  <a:pt x="0"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48" name="任意多边形 55"/>
          <xdr:cNvSpPr/>
        </xdr:nvSpPr>
        <xdr:spPr>
          <a:xfrm>
            <a:off x="3161659" y="4036330"/>
            <a:ext cx="79449" cy="59587"/>
          </a:xfrm>
          <a:custGeom>
            <a:avLst/>
            <a:gdLst/>
            <a:ahLst/>
            <a:cxnLst/>
            <a:rect l="l" t="t" r="r" b="b"/>
            <a:pathLst>
              <a:path w="79449" h="59587">
                <a:moveTo>
                  <a:pt x="79449" y="45400"/>
                </a:moveTo>
                <a:cubicBezTo>
                  <a:pt x="76612" y="43981"/>
                  <a:pt x="72356" y="41143"/>
                  <a:pt x="66681" y="36887"/>
                </a:cubicBezTo>
                <a:cubicBezTo>
                  <a:pt x="66681" y="36887"/>
                  <a:pt x="66681" y="36887"/>
                  <a:pt x="65262" y="36887"/>
                </a:cubicBezTo>
                <a:cubicBezTo>
                  <a:pt x="59587" y="41143"/>
                  <a:pt x="51075" y="39725"/>
                  <a:pt x="46818" y="34050"/>
                </a:cubicBezTo>
                <a:cubicBezTo>
                  <a:pt x="43981" y="29794"/>
                  <a:pt x="42562" y="24119"/>
                  <a:pt x="45400" y="19862"/>
                </a:cubicBezTo>
                <a:cubicBezTo>
                  <a:pt x="36887" y="14187"/>
                  <a:pt x="29794" y="7094"/>
                  <a:pt x="21281" y="0"/>
                </a:cubicBezTo>
                <a:cubicBezTo>
                  <a:pt x="15606" y="4256"/>
                  <a:pt x="9931" y="8512"/>
                  <a:pt x="4256" y="12769"/>
                </a:cubicBezTo>
                <a:cubicBezTo>
                  <a:pt x="2837" y="14187"/>
                  <a:pt x="2837" y="14187"/>
                  <a:pt x="0" y="15606"/>
                </a:cubicBezTo>
                <a:cubicBezTo>
                  <a:pt x="4256" y="21281"/>
                  <a:pt x="4256" y="28375"/>
                  <a:pt x="0" y="34050"/>
                </a:cubicBezTo>
                <a:cubicBezTo>
                  <a:pt x="0" y="35469"/>
                  <a:pt x="2837" y="35469"/>
                  <a:pt x="4256" y="36887"/>
                </a:cubicBezTo>
                <a:cubicBezTo>
                  <a:pt x="9931" y="41143"/>
                  <a:pt x="15606" y="45400"/>
                  <a:pt x="21281" y="48237"/>
                </a:cubicBezTo>
                <a:cubicBezTo>
                  <a:pt x="26956" y="43981"/>
                  <a:pt x="34050" y="45400"/>
                  <a:pt x="38306" y="51075"/>
                </a:cubicBezTo>
                <a:cubicBezTo>
                  <a:pt x="39725" y="52493"/>
                  <a:pt x="39725" y="53912"/>
                  <a:pt x="41143" y="56750"/>
                </a:cubicBezTo>
                <a:cubicBezTo>
                  <a:pt x="56750" y="61006"/>
                  <a:pt x="68100" y="59587"/>
                  <a:pt x="72356" y="58168"/>
                </a:cubicBezTo>
                <a:cubicBezTo>
                  <a:pt x="75193" y="53912"/>
                  <a:pt x="78031" y="49656"/>
                  <a:pt x="79449" y="4540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49" name="任意多边形 56"/>
          <xdr:cNvSpPr/>
        </xdr:nvSpPr>
        <xdr:spPr>
          <a:xfrm>
            <a:off x="3232596" y="4094906"/>
            <a:ext cx="10000" cy="10000"/>
          </a:xfrm>
          <a:custGeom>
            <a:avLst/>
            <a:gdLst/>
            <a:ahLst/>
            <a:cxnLst/>
            <a:rect l="l" t="t" r="r" b="b"/>
            <a:pathLst>
              <a:path w="10000" h="10000">
                <a:moveTo>
                  <a:pt x="0" y="0"/>
                </a:moveTo>
                <a:cubicBezTo>
                  <a:pt x="0" y="0"/>
                  <a:pt x="0" y="1000"/>
                  <a:pt x="0" y="1000"/>
                </a:cubicBezTo>
                <a:cubicBezTo>
                  <a:pt x="0" y="1000"/>
                  <a:pt x="0" y="1000"/>
                  <a:pt x="0"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950" name="Text 636"/>
          <xdr:cNvSpPr txBox="1"/>
        </xdr:nvSpPr>
        <xdr:spPr>
          <a:xfrm>
            <a:off x="2837605" y="3682392"/>
            <a:ext cx="924902" cy="287582"/>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zh-CN" altLang="en-US" sz="1000">
                <a:solidFill>
                  <a:srgbClr val="000000"/>
                </a:solidFill>
                <a:latin typeface="微软雅黑" panose="020B0503020204020204" pitchFamily="34" charset="-122"/>
              </a:rPr>
              <a:t>外系统连携适配器</a:t>
            </a:r>
            <a:endParaRPr lang="zh-CN" altLang="en-US" sz="1000">
              <a:solidFill>
                <a:srgbClr val="000000"/>
              </a:solidFill>
              <a:latin typeface="微软雅黑" panose="020B0503020204020204" pitchFamily="34" charset="-122"/>
            </a:endParaRPr>
          </a:p>
          <a:p>
            <a:pPr algn="l"/>
            <a:r>
              <a:rPr lang="en-US" altLang="zh-CN" sz="1000">
                <a:solidFill>
                  <a:srgbClr val="000000"/>
                </a:solidFill>
                <a:latin typeface="微软雅黑" panose="020B0503020204020204" pitchFamily="34" charset="-122"/>
                <a:sym typeface="+mn-ea"/>
              </a:rPr>
              <a:t>adapter-xxx-report</a:t>
            </a:r>
            <a:endParaRPr lang="en-US" altLang="zh-CN" sz="1000">
              <a:solidFill>
                <a:srgbClr val="000000"/>
              </a:solidFill>
              <a:latin typeface="微软雅黑" panose="020B0503020204020204" pitchFamily="34" charset="-122"/>
              <a:sym typeface="+mn-ea"/>
            </a:endParaRPr>
          </a:p>
          <a:p>
            <a:pPr algn="l"/>
            <a:endParaRPr lang="en-US" altLang="zh-CN" sz="1000">
              <a:solidFill>
                <a:srgbClr val="000000"/>
              </a:solidFill>
              <a:latin typeface="微软雅黑" panose="020B0503020204020204" pitchFamily="34" charset="-122"/>
            </a:endParaRPr>
          </a:p>
        </xdr:txBody>
      </xdr:sp>
    </xdr:grpSp>
    <xdr:clientData/>
  </xdr:twoCellAnchor>
  <xdr:twoCellAnchor>
    <xdr:from>
      <xdr:col>19</xdr:col>
      <xdr:colOff>298450</xdr:colOff>
      <xdr:row>16</xdr:row>
      <xdr:rowOff>65405</xdr:rowOff>
    </xdr:from>
    <xdr:to>
      <xdr:col>26</xdr:col>
      <xdr:colOff>224155</xdr:colOff>
      <xdr:row>26</xdr:row>
      <xdr:rowOff>132080</xdr:rowOff>
    </xdr:to>
    <xdr:cxnSp>
      <xdr:nvCxnSpPr>
        <xdr:cNvPr id="1043" name="直线箭头连接符 813"/>
        <xdr:cNvCxnSpPr/>
      </xdr:nvCxnSpPr>
      <xdr:spPr>
        <a:xfrm flipV="1">
          <a:off x="6149975" y="3246755"/>
          <a:ext cx="2081530" cy="1885950"/>
        </a:xfrm>
        <a:prstGeom prst="straightConnector1">
          <a:avLst/>
        </a:prstGeom>
        <a:ln w="9525"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20</xdr:col>
      <xdr:colOff>102870</xdr:colOff>
      <xdr:row>28</xdr:row>
      <xdr:rowOff>57150</xdr:rowOff>
    </xdr:from>
    <xdr:to>
      <xdr:col>26</xdr:col>
      <xdr:colOff>158115</xdr:colOff>
      <xdr:row>36</xdr:row>
      <xdr:rowOff>12700</xdr:rowOff>
    </xdr:to>
    <xdr:cxnSp>
      <xdr:nvCxnSpPr>
        <xdr:cNvPr id="1044" name="直线箭头连接符 813"/>
        <xdr:cNvCxnSpPr/>
      </xdr:nvCxnSpPr>
      <xdr:spPr>
        <a:xfrm>
          <a:off x="6262370" y="5419725"/>
          <a:ext cx="1903095" cy="1403350"/>
        </a:xfrm>
        <a:prstGeom prst="straightConnector1">
          <a:avLst/>
        </a:prstGeom>
        <a:ln w="9525"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0</xdr:col>
      <xdr:colOff>156845</xdr:colOff>
      <xdr:row>32</xdr:row>
      <xdr:rowOff>165735</xdr:rowOff>
    </xdr:from>
    <xdr:to>
      <xdr:col>4</xdr:col>
      <xdr:colOff>12065</xdr:colOff>
      <xdr:row>44</xdr:row>
      <xdr:rowOff>19685</xdr:rowOff>
    </xdr:to>
    <xdr:grpSp>
      <xdr:nvGrpSpPr>
        <xdr:cNvPr id="1058" name="组合 1057"/>
        <xdr:cNvGrpSpPr/>
      </xdr:nvGrpSpPr>
      <xdr:grpSpPr>
        <a:xfrm>
          <a:off x="156845" y="6252210"/>
          <a:ext cx="1087120" cy="2109470"/>
          <a:chOff x="1281855" y="-4122100"/>
          <a:chExt cx="1209450" cy="2084100"/>
        </a:xfrm>
      </xdr:grpSpPr>
      <xdr:grpSp>
        <xdr:nvGrpSpPr>
          <xdr:cNvPr id="1059" name="容器"/>
          <xdr:cNvGrpSpPr/>
        </xdr:nvGrpSpPr>
        <xdr:grpSpPr>
          <a:xfrm>
            <a:off x="1281855" y="-4122100"/>
            <a:ext cx="1209450" cy="1814170"/>
            <a:chOff x="1281855" y="-4122100"/>
            <a:chExt cx="1209450" cy="1814170"/>
          </a:xfrm>
        </xdr:grpSpPr>
        <xdr:sp>
          <xdr:nvSpPr>
            <xdr:cNvPr id="1060" name="任意多边形 1059"/>
            <xdr:cNvSpPr/>
          </xdr:nvSpPr>
          <xdr:spPr>
            <a:xfrm>
              <a:off x="1281855" y="-4122100"/>
              <a:ext cx="1209450" cy="1814170"/>
            </a:xfrm>
            <a:custGeom>
              <a:avLst/>
              <a:gdLst/>
              <a:ahLst/>
              <a:cxnLst/>
              <a:rect l="l" t="t" r="r" b="b"/>
              <a:pathLst>
                <a:path w="1209450" h="1814170">
                  <a:moveTo>
                    <a:pt x="110000" y="0"/>
                  </a:moveTo>
                  <a:lnTo>
                    <a:pt x="1099450" y="0"/>
                  </a:lnTo>
                  <a:cubicBezTo>
                    <a:pt x="1160170" y="0"/>
                    <a:pt x="1209450" y="49280"/>
                    <a:pt x="1209450" y="110000"/>
                  </a:cubicBezTo>
                  <a:lnTo>
                    <a:pt x="1209450" y="1704170"/>
                  </a:lnTo>
                  <a:cubicBezTo>
                    <a:pt x="1209450" y="1764890"/>
                    <a:pt x="1160170" y="1814170"/>
                    <a:pt x="1099450" y="1814170"/>
                  </a:cubicBezTo>
                  <a:lnTo>
                    <a:pt x="110000" y="1814170"/>
                  </a:lnTo>
                  <a:cubicBezTo>
                    <a:pt x="49280" y="1814170"/>
                    <a:pt x="0" y="1764890"/>
                    <a:pt x="0" y="1704170"/>
                  </a:cubicBezTo>
                  <a:lnTo>
                    <a:pt x="0" y="110000"/>
                  </a:lnTo>
                  <a:cubicBezTo>
                    <a:pt x="0" y="49280"/>
                    <a:pt x="49280" y="0"/>
                    <a:pt x="110000" y="0"/>
                  </a:cubicBezTo>
                  <a:close/>
                </a:path>
              </a:pathLst>
            </a:custGeom>
            <a:noFill/>
            <a:ln w="20000" cap="flat">
              <a:solidFill>
                <a:srgbClr val="191919"/>
              </a:solidFill>
              <a:custDash>
                <a:ds d="600000" sp="400000"/>
              </a:custDash>
              <a:roun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grpSp>
        <xdr:nvGrpSpPr>
          <xdr:cNvPr id="1061" name="Azure调度程序"/>
          <xdr:cNvGrpSpPr/>
        </xdr:nvGrpSpPr>
        <xdr:grpSpPr>
          <a:xfrm>
            <a:off x="1386581" y="-3931703"/>
            <a:ext cx="1000000" cy="692416"/>
            <a:chOff x="1386581" y="-3931703"/>
            <a:chExt cx="1000000" cy="692416"/>
          </a:xfrm>
        </xdr:grpSpPr>
        <xdr:sp>
          <xdr:nvSpPr>
            <xdr:cNvPr id="1062" name="任意多边形 1061"/>
            <xdr:cNvSpPr/>
          </xdr:nvSpPr>
          <xdr:spPr>
            <a:xfrm>
              <a:off x="1707388" y="-3931703"/>
              <a:ext cx="300142" cy="472416"/>
            </a:xfrm>
            <a:custGeom>
              <a:avLst/>
              <a:gdLst/>
              <a:ahLst/>
              <a:cxnLst/>
              <a:rect l="l" t="t" r="r" b="b"/>
              <a:pathLst>
                <a:path w="300142" h="472416">
                  <a:moveTo>
                    <a:pt x="194259" y="331030"/>
                  </a:moveTo>
                  <a:lnTo>
                    <a:pt x="194259" y="347729"/>
                  </a:lnTo>
                  <a:lnTo>
                    <a:pt x="194259" y="374448"/>
                  </a:lnTo>
                  <a:cubicBezTo>
                    <a:pt x="190998" y="374448"/>
                    <a:pt x="177955" y="372221"/>
                    <a:pt x="175781" y="371108"/>
                  </a:cubicBezTo>
                  <a:cubicBezTo>
                    <a:pt x="167086" y="368881"/>
                    <a:pt x="158390" y="366655"/>
                    <a:pt x="150071" y="363315"/>
                  </a:cubicBezTo>
                  <a:cubicBezTo>
                    <a:pt x="146434" y="362202"/>
                    <a:pt x="144260" y="361089"/>
                    <a:pt x="142086" y="359975"/>
                  </a:cubicBezTo>
                  <a:lnTo>
                    <a:pt x="137739" y="358862"/>
                  </a:lnTo>
                  <a:lnTo>
                    <a:pt x="133391" y="356635"/>
                  </a:lnTo>
                  <a:lnTo>
                    <a:pt x="130130" y="354409"/>
                  </a:lnTo>
                  <a:lnTo>
                    <a:pt x="125782" y="352182"/>
                  </a:lnTo>
                  <a:cubicBezTo>
                    <a:pt x="123609" y="351069"/>
                    <a:pt x="120348" y="348843"/>
                    <a:pt x="118174" y="347729"/>
                  </a:cubicBezTo>
                  <a:cubicBezTo>
                    <a:pt x="108392" y="341050"/>
                    <a:pt x="98609" y="333257"/>
                    <a:pt x="89914" y="324350"/>
                  </a:cubicBezTo>
                  <a:cubicBezTo>
                    <a:pt x="81218" y="315444"/>
                    <a:pt x="73610" y="305425"/>
                    <a:pt x="67088" y="294292"/>
                  </a:cubicBezTo>
                  <a:cubicBezTo>
                    <a:pt x="60567" y="283160"/>
                    <a:pt x="55132" y="272027"/>
                    <a:pt x="49697" y="259781"/>
                  </a:cubicBezTo>
                  <a:cubicBezTo>
                    <a:pt x="41002" y="235289"/>
                    <a:pt x="36654" y="209683"/>
                    <a:pt x="38828" y="184078"/>
                  </a:cubicBezTo>
                  <a:cubicBezTo>
                    <a:pt x="41002" y="158473"/>
                    <a:pt x="47524" y="132867"/>
                    <a:pt x="59480" y="111716"/>
                  </a:cubicBezTo>
                  <a:cubicBezTo>
                    <a:pt x="71436" y="89450"/>
                    <a:pt x="86653" y="70524"/>
                    <a:pt x="105131" y="56052"/>
                  </a:cubicBezTo>
                  <a:cubicBezTo>
                    <a:pt x="113826" y="48259"/>
                    <a:pt x="123609" y="42692"/>
                    <a:pt x="133391" y="37126"/>
                  </a:cubicBezTo>
                  <a:cubicBezTo>
                    <a:pt x="143173" y="31560"/>
                    <a:pt x="152956" y="28220"/>
                    <a:pt x="161651" y="24880"/>
                  </a:cubicBezTo>
                  <a:cubicBezTo>
                    <a:pt x="181216" y="18200"/>
                    <a:pt x="199694" y="14861"/>
                    <a:pt x="215998" y="14861"/>
                  </a:cubicBezTo>
                  <a:cubicBezTo>
                    <a:pt x="232302" y="13747"/>
                    <a:pt x="247519" y="15974"/>
                    <a:pt x="259475" y="18200"/>
                  </a:cubicBezTo>
                  <a:cubicBezTo>
                    <a:pt x="271431" y="20427"/>
                    <a:pt x="280127" y="23767"/>
                    <a:pt x="286648" y="25993"/>
                  </a:cubicBezTo>
                  <a:cubicBezTo>
                    <a:pt x="289909" y="27107"/>
                    <a:pt x="292083" y="28220"/>
                    <a:pt x="294257" y="28220"/>
                  </a:cubicBezTo>
                  <a:lnTo>
                    <a:pt x="296430" y="29333"/>
                  </a:lnTo>
                  <a:cubicBezTo>
                    <a:pt x="297517" y="29333"/>
                    <a:pt x="298604" y="29333"/>
                    <a:pt x="299691" y="28220"/>
                  </a:cubicBezTo>
                  <a:cubicBezTo>
                    <a:pt x="300779" y="27107"/>
                    <a:pt x="299691" y="25993"/>
                    <a:pt x="298604" y="24880"/>
                  </a:cubicBezTo>
                  <a:lnTo>
                    <a:pt x="296430" y="23767"/>
                  </a:lnTo>
                  <a:cubicBezTo>
                    <a:pt x="295344" y="22653"/>
                    <a:pt x="292083" y="21540"/>
                    <a:pt x="289909" y="20427"/>
                  </a:cubicBezTo>
                  <a:cubicBezTo>
                    <a:pt x="283387" y="17087"/>
                    <a:pt x="274692" y="12634"/>
                    <a:pt x="262736" y="9294"/>
                  </a:cubicBezTo>
                  <a:cubicBezTo>
                    <a:pt x="250779" y="4841"/>
                    <a:pt x="235562" y="1501"/>
                    <a:pt x="217085" y="0"/>
                  </a:cubicBezTo>
                  <a:cubicBezTo>
                    <a:pt x="199694" y="0"/>
                    <a:pt x="179042" y="0"/>
                    <a:pt x="156217" y="5954"/>
                  </a:cubicBezTo>
                  <a:cubicBezTo>
                    <a:pt x="134478" y="11521"/>
                    <a:pt x="111652" y="21540"/>
                    <a:pt x="89914" y="36013"/>
                  </a:cubicBezTo>
                  <a:cubicBezTo>
                    <a:pt x="68175" y="50485"/>
                    <a:pt x="48610" y="71638"/>
                    <a:pt x="33393" y="96130"/>
                  </a:cubicBezTo>
                  <a:cubicBezTo>
                    <a:pt x="18176" y="120622"/>
                    <a:pt x="7307" y="149566"/>
                    <a:pt x="1872" y="180738"/>
                  </a:cubicBezTo>
                  <a:cubicBezTo>
                    <a:pt x="0" y="196324"/>
                    <a:pt x="0" y="211910"/>
                    <a:pt x="0" y="228609"/>
                  </a:cubicBezTo>
                  <a:cubicBezTo>
                    <a:pt x="1872" y="244195"/>
                    <a:pt x="5133" y="260894"/>
                    <a:pt x="9481" y="275367"/>
                  </a:cubicBezTo>
                  <a:cubicBezTo>
                    <a:pt x="13829" y="290953"/>
                    <a:pt x="20350" y="305425"/>
                    <a:pt x="29046" y="319897"/>
                  </a:cubicBezTo>
                  <a:cubicBezTo>
                    <a:pt x="36654" y="333257"/>
                    <a:pt x="46436" y="346616"/>
                    <a:pt x="57306" y="358862"/>
                  </a:cubicBezTo>
                  <a:cubicBezTo>
                    <a:pt x="68175" y="369995"/>
                    <a:pt x="80131" y="381128"/>
                    <a:pt x="93175" y="388920"/>
                  </a:cubicBezTo>
                  <a:cubicBezTo>
                    <a:pt x="96435" y="391147"/>
                    <a:pt x="99696" y="393374"/>
                    <a:pt x="102957" y="395600"/>
                  </a:cubicBezTo>
                  <a:lnTo>
                    <a:pt x="108392" y="398940"/>
                  </a:lnTo>
                  <a:lnTo>
                    <a:pt x="113826" y="402280"/>
                  </a:lnTo>
                  <a:lnTo>
                    <a:pt x="118174" y="404506"/>
                  </a:lnTo>
                  <a:lnTo>
                    <a:pt x="123609" y="406733"/>
                  </a:lnTo>
                  <a:cubicBezTo>
                    <a:pt x="126869" y="407846"/>
                    <a:pt x="130130" y="410073"/>
                    <a:pt x="133391" y="411186"/>
                  </a:cubicBezTo>
                  <a:cubicBezTo>
                    <a:pt x="147521" y="416752"/>
                    <a:pt x="162738" y="421206"/>
                    <a:pt x="176868" y="423432"/>
                  </a:cubicBezTo>
                  <a:cubicBezTo>
                    <a:pt x="182303" y="424545"/>
                    <a:pt x="189911" y="424545"/>
                    <a:pt x="195346" y="425659"/>
                  </a:cubicBezTo>
                  <a:lnTo>
                    <a:pt x="195346" y="472416"/>
                  </a:lnTo>
                  <a:lnTo>
                    <a:pt x="259475" y="403393"/>
                  </a:lnTo>
                  <a:lnTo>
                    <a:pt x="194259" y="331030"/>
                  </a:lnTo>
                  <a:close/>
                </a:path>
              </a:pathLst>
            </a:custGeom>
            <a:solidFill>
              <a:srgbClr val="0078D7"/>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1063" name="任意多边形 1062"/>
            <xdr:cNvSpPr/>
          </xdr:nvSpPr>
          <xdr:spPr>
            <a:xfrm>
              <a:off x="1780997" y="-3886784"/>
              <a:ext cx="284775" cy="293904"/>
            </a:xfrm>
            <a:custGeom>
              <a:avLst/>
              <a:gdLst/>
              <a:ahLst/>
              <a:cxnLst/>
              <a:rect l="l" t="t" r="r" b="b"/>
              <a:pathLst>
                <a:path w="284775" h="293904">
                  <a:moveTo>
                    <a:pt x="140214" y="0"/>
                  </a:moveTo>
                  <a:cubicBezTo>
                    <a:pt x="60868" y="0"/>
                    <a:pt x="0" y="65683"/>
                    <a:pt x="0" y="146952"/>
                  </a:cubicBezTo>
                  <a:cubicBezTo>
                    <a:pt x="0" y="214862"/>
                    <a:pt x="43477" y="271638"/>
                    <a:pt x="104345" y="288338"/>
                  </a:cubicBezTo>
                  <a:lnTo>
                    <a:pt x="104345" y="276092"/>
                  </a:lnTo>
                  <a:cubicBezTo>
                    <a:pt x="104345" y="270525"/>
                    <a:pt x="108693" y="264959"/>
                    <a:pt x="114127" y="262732"/>
                  </a:cubicBezTo>
                  <a:cubicBezTo>
                    <a:pt x="116301" y="261619"/>
                    <a:pt x="111954" y="262732"/>
                    <a:pt x="114127" y="262732"/>
                  </a:cubicBezTo>
                  <a:cubicBezTo>
                    <a:pt x="117388" y="262732"/>
                    <a:pt x="121736" y="262732"/>
                    <a:pt x="123910" y="266072"/>
                  </a:cubicBezTo>
                  <a:lnTo>
                    <a:pt x="151083" y="293904"/>
                  </a:lnTo>
                  <a:cubicBezTo>
                    <a:pt x="226081" y="288338"/>
                    <a:pt x="284775" y="224881"/>
                    <a:pt x="284775" y="146952"/>
                  </a:cubicBezTo>
                  <a:cubicBezTo>
                    <a:pt x="284775" y="65683"/>
                    <a:pt x="219559" y="0"/>
                    <a:pt x="140214" y="0"/>
                  </a:cubicBezTo>
                  <a:close/>
                  <a:moveTo>
                    <a:pt x="33695" y="159198"/>
                  </a:moveTo>
                  <a:cubicBezTo>
                    <a:pt x="27173" y="159198"/>
                    <a:pt x="20652" y="153632"/>
                    <a:pt x="20652" y="145839"/>
                  </a:cubicBezTo>
                  <a:cubicBezTo>
                    <a:pt x="20652" y="139159"/>
                    <a:pt x="26086" y="132480"/>
                    <a:pt x="33695" y="132480"/>
                  </a:cubicBezTo>
                  <a:cubicBezTo>
                    <a:pt x="40216" y="132480"/>
                    <a:pt x="46738" y="138046"/>
                    <a:pt x="46738" y="145839"/>
                  </a:cubicBezTo>
                  <a:cubicBezTo>
                    <a:pt x="45651" y="153632"/>
                    <a:pt x="40216" y="159198"/>
                    <a:pt x="33695" y="159198"/>
                  </a:cubicBezTo>
                  <a:close/>
                  <a:moveTo>
                    <a:pt x="140214" y="16699"/>
                  </a:moveTo>
                  <a:cubicBezTo>
                    <a:pt x="146735" y="16699"/>
                    <a:pt x="153257" y="22265"/>
                    <a:pt x="153257" y="30058"/>
                  </a:cubicBezTo>
                  <a:cubicBezTo>
                    <a:pt x="153257" y="36738"/>
                    <a:pt x="147822" y="43418"/>
                    <a:pt x="140214" y="43418"/>
                  </a:cubicBezTo>
                  <a:cubicBezTo>
                    <a:pt x="133692" y="43418"/>
                    <a:pt x="127171" y="37851"/>
                    <a:pt x="127171" y="30058"/>
                  </a:cubicBezTo>
                  <a:cubicBezTo>
                    <a:pt x="128258" y="23379"/>
                    <a:pt x="133692" y="16699"/>
                    <a:pt x="140214" y="16699"/>
                  </a:cubicBezTo>
                  <a:close/>
                  <a:moveTo>
                    <a:pt x="215212" y="221541"/>
                  </a:moveTo>
                  <a:lnTo>
                    <a:pt x="214125" y="222655"/>
                  </a:lnTo>
                  <a:cubicBezTo>
                    <a:pt x="205429" y="231561"/>
                    <a:pt x="190212" y="231561"/>
                    <a:pt x="181517" y="222655"/>
                  </a:cubicBezTo>
                  <a:lnTo>
                    <a:pt x="122823" y="162538"/>
                  </a:lnTo>
                  <a:cubicBezTo>
                    <a:pt x="117388" y="156971"/>
                    <a:pt x="120649" y="150292"/>
                    <a:pt x="120649" y="143612"/>
                  </a:cubicBezTo>
                  <a:lnTo>
                    <a:pt x="120649" y="142499"/>
                  </a:lnTo>
                  <a:lnTo>
                    <a:pt x="120649" y="87948"/>
                  </a:lnTo>
                  <a:cubicBezTo>
                    <a:pt x="120649" y="74589"/>
                    <a:pt x="131518" y="64570"/>
                    <a:pt x="143474" y="64570"/>
                  </a:cubicBezTo>
                  <a:lnTo>
                    <a:pt x="147822" y="64570"/>
                  </a:lnTo>
                  <a:cubicBezTo>
                    <a:pt x="160865" y="64570"/>
                    <a:pt x="170648" y="75703"/>
                    <a:pt x="170648" y="87948"/>
                  </a:cubicBezTo>
                  <a:lnTo>
                    <a:pt x="170648" y="135819"/>
                  </a:lnTo>
                  <a:lnTo>
                    <a:pt x="221733" y="188143"/>
                  </a:lnTo>
                  <a:cubicBezTo>
                    <a:pt x="231516" y="197049"/>
                    <a:pt x="224994" y="212635"/>
                    <a:pt x="215212" y="221541"/>
                  </a:cubicBezTo>
                  <a:close/>
                  <a:moveTo>
                    <a:pt x="254341" y="159198"/>
                  </a:moveTo>
                  <a:cubicBezTo>
                    <a:pt x="247819" y="159198"/>
                    <a:pt x="241298" y="153632"/>
                    <a:pt x="241298" y="145839"/>
                  </a:cubicBezTo>
                  <a:cubicBezTo>
                    <a:pt x="241298" y="139159"/>
                    <a:pt x="246732" y="132480"/>
                    <a:pt x="254341" y="132480"/>
                  </a:cubicBezTo>
                  <a:cubicBezTo>
                    <a:pt x="260863" y="132480"/>
                    <a:pt x="267384" y="138046"/>
                    <a:pt x="267384" y="145839"/>
                  </a:cubicBezTo>
                  <a:cubicBezTo>
                    <a:pt x="267384" y="153632"/>
                    <a:pt x="261949" y="159198"/>
                    <a:pt x="254341" y="159198"/>
                  </a:cubicBezTo>
                  <a:close/>
                </a:path>
              </a:pathLst>
            </a:custGeom>
            <a:solidFill>
              <a:srgbClr val="0078D7"/>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1064" name="Text 595"/>
            <xdr:cNvSpPr txBox="1"/>
          </xdr:nvSpPr>
          <xdr:spPr>
            <a:xfrm>
              <a:off x="1386581" y="-3439287"/>
              <a:ext cx="1000000" cy="20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xxl-job#1</a:t>
              </a:r>
              <a:endParaRPr lang="zh-CN" altLang="en-US" sz="1000">
                <a:solidFill>
                  <a:srgbClr val="0070C0"/>
                </a:solidFill>
                <a:latin typeface="宋体" panose="02010600030101010101" pitchFamily="7" charset="-122"/>
              </a:endParaRPr>
            </a:p>
          </xdr:txBody>
        </xdr:sp>
      </xdr:grpSp>
      <xdr:grpSp>
        <xdr:nvGrpSpPr>
          <xdr:cNvPr id="1065" name="Azure调度程序"/>
          <xdr:cNvGrpSpPr/>
        </xdr:nvGrpSpPr>
        <xdr:grpSpPr>
          <a:xfrm>
            <a:off x="1386581" y="-3112628"/>
            <a:ext cx="1000000" cy="692416"/>
            <a:chOff x="1386581" y="-3112628"/>
            <a:chExt cx="1000000" cy="692416"/>
          </a:xfrm>
        </xdr:grpSpPr>
        <xdr:sp>
          <xdr:nvSpPr>
            <xdr:cNvPr id="1066" name="任意多边形 1065"/>
            <xdr:cNvSpPr/>
          </xdr:nvSpPr>
          <xdr:spPr>
            <a:xfrm>
              <a:off x="1707388" y="-3112628"/>
              <a:ext cx="300142" cy="472416"/>
            </a:xfrm>
            <a:custGeom>
              <a:avLst/>
              <a:gdLst/>
              <a:ahLst/>
              <a:cxnLst/>
              <a:rect l="l" t="t" r="r" b="b"/>
              <a:pathLst>
                <a:path w="300142" h="472416">
                  <a:moveTo>
                    <a:pt x="194259" y="331030"/>
                  </a:moveTo>
                  <a:lnTo>
                    <a:pt x="194259" y="347729"/>
                  </a:lnTo>
                  <a:lnTo>
                    <a:pt x="194259" y="374448"/>
                  </a:lnTo>
                  <a:cubicBezTo>
                    <a:pt x="190998" y="374448"/>
                    <a:pt x="177955" y="372221"/>
                    <a:pt x="175781" y="371108"/>
                  </a:cubicBezTo>
                  <a:cubicBezTo>
                    <a:pt x="167086" y="368881"/>
                    <a:pt x="158390" y="366655"/>
                    <a:pt x="150071" y="363315"/>
                  </a:cubicBezTo>
                  <a:cubicBezTo>
                    <a:pt x="146434" y="362202"/>
                    <a:pt x="144260" y="361089"/>
                    <a:pt x="142086" y="359975"/>
                  </a:cubicBezTo>
                  <a:lnTo>
                    <a:pt x="137739" y="358862"/>
                  </a:lnTo>
                  <a:lnTo>
                    <a:pt x="133391" y="356635"/>
                  </a:lnTo>
                  <a:lnTo>
                    <a:pt x="130130" y="354409"/>
                  </a:lnTo>
                  <a:lnTo>
                    <a:pt x="125782" y="352182"/>
                  </a:lnTo>
                  <a:cubicBezTo>
                    <a:pt x="123609" y="351069"/>
                    <a:pt x="120348" y="348843"/>
                    <a:pt x="118174" y="347729"/>
                  </a:cubicBezTo>
                  <a:cubicBezTo>
                    <a:pt x="108392" y="341050"/>
                    <a:pt x="98609" y="333257"/>
                    <a:pt x="89914" y="324350"/>
                  </a:cubicBezTo>
                  <a:cubicBezTo>
                    <a:pt x="81218" y="315444"/>
                    <a:pt x="73610" y="305425"/>
                    <a:pt x="67088" y="294292"/>
                  </a:cubicBezTo>
                  <a:cubicBezTo>
                    <a:pt x="60567" y="283160"/>
                    <a:pt x="55132" y="272027"/>
                    <a:pt x="49697" y="259781"/>
                  </a:cubicBezTo>
                  <a:cubicBezTo>
                    <a:pt x="41002" y="235289"/>
                    <a:pt x="36654" y="209683"/>
                    <a:pt x="38828" y="184078"/>
                  </a:cubicBezTo>
                  <a:cubicBezTo>
                    <a:pt x="41002" y="158473"/>
                    <a:pt x="47524" y="132867"/>
                    <a:pt x="59480" y="111716"/>
                  </a:cubicBezTo>
                  <a:cubicBezTo>
                    <a:pt x="71436" y="89450"/>
                    <a:pt x="86653" y="70524"/>
                    <a:pt x="105131" y="56052"/>
                  </a:cubicBezTo>
                  <a:cubicBezTo>
                    <a:pt x="113826" y="48259"/>
                    <a:pt x="123609" y="42692"/>
                    <a:pt x="133391" y="37126"/>
                  </a:cubicBezTo>
                  <a:cubicBezTo>
                    <a:pt x="143173" y="31560"/>
                    <a:pt x="152956" y="28220"/>
                    <a:pt x="161651" y="24880"/>
                  </a:cubicBezTo>
                  <a:cubicBezTo>
                    <a:pt x="181216" y="18200"/>
                    <a:pt x="199694" y="14861"/>
                    <a:pt x="215998" y="14861"/>
                  </a:cubicBezTo>
                  <a:cubicBezTo>
                    <a:pt x="232302" y="13747"/>
                    <a:pt x="247519" y="15974"/>
                    <a:pt x="259475" y="18200"/>
                  </a:cubicBezTo>
                  <a:cubicBezTo>
                    <a:pt x="271431" y="20427"/>
                    <a:pt x="280127" y="23767"/>
                    <a:pt x="286648" y="25993"/>
                  </a:cubicBezTo>
                  <a:cubicBezTo>
                    <a:pt x="289909" y="27107"/>
                    <a:pt x="292083" y="28220"/>
                    <a:pt x="294257" y="28220"/>
                  </a:cubicBezTo>
                  <a:lnTo>
                    <a:pt x="296430" y="29333"/>
                  </a:lnTo>
                  <a:cubicBezTo>
                    <a:pt x="297517" y="29333"/>
                    <a:pt x="298604" y="29333"/>
                    <a:pt x="299691" y="28220"/>
                  </a:cubicBezTo>
                  <a:cubicBezTo>
                    <a:pt x="300779" y="27107"/>
                    <a:pt x="299691" y="25993"/>
                    <a:pt x="298604" y="24880"/>
                  </a:cubicBezTo>
                  <a:lnTo>
                    <a:pt x="296430" y="23767"/>
                  </a:lnTo>
                  <a:cubicBezTo>
                    <a:pt x="295344" y="22653"/>
                    <a:pt x="292083" y="21540"/>
                    <a:pt x="289909" y="20427"/>
                  </a:cubicBezTo>
                  <a:cubicBezTo>
                    <a:pt x="283387" y="17087"/>
                    <a:pt x="274692" y="12634"/>
                    <a:pt x="262736" y="9294"/>
                  </a:cubicBezTo>
                  <a:cubicBezTo>
                    <a:pt x="250779" y="4841"/>
                    <a:pt x="235562" y="1501"/>
                    <a:pt x="217085" y="0"/>
                  </a:cubicBezTo>
                  <a:cubicBezTo>
                    <a:pt x="199694" y="0"/>
                    <a:pt x="179042" y="0"/>
                    <a:pt x="156217" y="5954"/>
                  </a:cubicBezTo>
                  <a:cubicBezTo>
                    <a:pt x="134478" y="11521"/>
                    <a:pt x="111652" y="21540"/>
                    <a:pt x="89914" y="36013"/>
                  </a:cubicBezTo>
                  <a:cubicBezTo>
                    <a:pt x="68175" y="50485"/>
                    <a:pt x="48610" y="71638"/>
                    <a:pt x="33393" y="96130"/>
                  </a:cubicBezTo>
                  <a:cubicBezTo>
                    <a:pt x="18176" y="120622"/>
                    <a:pt x="7307" y="149566"/>
                    <a:pt x="1872" y="180738"/>
                  </a:cubicBezTo>
                  <a:cubicBezTo>
                    <a:pt x="0" y="196324"/>
                    <a:pt x="0" y="211910"/>
                    <a:pt x="0" y="228609"/>
                  </a:cubicBezTo>
                  <a:cubicBezTo>
                    <a:pt x="1872" y="244195"/>
                    <a:pt x="5133" y="260894"/>
                    <a:pt x="9481" y="275367"/>
                  </a:cubicBezTo>
                  <a:cubicBezTo>
                    <a:pt x="13829" y="290953"/>
                    <a:pt x="20350" y="305425"/>
                    <a:pt x="29046" y="319897"/>
                  </a:cubicBezTo>
                  <a:cubicBezTo>
                    <a:pt x="36654" y="333257"/>
                    <a:pt x="46436" y="346616"/>
                    <a:pt x="57306" y="358862"/>
                  </a:cubicBezTo>
                  <a:cubicBezTo>
                    <a:pt x="68175" y="369995"/>
                    <a:pt x="80131" y="381128"/>
                    <a:pt x="93175" y="388920"/>
                  </a:cubicBezTo>
                  <a:cubicBezTo>
                    <a:pt x="96435" y="391147"/>
                    <a:pt x="99696" y="393374"/>
                    <a:pt x="102957" y="395600"/>
                  </a:cubicBezTo>
                  <a:lnTo>
                    <a:pt x="108392" y="398940"/>
                  </a:lnTo>
                  <a:lnTo>
                    <a:pt x="113826" y="402280"/>
                  </a:lnTo>
                  <a:lnTo>
                    <a:pt x="118174" y="404506"/>
                  </a:lnTo>
                  <a:lnTo>
                    <a:pt x="123609" y="406733"/>
                  </a:lnTo>
                  <a:cubicBezTo>
                    <a:pt x="126869" y="407846"/>
                    <a:pt x="130130" y="410073"/>
                    <a:pt x="133391" y="411186"/>
                  </a:cubicBezTo>
                  <a:cubicBezTo>
                    <a:pt x="147521" y="416752"/>
                    <a:pt x="162738" y="421206"/>
                    <a:pt x="176868" y="423432"/>
                  </a:cubicBezTo>
                  <a:cubicBezTo>
                    <a:pt x="182303" y="424545"/>
                    <a:pt x="189911" y="424545"/>
                    <a:pt x="195346" y="425659"/>
                  </a:cubicBezTo>
                  <a:lnTo>
                    <a:pt x="195346" y="472416"/>
                  </a:lnTo>
                  <a:lnTo>
                    <a:pt x="259475" y="403393"/>
                  </a:lnTo>
                  <a:lnTo>
                    <a:pt x="194259" y="331030"/>
                  </a:lnTo>
                  <a:close/>
                </a:path>
              </a:pathLst>
            </a:custGeom>
            <a:solidFill>
              <a:srgbClr val="0078D7"/>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1067" name="任意多边形 1066"/>
            <xdr:cNvSpPr/>
          </xdr:nvSpPr>
          <xdr:spPr>
            <a:xfrm>
              <a:off x="1780997" y="-3067709"/>
              <a:ext cx="284775" cy="293904"/>
            </a:xfrm>
            <a:custGeom>
              <a:avLst/>
              <a:gdLst/>
              <a:ahLst/>
              <a:cxnLst/>
              <a:rect l="l" t="t" r="r" b="b"/>
              <a:pathLst>
                <a:path w="284775" h="293904">
                  <a:moveTo>
                    <a:pt x="140214" y="0"/>
                  </a:moveTo>
                  <a:cubicBezTo>
                    <a:pt x="60868" y="0"/>
                    <a:pt x="0" y="65683"/>
                    <a:pt x="0" y="146952"/>
                  </a:cubicBezTo>
                  <a:cubicBezTo>
                    <a:pt x="0" y="214862"/>
                    <a:pt x="43477" y="271638"/>
                    <a:pt x="104345" y="288338"/>
                  </a:cubicBezTo>
                  <a:lnTo>
                    <a:pt x="104345" y="276092"/>
                  </a:lnTo>
                  <a:cubicBezTo>
                    <a:pt x="104345" y="270525"/>
                    <a:pt x="108693" y="264959"/>
                    <a:pt x="114127" y="262732"/>
                  </a:cubicBezTo>
                  <a:cubicBezTo>
                    <a:pt x="116301" y="261619"/>
                    <a:pt x="111954" y="262732"/>
                    <a:pt x="114127" y="262732"/>
                  </a:cubicBezTo>
                  <a:cubicBezTo>
                    <a:pt x="117388" y="262732"/>
                    <a:pt x="121736" y="262732"/>
                    <a:pt x="123910" y="266072"/>
                  </a:cubicBezTo>
                  <a:lnTo>
                    <a:pt x="151083" y="293904"/>
                  </a:lnTo>
                  <a:cubicBezTo>
                    <a:pt x="226081" y="288338"/>
                    <a:pt x="284775" y="224881"/>
                    <a:pt x="284775" y="146952"/>
                  </a:cubicBezTo>
                  <a:cubicBezTo>
                    <a:pt x="284775" y="65683"/>
                    <a:pt x="219559" y="0"/>
                    <a:pt x="140214" y="0"/>
                  </a:cubicBezTo>
                  <a:close/>
                  <a:moveTo>
                    <a:pt x="33695" y="159198"/>
                  </a:moveTo>
                  <a:cubicBezTo>
                    <a:pt x="27173" y="159198"/>
                    <a:pt x="20652" y="153632"/>
                    <a:pt x="20652" y="145839"/>
                  </a:cubicBezTo>
                  <a:cubicBezTo>
                    <a:pt x="20652" y="139159"/>
                    <a:pt x="26086" y="132480"/>
                    <a:pt x="33695" y="132480"/>
                  </a:cubicBezTo>
                  <a:cubicBezTo>
                    <a:pt x="40216" y="132480"/>
                    <a:pt x="46738" y="138046"/>
                    <a:pt x="46738" y="145839"/>
                  </a:cubicBezTo>
                  <a:cubicBezTo>
                    <a:pt x="45651" y="153632"/>
                    <a:pt x="40216" y="159198"/>
                    <a:pt x="33695" y="159198"/>
                  </a:cubicBezTo>
                  <a:close/>
                  <a:moveTo>
                    <a:pt x="140214" y="16699"/>
                  </a:moveTo>
                  <a:cubicBezTo>
                    <a:pt x="146735" y="16699"/>
                    <a:pt x="153257" y="22265"/>
                    <a:pt x="153257" y="30058"/>
                  </a:cubicBezTo>
                  <a:cubicBezTo>
                    <a:pt x="153257" y="36738"/>
                    <a:pt x="147822" y="43418"/>
                    <a:pt x="140214" y="43418"/>
                  </a:cubicBezTo>
                  <a:cubicBezTo>
                    <a:pt x="133692" y="43418"/>
                    <a:pt x="127171" y="37851"/>
                    <a:pt x="127171" y="30058"/>
                  </a:cubicBezTo>
                  <a:cubicBezTo>
                    <a:pt x="128258" y="23379"/>
                    <a:pt x="133692" y="16699"/>
                    <a:pt x="140214" y="16699"/>
                  </a:cubicBezTo>
                  <a:close/>
                  <a:moveTo>
                    <a:pt x="215212" y="221541"/>
                  </a:moveTo>
                  <a:lnTo>
                    <a:pt x="214125" y="222655"/>
                  </a:lnTo>
                  <a:cubicBezTo>
                    <a:pt x="205429" y="231561"/>
                    <a:pt x="190212" y="231561"/>
                    <a:pt x="181517" y="222655"/>
                  </a:cubicBezTo>
                  <a:lnTo>
                    <a:pt x="122823" y="162538"/>
                  </a:lnTo>
                  <a:cubicBezTo>
                    <a:pt x="117388" y="156971"/>
                    <a:pt x="120649" y="150292"/>
                    <a:pt x="120649" y="143612"/>
                  </a:cubicBezTo>
                  <a:lnTo>
                    <a:pt x="120649" y="142499"/>
                  </a:lnTo>
                  <a:lnTo>
                    <a:pt x="120649" y="87948"/>
                  </a:lnTo>
                  <a:cubicBezTo>
                    <a:pt x="120649" y="74589"/>
                    <a:pt x="131518" y="64570"/>
                    <a:pt x="143474" y="64570"/>
                  </a:cubicBezTo>
                  <a:lnTo>
                    <a:pt x="147822" y="64570"/>
                  </a:lnTo>
                  <a:cubicBezTo>
                    <a:pt x="160865" y="64570"/>
                    <a:pt x="170648" y="75703"/>
                    <a:pt x="170648" y="87948"/>
                  </a:cubicBezTo>
                  <a:lnTo>
                    <a:pt x="170648" y="135819"/>
                  </a:lnTo>
                  <a:lnTo>
                    <a:pt x="221733" y="188143"/>
                  </a:lnTo>
                  <a:cubicBezTo>
                    <a:pt x="231516" y="197049"/>
                    <a:pt x="224994" y="212635"/>
                    <a:pt x="215212" y="221541"/>
                  </a:cubicBezTo>
                  <a:close/>
                  <a:moveTo>
                    <a:pt x="254341" y="159198"/>
                  </a:moveTo>
                  <a:cubicBezTo>
                    <a:pt x="247819" y="159198"/>
                    <a:pt x="241298" y="153632"/>
                    <a:pt x="241298" y="145839"/>
                  </a:cubicBezTo>
                  <a:cubicBezTo>
                    <a:pt x="241298" y="139159"/>
                    <a:pt x="246732" y="132480"/>
                    <a:pt x="254341" y="132480"/>
                  </a:cubicBezTo>
                  <a:cubicBezTo>
                    <a:pt x="260863" y="132480"/>
                    <a:pt x="267384" y="138046"/>
                    <a:pt x="267384" y="145839"/>
                  </a:cubicBezTo>
                  <a:cubicBezTo>
                    <a:pt x="267384" y="153632"/>
                    <a:pt x="261949" y="159198"/>
                    <a:pt x="254341" y="159198"/>
                  </a:cubicBezTo>
                  <a:close/>
                </a:path>
              </a:pathLst>
            </a:custGeom>
            <a:solidFill>
              <a:srgbClr val="0078D7"/>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1068" name="Text 596"/>
            <xdr:cNvSpPr txBox="1"/>
          </xdr:nvSpPr>
          <xdr:spPr>
            <a:xfrm>
              <a:off x="1386581" y="-2620212"/>
              <a:ext cx="1000000" cy="20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0070C0"/>
                  </a:solidFill>
                  <a:latin typeface="宋体" panose="02010600030101010101" pitchFamily="7" charset="-122"/>
                </a:rPr>
                <a:t>xxl-job#2</a:t>
              </a:r>
              <a:endParaRPr lang="zh-CN" altLang="en-US" sz="1000">
                <a:solidFill>
                  <a:srgbClr val="0070C0"/>
                </a:solidFill>
                <a:latin typeface="宋体" panose="02010600030101010101" pitchFamily="7" charset="-122"/>
              </a:endParaRPr>
            </a:p>
          </xdr:txBody>
        </xdr:sp>
      </xdr:grpSp>
      <xdr:sp>
        <xdr:nvSpPr>
          <xdr:cNvPr id="1069" name="Text 597"/>
          <xdr:cNvSpPr txBox="1"/>
        </xdr:nvSpPr>
        <xdr:spPr>
          <a:xfrm>
            <a:off x="1286800" y="-2258000"/>
            <a:ext cx="1200000" cy="22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191919"/>
                </a:solidFill>
                <a:latin typeface="微软雅黑" panose="020B0503020204020204" pitchFamily="34" charset="-122"/>
              </a:rPr>
              <a:t>调度中心</a:t>
            </a:r>
            <a:endParaRPr lang="zh-CN" altLang="en-US" sz="1000">
              <a:solidFill>
                <a:srgbClr val="191919"/>
              </a:solidFill>
              <a:latin typeface="微软雅黑" panose="020B0503020204020204" pitchFamily="34" charset="-122"/>
            </a:endParaRPr>
          </a:p>
        </xdr:txBody>
      </xdr:sp>
      <xdr:sp>
        <xdr:nvSpPr>
          <xdr:cNvPr id="1070" name="ConnectLine"/>
          <xdr:cNvSpPr/>
        </xdr:nvSpPr>
        <xdr:spPr>
          <a:xfrm>
            <a:off x="2061305" y="-3742100"/>
            <a:ext cx="228083" cy="819085"/>
          </a:xfrm>
          <a:custGeom>
            <a:avLst/>
            <a:gdLst/>
            <a:ahLst/>
            <a:cxnLst/>
            <a:rect l="l" t="t" r="r" b="b"/>
            <a:pathLst>
              <a:path w="228083" h="819085" fill="none">
                <a:moveTo>
                  <a:pt x="0" y="0"/>
                </a:moveTo>
                <a:lnTo>
                  <a:pt x="228083" y="0"/>
                </a:lnTo>
                <a:lnTo>
                  <a:pt x="228083" y="819085"/>
                </a:lnTo>
                <a:lnTo>
                  <a:pt x="0" y="819085"/>
                </a:lnTo>
              </a:path>
            </a:pathLst>
          </a:custGeom>
          <a:noFill/>
          <a:ln w="20000" cap="flat">
            <a:solidFill>
              <a:srgbClr val="1E768C"/>
            </a:solidFill>
            <a:miter/>
            <a:headEnd type="stealth" w="med" len="med"/>
            <a:tailEnd type="stealth" w="med" len="me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clientData/>
  </xdr:twoCellAnchor>
  <xdr:twoCellAnchor>
    <xdr:from>
      <xdr:col>5</xdr:col>
      <xdr:colOff>154305</xdr:colOff>
      <xdr:row>36</xdr:row>
      <xdr:rowOff>120650</xdr:rowOff>
    </xdr:from>
    <xdr:to>
      <xdr:col>13</xdr:col>
      <xdr:colOff>12700</xdr:colOff>
      <xdr:row>38</xdr:row>
      <xdr:rowOff>137160</xdr:rowOff>
    </xdr:to>
    <xdr:sp>
      <xdr:nvSpPr>
        <xdr:cNvPr id="1073" name="虚尾箭头 1072"/>
        <xdr:cNvSpPr/>
      </xdr:nvSpPr>
      <xdr:spPr>
        <a:xfrm>
          <a:off x="1694180" y="6931025"/>
          <a:ext cx="2322195" cy="39370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40</xdr:col>
      <xdr:colOff>300990</xdr:colOff>
      <xdr:row>24</xdr:row>
      <xdr:rowOff>109220</xdr:rowOff>
    </xdr:from>
    <xdr:to>
      <xdr:col>41</xdr:col>
      <xdr:colOff>267970</xdr:colOff>
      <xdr:row>26</xdr:row>
      <xdr:rowOff>165735</xdr:rowOff>
    </xdr:to>
    <xdr:sp>
      <xdr:nvSpPr>
        <xdr:cNvPr id="1074" name="虚尾箭头 1073"/>
        <xdr:cNvSpPr/>
      </xdr:nvSpPr>
      <xdr:spPr>
        <a:xfrm rot="10800000">
          <a:off x="12619990" y="4747895"/>
          <a:ext cx="274955" cy="41846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xdr:col>
      <xdr:colOff>125095</xdr:colOff>
      <xdr:row>8</xdr:row>
      <xdr:rowOff>172720</xdr:rowOff>
    </xdr:from>
    <xdr:to>
      <xdr:col>41</xdr:col>
      <xdr:colOff>27305</xdr:colOff>
      <xdr:row>44</xdr:row>
      <xdr:rowOff>57150</xdr:rowOff>
    </xdr:to>
    <xdr:sp>
      <xdr:nvSpPr>
        <xdr:cNvPr id="1086" name="Rounded Rectangle 9"/>
        <xdr:cNvSpPr/>
      </xdr:nvSpPr>
      <xdr:spPr>
        <a:xfrm>
          <a:off x="1356995" y="1906270"/>
          <a:ext cx="11297285" cy="6492875"/>
        </a:xfrm>
        <a:prstGeom prst="roundRect">
          <a:avLst>
            <a:gd name="adj" fmla="val 9818"/>
          </a:avLst>
        </a:prstGeom>
        <a:noFill/>
        <a:ln w="28575">
          <a:solidFill>
            <a:srgbClr val="FF0000"/>
          </a:solidFill>
          <a:prstDash val="sysDot"/>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fontAlgn="auto">
            <a:spcBef>
              <a:spcPts val="0"/>
            </a:spcBef>
            <a:spcAft>
              <a:spcPts val="0"/>
            </a:spcAft>
            <a:defRPr/>
          </a:pPr>
          <a:endParaRPr lang="en-US" altLang="en-US">
            <a:solidFill>
              <a:schemeClr val="tx1"/>
            </a:solidFill>
            <a:latin typeface="Helvetica Neue" panose="02000503000000020004"/>
            <a:cs typeface="Helvetica Neue" panose="02000503000000020004"/>
          </a:endParaRPr>
        </a:p>
      </xdr:txBody>
    </xdr:sp>
    <xdr:clientData/>
  </xdr:twoCellAnchor>
  <xdr:twoCellAnchor>
    <xdr:from>
      <xdr:col>13</xdr:col>
      <xdr:colOff>127952</xdr:colOff>
      <xdr:row>42</xdr:row>
      <xdr:rowOff>165417</xdr:rowOff>
    </xdr:from>
    <xdr:to>
      <xdr:col>14</xdr:col>
      <xdr:colOff>197167</xdr:colOff>
      <xdr:row>45</xdr:row>
      <xdr:rowOff>169862</xdr:rowOff>
    </xdr:to>
    <xdr:sp>
      <xdr:nvSpPr>
        <xdr:cNvPr id="1087" name="虚尾箭头 1086"/>
        <xdr:cNvSpPr/>
      </xdr:nvSpPr>
      <xdr:spPr>
        <a:xfrm rot="5400000">
          <a:off x="4031615" y="8225155"/>
          <a:ext cx="575945" cy="37719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31</xdr:col>
      <xdr:colOff>201930</xdr:colOff>
      <xdr:row>46</xdr:row>
      <xdr:rowOff>84455</xdr:rowOff>
    </xdr:from>
    <xdr:to>
      <xdr:col>35</xdr:col>
      <xdr:colOff>90170</xdr:colOff>
      <xdr:row>57</xdr:row>
      <xdr:rowOff>100330</xdr:rowOff>
    </xdr:to>
    <xdr:grpSp>
      <xdr:nvGrpSpPr>
        <xdr:cNvPr id="1088" name="组合 1087"/>
        <xdr:cNvGrpSpPr/>
      </xdr:nvGrpSpPr>
      <xdr:grpSpPr>
        <a:xfrm>
          <a:off x="9749155" y="8807450"/>
          <a:ext cx="1120140" cy="2111375"/>
          <a:chOff x="-170398" y="-4122100"/>
          <a:chExt cx="1209450" cy="2084100"/>
        </a:xfrm>
      </xdr:grpSpPr>
      <xdr:grpSp>
        <xdr:nvGrpSpPr>
          <xdr:cNvPr id="1089" name="容器"/>
          <xdr:cNvGrpSpPr/>
        </xdr:nvGrpSpPr>
        <xdr:grpSpPr>
          <a:xfrm>
            <a:off x="-170398" y="-4122100"/>
            <a:ext cx="1209450" cy="1814170"/>
            <a:chOff x="-170398" y="-4122100"/>
            <a:chExt cx="1209450" cy="1814170"/>
          </a:xfrm>
        </xdr:grpSpPr>
        <xdr:sp>
          <xdr:nvSpPr>
            <xdr:cNvPr id="1090" name="任意多边形 1089"/>
            <xdr:cNvSpPr/>
          </xdr:nvSpPr>
          <xdr:spPr>
            <a:xfrm>
              <a:off x="-170398" y="-4122100"/>
              <a:ext cx="1209450" cy="1814170"/>
            </a:xfrm>
            <a:custGeom>
              <a:avLst/>
              <a:gdLst/>
              <a:ahLst/>
              <a:cxnLst/>
              <a:rect l="l" t="t" r="r" b="b"/>
              <a:pathLst>
                <a:path w="1209450" h="1814170">
                  <a:moveTo>
                    <a:pt x="110000" y="0"/>
                  </a:moveTo>
                  <a:lnTo>
                    <a:pt x="1099450" y="0"/>
                  </a:lnTo>
                  <a:cubicBezTo>
                    <a:pt x="1160170" y="0"/>
                    <a:pt x="1209450" y="49280"/>
                    <a:pt x="1209450" y="110000"/>
                  </a:cubicBezTo>
                  <a:lnTo>
                    <a:pt x="1209450" y="1704170"/>
                  </a:lnTo>
                  <a:cubicBezTo>
                    <a:pt x="1209450" y="1764890"/>
                    <a:pt x="1160170" y="1814170"/>
                    <a:pt x="1099450" y="1814170"/>
                  </a:cubicBezTo>
                  <a:lnTo>
                    <a:pt x="110000" y="1814170"/>
                  </a:lnTo>
                  <a:cubicBezTo>
                    <a:pt x="49280" y="1814170"/>
                    <a:pt x="0" y="1764890"/>
                    <a:pt x="0" y="1704170"/>
                  </a:cubicBezTo>
                  <a:lnTo>
                    <a:pt x="0" y="110000"/>
                  </a:lnTo>
                  <a:cubicBezTo>
                    <a:pt x="0" y="49280"/>
                    <a:pt x="49280" y="0"/>
                    <a:pt x="110000" y="0"/>
                  </a:cubicBezTo>
                  <a:close/>
                </a:path>
              </a:pathLst>
            </a:custGeom>
            <a:noFill/>
            <a:ln w="20000" cap="flat">
              <a:solidFill>
                <a:srgbClr val="191919"/>
              </a:solidFill>
              <a:custDash>
                <a:ds d="600000" sp="400000"/>
              </a:custDash>
              <a:round/>
            </a:ln>
          </xdr:spPr>
          <xdr:txBody>
            <a:bodyPr wrap="square"/>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grpSp>
      <xdr:grpSp>
        <xdr:nvGrpSpPr>
          <xdr:cNvPr id="1091" name="注册管理器"/>
          <xdr:cNvGrpSpPr/>
        </xdr:nvGrpSpPr>
        <xdr:grpSpPr>
          <a:xfrm>
            <a:off x="171862" y="-3931726"/>
            <a:ext cx="524933" cy="472441"/>
            <a:chOff x="171862" y="-3931726"/>
            <a:chExt cx="524933" cy="472441"/>
          </a:xfrm>
        </xdr:grpSpPr>
        <xdr:sp>
          <xdr:nvSpPr>
            <xdr:cNvPr id="1092" name="任意多边形 1091"/>
            <xdr:cNvSpPr/>
          </xdr:nvSpPr>
          <xdr:spPr>
            <a:xfrm>
              <a:off x="171862" y="-3931726"/>
              <a:ext cx="524933" cy="472441"/>
            </a:xfrm>
            <a:custGeom>
              <a:avLst/>
              <a:gdLst/>
              <a:ahLst/>
              <a:cxnLst/>
              <a:rect l="l" t="t" r="r" b="b"/>
              <a:pathLst>
                <a:path w="524933" h="472441">
                  <a:moveTo>
                    <a:pt x="518631" y="212009"/>
                  </a:moveTo>
                  <a:lnTo>
                    <a:pt x="410776" y="24150"/>
                  </a:lnTo>
                  <a:cubicBezTo>
                    <a:pt x="402523" y="9492"/>
                    <a:pt x="387140" y="0"/>
                    <a:pt x="370341" y="0"/>
                  </a:cubicBezTo>
                  <a:lnTo>
                    <a:pt x="154591" y="0"/>
                  </a:lnTo>
                  <a:cubicBezTo>
                    <a:pt x="137789" y="0"/>
                    <a:pt x="122403" y="9486"/>
                    <a:pt x="114156" y="24150"/>
                  </a:cubicBezTo>
                  <a:lnTo>
                    <a:pt x="6260" y="211516"/>
                  </a:lnTo>
                  <a:cubicBezTo>
                    <a:pt x="-2087" y="226063"/>
                    <a:pt x="-2087" y="243955"/>
                    <a:pt x="6260" y="258502"/>
                  </a:cubicBezTo>
                  <a:lnTo>
                    <a:pt x="114114" y="447429"/>
                  </a:lnTo>
                  <a:cubicBezTo>
                    <a:pt x="122277" y="462294"/>
                    <a:pt x="137623" y="471787"/>
                    <a:pt x="154550" y="472441"/>
                  </a:cubicBezTo>
                  <a:lnTo>
                    <a:pt x="370299" y="472441"/>
                  </a:lnTo>
                  <a:cubicBezTo>
                    <a:pt x="387226" y="471859"/>
                    <a:pt x="402599" y="462406"/>
                    <a:pt x="410776" y="447552"/>
                  </a:cubicBezTo>
                  <a:lnTo>
                    <a:pt x="518631" y="259693"/>
                  </a:lnTo>
                  <a:cubicBezTo>
                    <a:pt x="527034" y="244912"/>
                    <a:pt x="527034" y="226789"/>
                    <a:pt x="518631" y="212009"/>
                  </a:cubicBezTo>
                  <a:close/>
                </a:path>
              </a:pathLst>
            </a:custGeom>
            <a:solidFill>
              <a:srgbClr val="4285F4"/>
            </a:solidFill>
            <a:ln w="10000" cap="flat">
              <a:noFill/>
              <a:miter/>
            </a:ln>
          </xdr:spPr>
          <xdr:txBody>
            <a:bodyPr wrap="square"/>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sp>
          <xdr:nvSpPr>
            <xdr:cNvPr id="1093" name="任意多边形 1092"/>
            <xdr:cNvSpPr/>
          </xdr:nvSpPr>
          <xdr:spPr>
            <a:xfrm>
              <a:off x="302708" y="-3805103"/>
              <a:ext cx="378352" cy="345572"/>
            </a:xfrm>
            <a:custGeom>
              <a:avLst/>
              <a:gdLst/>
              <a:ahLst/>
              <a:cxnLst/>
              <a:rect l="l" t="t" r="r" b="b"/>
              <a:pathLst>
                <a:path w="378352" h="345572">
                  <a:moveTo>
                    <a:pt x="262829" y="33473"/>
                  </a:moveTo>
                  <a:lnTo>
                    <a:pt x="212387" y="21152"/>
                  </a:lnTo>
                  <a:lnTo>
                    <a:pt x="204595" y="29160"/>
                  </a:lnTo>
                  <a:lnTo>
                    <a:pt x="243431" y="68055"/>
                  </a:lnTo>
                  <a:lnTo>
                    <a:pt x="243841" y="121447"/>
                  </a:lnTo>
                  <a:lnTo>
                    <a:pt x="163955" y="41194"/>
                  </a:lnTo>
                  <a:lnTo>
                    <a:pt x="98791" y="41071"/>
                  </a:lnTo>
                  <a:lnTo>
                    <a:pt x="57782" y="0"/>
                  </a:lnTo>
                  <a:lnTo>
                    <a:pt x="14722" y="36635"/>
                  </a:lnTo>
                  <a:lnTo>
                    <a:pt x="0" y="185395"/>
                  </a:lnTo>
                  <a:lnTo>
                    <a:pt x="159936" y="345572"/>
                  </a:lnTo>
                  <a:lnTo>
                    <a:pt x="239453" y="345572"/>
                  </a:lnTo>
                  <a:cubicBezTo>
                    <a:pt x="256380" y="344990"/>
                    <a:pt x="271753" y="335537"/>
                    <a:pt x="279930" y="320683"/>
                  </a:cubicBezTo>
                  <a:lnTo>
                    <a:pt x="378352" y="149006"/>
                  </a:lnTo>
                  <a:lnTo>
                    <a:pt x="262829" y="33473"/>
                  </a:lnTo>
                  <a:close/>
                </a:path>
              </a:pathLst>
            </a:custGeom>
            <a:solidFill>
              <a:srgbClr val="3D7CE3"/>
            </a:solidFill>
            <a:ln w="10000" cap="flat">
              <a:noFill/>
              <a:miter/>
            </a:ln>
          </xdr:spPr>
          <xdr:txBody>
            <a:bodyPr wrap="square"/>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grpSp>
          <xdr:nvGrpSpPr>
            <xdr:cNvPr id="1094" name="组合 1093"/>
            <xdr:cNvGrpSpPr/>
          </xdr:nvGrpSpPr>
          <xdr:grpSpPr>
            <a:xfrm>
              <a:off x="356411" y="-3782843"/>
              <a:ext cx="155836" cy="154551"/>
              <a:chOff x="356411" y="-3782843"/>
              <a:chExt cx="155836" cy="154551"/>
            </a:xfrm>
          </xdr:grpSpPr>
          <xdr:sp>
            <xdr:nvSpPr>
              <xdr:cNvPr id="1095" name="任意多边形 1094"/>
              <xdr:cNvSpPr/>
            </xdr:nvSpPr>
            <xdr:spPr>
              <a:xfrm>
                <a:off x="401521" y="-3782843"/>
                <a:ext cx="65615" cy="75982"/>
              </a:xfrm>
              <a:custGeom>
                <a:avLst/>
                <a:gdLst/>
                <a:ahLst/>
                <a:cxnLst/>
                <a:rect l="l" t="t" r="r" b="b"/>
                <a:pathLst>
                  <a:path w="65615" h="75982">
                    <a:moveTo>
                      <a:pt x="0" y="57007"/>
                    </a:moveTo>
                    <a:lnTo>
                      <a:pt x="32807" y="75982"/>
                    </a:lnTo>
                    <a:lnTo>
                      <a:pt x="65615" y="57007"/>
                    </a:lnTo>
                    <a:lnTo>
                      <a:pt x="65615" y="19016"/>
                    </a:lnTo>
                    <a:lnTo>
                      <a:pt x="32807" y="0"/>
                    </a:lnTo>
                    <a:lnTo>
                      <a:pt x="0" y="19016"/>
                    </a:lnTo>
                    <a:lnTo>
                      <a:pt x="0" y="57007"/>
                    </a:lnTo>
                    <a:close/>
                  </a:path>
                </a:pathLst>
              </a:custGeom>
              <a:solidFill>
                <a:srgbClr val="FFFFFF"/>
              </a:solidFill>
              <a:ln w="10000" cap="flat">
                <a:noFill/>
                <a:miter/>
              </a:ln>
            </xdr:spPr>
            <xdr:txBody>
              <a:bodyPr wrap="square"/>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sp>
            <xdr:nvSpPr>
              <xdr:cNvPr id="1096" name="任意多边形 1095"/>
              <xdr:cNvSpPr/>
            </xdr:nvSpPr>
            <xdr:spPr>
              <a:xfrm>
                <a:off x="446632" y="-3705301"/>
                <a:ext cx="65615" cy="75982"/>
              </a:xfrm>
              <a:custGeom>
                <a:avLst/>
                <a:gdLst/>
                <a:ahLst/>
                <a:cxnLst/>
                <a:rect l="l" t="t" r="r" b="b"/>
                <a:pathLst>
                  <a:path w="65615" h="75982">
                    <a:moveTo>
                      <a:pt x="0" y="56966"/>
                    </a:moveTo>
                    <a:lnTo>
                      <a:pt x="32807" y="75982"/>
                    </a:lnTo>
                    <a:lnTo>
                      <a:pt x="65615" y="56966"/>
                    </a:lnTo>
                    <a:lnTo>
                      <a:pt x="65615" y="18975"/>
                    </a:lnTo>
                    <a:lnTo>
                      <a:pt x="32807" y="0"/>
                    </a:lnTo>
                    <a:lnTo>
                      <a:pt x="0" y="18975"/>
                    </a:lnTo>
                    <a:lnTo>
                      <a:pt x="0" y="56966"/>
                    </a:lnTo>
                    <a:close/>
                  </a:path>
                </a:pathLst>
              </a:custGeom>
              <a:solidFill>
                <a:srgbClr val="FFFFFF"/>
              </a:solidFill>
              <a:ln w="10000" cap="flat">
                <a:noFill/>
                <a:miter/>
              </a:ln>
            </xdr:spPr>
            <xdr:txBody>
              <a:bodyPr wrap="square"/>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sp>
            <xdr:nvSpPr>
              <xdr:cNvPr id="1097" name="任意多边形 1096"/>
              <xdr:cNvSpPr/>
            </xdr:nvSpPr>
            <xdr:spPr>
              <a:xfrm>
                <a:off x="356411" y="-3704274"/>
                <a:ext cx="65615" cy="75982"/>
              </a:xfrm>
              <a:custGeom>
                <a:avLst/>
                <a:gdLst/>
                <a:ahLst/>
                <a:cxnLst/>
                <a:rect l="l" t="t" r="r" b="b"/>
                <a:pathLst>
                  <a:path w="65615" h="75982">
                    <a:moveTo>
                      <a:pt x="0" y="56966"/>
                    </a:moveTo>
                    <a:lnTo>
                      <a:pt x="32807" y="75982"/>
                    </a:lnTo>
                    <a:lnTo>
                      <a:pt x="65615" y="56966"/>
                    </a:lnTo>
                    <a:lnTo>
                      <a:pt x="65615" y="18975"/>
                    </a:lnTo>
                    <a:lnTo>
                      <a:pt x="32807" y="0"/>
                    </a:lnTo>
                    <a:lnTo>
                      <a:pt x="0" y="18975"/>
                    </a:lnTo>
                    <a:lnTo>
                      <a:pt x="0" y="56966"/>
                    </a:lnTo>
                    <a:close/>
                  </a:path>
                </a:pathLst>
              </a:custGeom>
              <a:solidFill>
                <a:srgbClr val="FFFFFF"/>
              </a:solidFill>
              <a:ln w="10000" cap="flat">
                <a:noFill/>
                <a:miter/>
              </a:ln>
            </xdr:spPr>
            <xdr:txBody>
              <a:bodyPr wrap="square"/>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grpSp>
        <xdr:grpSp>
          <xdr:nvGrpSpPr>
            <xdr:cNvPr id="1098" name="组合 1097"/>
            <xdr:cNvGrpSpPr/>
          </xdr:nvGrpSpPr>
          <xdr:grpSpPr>
            <a:xfrm>
              <a:off x="303095" y="-3804961"/>
              <a:ext cx="262468" cy="218909"/>
              <a:chOff x="303095" y="-3804961"/>
              <a:chExt cx="262468" cy="218909"/>
            </a:xfrm>
          </xdr:grpSpPr>
          <xdr:sp>
            <xdr:nvSpPr>
              <xdr:cNvPr id="1099" name="任意多边形 1098"/>
              <xdr:cNvSpPr/>
            </xdr:nvSpPr>
            <xdr:spPr>
              <a:xfrm>
                <a:off x="303095" y="-3804961"/>
                <a:ext cx="57415" cy="218909"/>
              </a:xfrm>
              <a:custGeom>
                <a:avLst/>
                <a:gdLst/>
                <a:ahLst/>
                <a:cxnLst/>
                <a:rect l="l" t="t" r="r" b="b"/>
                <a:pathLst>
                  <a:path w="57415" h="218909">
                    <a:moveTo>
                      <a:pt x="57415" y="29119"/>
                    </a:moveTo>
                    <a:lnTo>
                      <a:pt x="24606" y="48094"/>
                    </a:lnTo>
                    <a:lnTo>
                      <a:pt x="24606" y="170815"/>
                    </a:lnTo>
                    <a:lnTo>
                      <a:pt x="57415" y="189790"/>
                    </a:lnTo>
                    <a:lnTo>
                      <a:pt x="57415" y="218909"/>
                    </a:lnTo>
                    <a:lnTo>
                      <a:pt x="0" y="185683"/>
                    </a:lnTo>
                    <a:lnTo>
                      <a:pt x="0" y="33226"/>
                    </a:lnTo>
                    <a:lnTo>
                      <a:pt x="57415" y="0"/>
                    </a:lnTo>
                    <a:lnTo>
                      <a:pt x="57415" y="29119"/>
                    </a:lnTo>
                    <a:close/>
                  </a:path>
                </a:pathLst>
              </a:custGeom>
              <a:solidFill>
                <a:srgbClr val="FFFFFF"/>
              </a:solidFill>
              <a:ln w="10000" cap="flat">
                <a:noFill/>
                <a:miter/>
              </a:ln>
            </xdr:spPr>
            <xdr:txBody>
              <a:bodyPr wrap="square"/>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sp>
            <xdr:nvSpPr>
              <xdr:cNvPr id="1100" name="任意多边形 1099"/>
              <xdr:cNvSpPr/>
            </xdr:nvSpPr>
            <xdr:spPr>
              <a:xfrm>
                <a:off x="508148" y="-3804961"/>
                <a:ext cx="57415" cy="218909"/>
              </a:xfrm>
              <a:custGeom>
                <a:avLst/>
                <a:gdLst/>
                <a:ahLst/>
                <a:cxnLst/>
                <a:rect l="l" t="t" r="r" b="b"/>
                <a:pathLst>
                  <a:path w="57415" h="218909">
                    <a:moveTo>
                      <a:pt x="0" y="29119"/>
                    </a:moveTo>
                    <a:lnTo>
                      <a:pt x="32808" y="48094"/>
                    </a:lnTo>
                    <a:lnTo>
                      <a:pt x="32808" y="170815"/>
                    </a:lnTo>
                    <a:lnTo>
                      <a:pt x="0" y="189790"/>
                    </a:lnTo>
                    <a:lnTo>
                      <a:pt x="0" y="218909"/>
                    </a:lnTo>
                    <a:lnTo>
                      <a:pt x="57415" y="185683"/>
                    </a:lnTo>
                    <a:lnTo>
                      <a:pt x="57415" y="33226"/>
                    </a:lnTo>
                    <a:lnTo>
                      <a:pt x="0" y="0"/>
                    </a:lnTo>
                    <a:lnTo>
                      <a:pt x="0" y="29119"/>
                    </a:lnTo>
                    <a:close/>
                  </a:path>
                </a:pathLst>
              </a:custGeom>
              <a:solidFill>
                <a:srgbClr val="FFFFFF"/>
              </a:solidFill>
              <a:ln w="10000" cap="flat">
                <a:noFill/>
                <a:miter/>
              </a:ln>
            </xdr:spPr>
            <xdr:txBody>
              <a:bodyPr wrap="square"/>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grpSp>
      </xdr:grpSp>
      <xdr:grpSp>
        <xdr:nvGrpSpPr>
          <xdr:cNvPr id="1101" name="注册管理器"/>
          <xdr:cNvGrpSpPr/>
        </xdr:nvGrpSpPr>
        <xdr:grpSpPr>
          <a:xfrm>
            <a:off x="171862" y="-3112639"/>
            <a:ext cx="524933" cy="472441"/>
            <a:chOff x="171862" y="-3112639"/>
            <a:chExt cx="524933" cy="472441"/>
          </a:xfrm>
        </xdr:grpSpPr>
        <xdr:sp>
          <xdr:nvSpPr>
            <xdr:cNvPr id="1102" name="任意多边形 1101"/>
            <xdr:cNvSpPr/>
          </xdr:nvSpPr>
          <xdr:spPr>
            <a:xfrm>
              <a:off x="171862" y="-3112639"/>
              <a:ext cx="524933" cy="472441"/>
            </a:xfrm>
            <a:custGeom>
              <a:avLst/>
              <a:gdLst/>
              <a:ahLst/>
              <a:cxnLst/>
              <a:rect l="l" t="t" r="r" b="b"/>
              <a:pathLst>
                <a:path w="524933" h="472441">
                  <a:moveTo>
                    <a:pt x="518631" y="212009"/>
                  </a:moveTo>
                  <a:lnTo>
                    <a:pt x="410776" y="24150"/>
                  </a:lnTo>
                  <a:cubicBezTo>
                    <a:pt x="402523" y="9492"/>
                    <a:pt x="387140" y="0"/>
                    <a:pt x="370341" y="0"/>
                  </a:cubicBezTo>
                  <a:lnTo>
                    <a:pt x="154591" y="0"/>
                  </a:lnTo>
                  <a:cubicBezTo>
                    <a:pt x="137789" y="0"/>
                    <a:pt x="122403" y="9486"/>
                    <a:pt x="114156" y="24150"/>
                  </a:cubicBezTo>
                  <a:lnTo>
                    <a:pt x="6260" y="211516"/>
                  </a:lnTo>
                  <a:cubicBezTo>
                    <a:pt x="-2087" y="226063"/>
                    <a:pt x="-2087" y="243955"/>
                    <a:pt x="6260" y="258502"/>
                  </a:cubicBezTo>
                  <a:lnTo>
                    <a:pt x="114114" y="447429"/>
                  </a:lnTo>
                  <a:cubicBezTo>
                    <a:pt x="122277" y="462294"/>
                    <a:pt x="137623" y="471787"/>
                    <a:pt x="154550" y="472441"/>
                  </a:cubicBezTo>
                  <a:lnTo>
                    <a:pt x="370299" y="472441"/>
                  </a:lnTo>
                  <a:cubicBezTo>
                    <a:pt x="387226" y="471859"/>
                    <a:pt x="402599" y="462406"/>
                    <a:pt x="410776" y="447552"/>
                  </a:cubicBezTo>
                  <a:lnTo>
                    <a:pt x="518631" y="259693"/>
                  </a:lnTo>
                  <a:cubicBezTo>
                    <a:pt x="527034" y="244912"/>
                    <a:pt x="527034" y="226789"/>
                    <a:pt x="518631" y="212009"/>
                  </a:cubicBezTo>
                  <a:close/>
                </a:path>
              </a:pathLst>
            </a:custGeom>
            <a:solidFill>
              <a:srgbClr val="4285F4"/>
            </a:solidFill>
            <a:ln w="10000" cap="flat">
              <a:noFill/>
              <a:miter/>
            </a:ln>
          </xdr:spPr>
          <xdr:txBody>
            <a:bodyPr wrap="square"/>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sp>
          <xdr:nvSpPr>
            <xdr:cNvPr id="1103" name="任意多边形 1102"/>
            <xdr:cNvSpPr/>
          </xdr:nvSpPr>
          <xdr:spPr>
            <a:xfrm>
              <a:off x="302708" y="-2986017"/>
              <a:ext cx="378351" cy="345572"/>
            </a:xfrm>
            <a:custGeom>
              <a:avLst/>
              <a:gdLst/>
              <a:ahLst/>
              <a:cxnLst/>
              <a:rect l="l" t="t" r="r" b="b"/>
              <a:pathLst>
                <a:path w="378351" h="345572">
                  <a:moveTo>
                    <a:pt x="262828" y="33473"/>
                  </a:moveTo>
                  <a:lnTo>
                    <a:pt x="212387" y="21152"/>
                  </a:lnTo>
                  <a:lnTo>
                    <a:pt x="204595" y="29160"/>
                  </a:lnTo>
                  <a:lnTo>
                    <a:pt x="243431" y="68055"/>
                  </a:lnTo>
                  <a:lnTo>
                    <a:pt x="243841" y="121447"/>
                  </a:lnTo>
                  <a:lnTo>
                    <a:pt x="163955" y="41194"/>
                  </a:lnTo>
                  <a:lnTo>
                    <a:pt x="98791" y="41071"/>
                  </a:lnTo>
                  <a:lnTo>
                    <a:pt x="57782" y="0"/>
                  </a:lnTo>
                  <a:lnTo>
                    <a:pt x="14722" y="36635"/>
                  </a:lnTo>
                  <a:lnTo>
                    <a:pt x="0" y="185395"/>
                  </a:lnTo>
                  <a:lnTo>
                    <a:pt x="159936" y="345572"/>
                  </a:lnTo>
                  <a:lnTo>
                    <a:pt x="239453" y="345572"/>
                  </a:lnTo>
                  <a:cubicBezTo>
                    <a:pt x="256379" y="344990"/>
                    <a:pt x="271752" y="335537"/>
                    <a:pt x="279929" y="320683"/>
                  </a:cubicBezTo>
                  <a:lnTo>
                    <a:pt x="378351" y="149006"/>
                  </a:lnTo>
                  <a:lnTo>
                    <a:pt x="262828" y="33473"/>
                  </a:lnTo>
                  <a:close/>
                </a:path>
              </a:pathLst>
            </a:custGeom>
            <a:solidFill>
              <a:srgbClr val="3D7CE3"/>
            </a:solidFill>
            <a:ln w="10000" cap="flat">
              <a:noFill/>
              <a:miter/>
            </a:ln>
          </xdr:spPr>
          <xdr:txBody>
            <a:bodyPr wrap="square"/>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grpSp>
          <xdr:nvGrpSpPr>
            <xdr:cNvPr id="1104" name="组合 1103"/>
            <xdr:cNvGrpSpPr/>
          </xdr:nvGrpSpPr>
          <xdr:grpSpPr>
            <a:xfrm>
              <a:off x="356411" y="-2963757"/>
              <a:ext cx="155836" cy="154551"/>
              <a:chOff x="356411" y="-2963757"/>
              <a:chExt cx="155836" cy="154551"/>
            </a:xfrm>
          </xdr:grpSpPr>
          <xdr:sp>
            <xdr:nvSpPr>
              <xdr:cNvPr id="1105" name="任意多边形 1104"/>
              <xdr:cNvSpPr/>
            </xdr:nvSpPr>
            <xdr:spPr>
              <a:xfrm>
                <a:off x="401521" y="-2963757"/>
                <a:ext cx="65615" cy="75982"/>
              </a:xfrm>
              <a:custGeom>
                <a:avLst/>
                <a:gdLst/>
                <a:ahLst/>
                <a:cxnLst/>
                <a:rect l="l" t="t" r="r" b="b"/>
                <a:pathLst>
                  <a:path w="65615" h="75982">
                    <a:moveTo>
                      <a:pt x="0" y="57007"/>
                    </a:moveTo>
                    <a:lnTo>
                      <a:pt x="32807" y="75982"/>
                    </a:lnTo>
                    <a:lnTo>
                      <a:pt x="65615" y="57007"/>
                    </a:lnTo>
                    <a:lnTo>
                      <a:pt x="65615" y="19016"/>
                    </a:lnTo>
                    <a:lnTo>
                      <a:pt x="32807" y="0"/>
                    </a:lnTo>
                    <a:lnTo>
                      <a:pt x="0" y="19016"/>
                    </a:lnTo>
                    <a:lnTo>
                      <a:pt x="0" y="57007"/>
                    </a:lnTo>
                    <a:close/>
                  </a:path>
                </a:pathLst>
              </a:custGeom>
              <a:solidFill>
                <a:srgbClr val="FFFFFF"/>
              </a:solidFill>
              <a:ln w="10000" cap="flat">
                <a:noFill/>
                <a:miter/>
              </a:ln>
            </xdr:spPr>
            <xdr:txBody>
              <a:bodyPr wrap="square"/>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sp>
            <xdr:nvSpPr>
              <xdr:cNvPr id="1106" name="任意多边形 1105"/>
              <xdr:cNvSpPr/>
            </xdr:nvSpPr>
            <xdr:spPr>
              <a:xfrm>
                <a:off x="446632" y="-2886215"/>
                <a:ext cx="65615" cy="75982"/>
              </a:xfrm>
              <a:custGeom>
                <a:avLst/>
                <a:gdLst/>
                <a:ahLst/>
                <a:cxnLst/>
                <a:rect l="l" t="t" r="r" b="b"/>
                <a:pathLst>
                  <a:path w="65615" h="75982">
                    <a:moveTo>
                      <a:pt x="0" y="56966"/>
                    </a:moveTo>
                    <a:lnTo>
                      <a:pt x="32807" y="75982"/>
                    </a:lnTo>
                    <a:lnTo>
                      <a:pt x="65615" y="56966"/>
                    </a:lnTo>
                    <a:lnTo>
                      <a:pt x="65615" y="18975"/>
                    </a:lnTo>
                    <a:lnTo>
                      <a:pt x="32807" y="0"/>
                    </a:lnTo>
                    <a:lnTo>
                      <a:pt x="0" y="18975"/>
                    </a:lnTo>
                    <a:lnTo>
                      <a:pt x="0" y="56966"/>
                    </a:lnTo>
                    <a:close/>
                  </a:path>
                </a:pathLst>
              </a:custGeom>
              <a:solidFill>
                <a:srgbClr val="FFFFFF"/>
              </a:solidFill>
              <a:ln w="10000" cap="flat">
                <a:noFill/>
                <a:miter/>
              </a:ln>
            </xdr:spPr>
            <xdr:txBody>
              <a:bodyPr wrap="square"/>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sp>
            <xdr:nvSpPr>
              <xdr:cNvPr id="1107" name="任意多边形 1106"/>
              <xdr:cNvSpPr/>
            </xdr:nvSpPr>
            <xdr:spPr>
              <a:xfrm>
                <a:off x="356411" y="-2885188"/>
                <a:ext cx="65615" cy="75982"/>
              </a:xfrm>
              <a:custGeom>
                <a:avLst/>
                <a:gdLst/>
                <a:ahLst/>
                <a:cxnLst/>
                <a:rect l="l" t="t" r="r" b="b"/>
                <a:pathLst>
                  <a:path w="65615" h="75982">
                    <a:moveTo>
                      <a:pt x="0" y="56966"/>
                    </a:moveTo>
                    <a:lnTo>
                      <a:pt x="32807" y="75982"/>
                    </a:lnTo>
                    <a:lnTo>
                      <a:pt x="65615" y="56966"/>
                    </a:lnTo>
                    <a:lnTo>
                      <a:pt x="65615" y="18975"/>
                    </a:lnTo>
                    <a:lnTo>
                      <a:pt x="32807" y="0"/>
                    </a:lnTo>
                    <a:lnTo>
                      <a:pt x="0" y="18975"/>
                    </a:lnTo>
                    <a:lnTo>
                      <a:pt x="0" y="56966"/>
                    </a:lnTo>
                    <a:close/>
                  </a:path>
                </a:pathLst>
              </a:custGeom>
              <a:solidFill>
                <a:srgbClr val="FFFFFF"/>
              </a:solidFill>
              <a:ln w="10000" cap="flat">
                <a:noFill/>
                <a:miter/>
              </a:ln>
            </xdr:spPr>
            <xdr:txBody>
              <a:bodyPr wrap="square"/>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grpSp>
        <xdr:grpSp>
          <xdr:nvGrpSpPr>
            <xdr:cNvPr id="1108" name="组合 1107"/>
            <xdr:cNvGrpSpPr/>
          </xdr:nvGrpSpPr>
          <xdr:grpSpPr>
            <a:xfrm>
              <a:off x="303095" y="-2985874"/>
              <a:ext cx="262468" cy="218909"/>
              <a:chOff x="303095" y="-2985874"/>
              <a:chExt cx="262468" cy="218909"/>
            </a:xfrm>
          </xdr:grpSpPr>
          <xdr:sp>
            <xdr:nvSpPr>
              <xdr:cNvPr id="1109" name="任意多边形 1108"/>
              <xdr:cNvSpPr/>
            </xdr:nvSpPr>
            <xdr:spPr>
              <a:xfrm>
                <a:off x="303095" y="-2985874"/>
                <a:ext cx="57415" cy="218909"/>
              </a:xfrm>
              <a:custGeom>
                <a:avLst/>
                <a:gdLst/>
                <a:ahLst/>
                <a:cxnLst/>
                <a:rect l="l" t="t" r="r" b="b"/>
                <a:pathLst>
                  <a:path w="57415" h="218909">
                    <a:moveTo>
                      <a:pt x="57415" y="29119"/>
                    </a:moveTo>
                    <a:lnTo>
                      <a:pt x="24606" y="48094"/>
                    </a:lnTo>
                    <a:lnTo>
                      <a:pt x="24606" y="170815"/>
                    </a:lnTo>
                    <a:lnTo>
                      <a:pt x="57415" y="189790"/>
                    </a:lnTo>
                    <a:lnTo>
                      <a:pt x="57415" y="218909"/>
                    </a:lnTo>
                    <a:lnTo>
                      <a:pt x="0" y="185683"/>
                    </a:lnTo>
                    <a:lnTo>
                      <a:pt x="0" y="33226"/>
                    </a:lnTo>
                    <a:lnTo>
                      <a:pt x="57415" y="0"/>
                    </a:lnTo>
                    <a:lnTo>
                      <a:pt x="57415" y="29119"/>
                    </a:lnTo>
                    <a:close/>
                  </a:path>
                </a:pathLst>
              </a:custGeom>
              <a:solidFill>
                <a:srgbClr val="FFFFFF"/>
              </a:solidFill>
              <a:ln w="10000" cap="flat">
                <a:noFill/>
                <a:miter/>
              </a:ln>
            </xdr:spPr>
            <xdr:txBody>
              <a:bodyPr wrap="square"/>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sp>
            <xdr:nvSpPr>
              <xdr:cNvPr id="1110" name="任意多边形 1109"/>
              <xdr:cNvSpPr/>
            </xdr:nvSpPr>
            <xdr:spPr>
              <a:xfrm>
                <a:off x="508148" y="-2985874"/>
                <a:ext cx="57415" cy="218909"/>
              </a:xfrm>
              <a:custGeom>
                <a:avLst/>
                <a:gdLst/>
                <a:ahLst/>
                <a:cxnLst/>
                <a:rect l="l" t="t" r="r" b="b"/>
                <a:pathLst>
                  <a:path w="57415" h="218909">
                    <a:moveTo>
                      <a:pt x="0" y="29119"/>
                    </a:moveTo>
                    <a:lnTo>
                      <a:pt x="32808" y="48094"/>
                    </a:lnTo>
                    <a:lnTo>
                      <a:pt x="32808" y="170815"/>
                    </a:lnTo>
                    <a:lnTo>
                      <a:pt x="0" y="189790"/>
                    </a:lnTo>
                    <a:lnTo>
                      <a:pt x="0" y="218909"/>
                    </a:lnTo>
                    <a:lnTo>
                      <a:pt x="57415" y="185683"/>
                    </a:lnTo>
                    <a:lnTo>
                      <a:pt x="57415" y="33226"/>
                    </a:lnTo>
                    <a:lnTo>
                      <a:pt x="0" y="0"/>
                    </a:lnTo>
                    <a:lnTo>
                      <a:pt x="0" y="29119"/>
                    </a:lnTo>
                    <a:close/>
                  </a:path>
                </a:pathLst>
              </a:custGeom>
              <a:solidFill>
                <a:srgbClr val="FFFFFF"/>
              </a:solidFill>
              <a:ln w="10000" cap="flat">
                <a:noFill/>
                <a:miter/>
              </a:ln>
            </xdr:spPr>
            <xdr:txBody>
              <a:bodyPr wrap="square"/>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grpSp>
      </xdr:grpSp>
      <xdr:sp>
        <xdr:nvSpPr>
          <xdr:cNvPr id="1111" name="Text 594"/>
          <xdr:cNvSpPr txBox="1"/>
        </xdr:nvSpPr>
        <xdr:spPr>
          <a:xfrm>
            <a:off x="-163200" y="-2258000"/>
            <a:ext cx="1200000" cy="220000"/>
          </a:xfrm>
          <a:prstGeom prst="rect">
            <a:avLst/>
          </a:prstGeom>
          <a:noFill/>
        </xdr:spPr>
        <xdr:txBody>
          <a:bodyPr wrap="square" lIns="0" tIns="0" rIns="0" bIns="0"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sz="1000">
                <a:solidFill>
                  <a:srgbClr val="191919"/>
                </a:solidFill>
                <a:latin typeface="微软雅黑" panose="020B0503020204020204" pitchFamily="34" charset="-122"/>
              </a:rPr>
              <a:t>注册中心</a:t>
            </a:r>
            <a:endParaRPr lang="zh-CN" altLang="en-US" sz="1000">
              <a:solidFill>
                <a:srgbClr val="191919"/>
              </a:solidFill>
              <a:latin typeface="微软雅黑" panose="020B0503020204020204" pitchFamily="34" charset="-122"/>
            </a:endParaRPr>
          </a:p>
        </xdr:txBody>
      </xdr:sp>
      <xdr:sp>
        <xdr:nvSpPr>
          <xdr:cNvPr id="1112" name="ConnectLine"/>
          <xdr:cNvSpPr/>
        </xdr:nvSpPr>
        <xdr:spPr>
          <a:xfrm>
            <a:off x="696797" y="-3695505"/>
            <a:ext cx="228083" cy="819086"/>
          </a:xfrm>
          <a:custGeom>
            <a:avLst/>
            <a:gdLst/>
            <a:ahLst/>
            <a:cxnLst/>
            <a:rect l="l" t="t" r="r" b="b"/>
            <a:pathLst>
              <a:path w="228083" h="819086" fill="none">
                <a:moveTo>
                  <a:pt x="0" y="0"/>
                </a:moveTo>
                <a:lnTo>
                  <a:pt x="228083" y="0"/>
                </a:lnTo>
                <a:lnTo>
                  <a:pt x="228083" y="819086"/>
                </a:lnTo>
                <a:lnTo>
                  <a:pt x="0" y="819086"/>
                </a:lnTo>
              </a:path>
            </a:pathLst>
          </a:custGeom>
          <a:noFill/>
          <a:ln w="20000" cap="flat">
            <a:solidFill>
              <a:srgbClr val="1E768C"/>
            </a:solidFill>
            <a:miter/>
            <a:headEnd type="stealth" w="med" len="med"/>
            <a:tailEnd type="stealth" w="med" len="med"/>
          </a:ln>
        </xdr:spPr>
        <xdr:txBody>
          <a:bodyPr wrap="square"/>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grpSp>
    <xdr:clientData/>
  </xdr:twoCellAnchor>
  <xdr:twoCellAnchor editAs="oneCell">
    <xdr:from>
      <xdr:col>14</xdr:col>
      <xdr:colOff>241300</xdr:colOff>
      <xdr:row>52</xdr:row>
      <xdr:rowOff>64135</xdr:rowOff>
    </xdr:from>
    <xdr:to>
      <xdr:col>16</xdr:col>
      <xdr:colOff>222885</xdr:colOff>
      <xdr:row>55</xdr:row>
      <xdr:rowOff>88900</xdr:rowOff>
    </xdr:to>
    <xdr:pic>
      <xdr:nvPicPr>
        <xdr:cNvPr id="459" name="图片 458"/>
        <xdr:cNvPicPr/>
      </xdr:nvPicPr>
      <xdr:blipFill>
        <a:blip r:embed="rId43"/>
        <a:stretch>
          <a:fillRect/>
        </a:stretch>
      </xdr:blipFill>
      <xdr:spPr>
        <a:xfrm>
          <a:off x="4552950" y="9930130"/>
          <a:ext cx="597535" cy="596265"/>
        </a:xfrm>
        <a:prstGeom prst="rect">
          <a:avLst/>
        </a:prstGeom>
      </xdr:spPr>
    </xdr:pic>
    <xdr:clientData/>
  </xdr:twoCellAnchor>
  <xdr:twoCellAnchor>
    <xdr:from>
      <xdr:col>5</xdr:col>
      <xdr:colOff>53975</xdr:colOff>
      <xdr:row>21</xdr:row>
      <xdr:rowOff>17780</xdr:rowOff>
    </xdr:from>
    <xdr:to>
      <xdr:col>9</xdr:col>
      <xdr:colOff>266700</xdr:colOff>
      <xdr:row>30</xdr:row>
      <xdr:rowOff>153035</xdr:rowOff>
    </xdr:to>
    <xdr:grpSp>
      <xdr:nvGrpSpPr>
        <xdr:cNvPr id="704" name="组合 703"/>
        <xdr:cNvGrpSpPr/>
      </xdr:nvGrpSpPr>
      <xdr:grpSpPr>
        <a:xfrm>
          <a:off x="1593850" y="4113530"/>
          <a:ext cx="1444625" cy="1764030"/>
          <a:chOff x="2762230" y="3555017"/>
          <a:chExt cx="1000277" cy="900000"/>
        </a:xfrm>
      </xdr:grpSpPr>
      <xdr:grpSp>
        <xdr:nvGrpSpPr>
          <xdr:cNvPr id="705" name="商业模式容器"/>
          <xdr:cNvGrpSpPr/>
        </xdr:nvGrpSpPr>
        <xdr:grpSpPr>
          <a:xfrm>
            <a:off x="2762230" y="3555017"/>
            <a:ext cx="840000" cy="900000"/>
            <a:chOff x="2762230" y="3555017"/>
            <a:chExt cx="840000" cy="900000"/>
          </a:xfrm>
        </xdr:grpSpPr>
        <xdr:sp>
          <xdr:nvSpPr>
            <xdr:cNvPr id="706" name="任意多边形 66"/>
            <xdr:cNvSpPr/>
          </xdr:nvSpPr>
          <xdr:spPr>
            <a:xfrm>
              <a:off x="2762230" y="3555017"/>
              <a:ext cx="840000" cy="900000"/>
            </a:xfrm>
            <a:custGeom>
              <a:avLst/>
              <a:gdLst/>
              <a:ahLst/>
              <a:cxnLst/>
              <a:rect l="l" t="t" r="r" b="b"/>
              <a:pathLst>
                <a:path w="840000" h="900000">
                  <a:moveTo>
                    <a:pt x="110000" y="0"/>
                  </a:moveTo>
                  <a:lnTo>
                    <a:pt x="730000" y="0"/>
                  </a:lnTo>
                  <a:cubicBezTo>
                    <a:pt x="790720" y="0"/>
                    <a:pt x="840000" y="49280"/>
                    <a:pt x="840000" y="110000"/>
                  </a:cubicBezTo>
                  <a:lnTo>
                    <a:pt x="840000" y="790000"/>
                  </a:lnTo>
                  <a:cubicBezTo>
                    <a:pt x="840000" y="850720"/>
                    <a:pt x="790720" y="900000"/>
                    <a:pt x="730000" y="900000"/>
                  </a:cubicBezTo>
                  <a:lnTo>
                    <a:pt x="110000" y="900000"/>
                  </a:lnTo>
                  <a:cubicBezTo>
                    <a:pt x="49280" y="900000"/>
                    <a:pt x="0" y="850720"/>
                    <a:pt x="0" y="790000"/>
                  </a:cubicBezTo>
                  <a:lnTo>
                    <a:pt x="0" y="110000"/>
                  </a:lnTo>
                  <a:cubicBezTo>
                    <a:pt x="0" y="49280"/>
                    <a:pt x="49280" y="0"/>
                    <a:pt x="110000" y="0"/>
                  </a:cubicBezTo>
                  <a:close/>
                </a:path>
              </a:pathLst>
            </a:custGeom>
            <a:noFill/>
            <a:ln w="10000" cap="flat">
              <a:solidFill>
                <a:srgbClr val="000000"/>
              </a:solidFill>
              <a:round/>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grpSp>
        <xdr:nvGrpSpPr>
          <xdr:cNvPr id="707" name="应用程序服务器"/>
          <xdr:cNvGrpSpPr/>
        </xdr:nvGrpSpPr>
        <xdr:grpSpPr>
          <a:xfrm>
            <a:off x="2978591" y="3942694"/>
            <a:ext cx="407277" cy="472441"/>
            <a:chOff x="2978591" y="3942694"/>
            <a:chExt cx="407277" cy="472441"/>
          </a:xfrm>
        </xdr:grpSpPr>
        <xdr:sp>
          <xdr:nvSpPr>
            <xdr:cNvPr id="708" name="任意多边形 58"/>
            <xdr:cNvSpPr/>
          </xdr:nvSpPr>
          <xdr:spPr>
            <a:xfrm>
              <a:off x="2978591" y="3942694"/>
              <a:ext cx="230182" cy="472441"/>
            </a:xfrm>
            <a:custGeom>
              <a:avLst/>
              <a:gdLst/>
              <a:ahLst/>
              <a:cxnLst/>
              <a:rect l="l" t="t" r="r" b="b"/>
              <a:pathLst>
                <a:path w="230182" h="472441">
                  <a:moveTo>
                    <a:pt x="207124" y="0"/>
                  </a:moveTo>
                  <a:lnTo>
                    <a:pt x="23058" y="0"/>
                  </a:lnTo>
                  <a:cubicBezTo>
                    <a:pt x="10457" y="0"/>
                    <a:pt x="0" y="10335"/>
                    <a:pt x="0" y="23085"/>
                  </a:cubicBezTo>
                  <a:lnTo>
                    <a:pt x="0" y="472441"/>
                  </a:lnTo>
                  <a:lnTo>
                    <a:pt x="126553" y="472441"/>
                  </a:lnTo>
                  <a:lnTo>
                    <a:pt x="126553" y="426405"/>
                  </a:lnTo>
                  <a:lnTo>
                    <a:pt x="34454" y="426405"/>
                  </a:lnTo>
                  <a:lnTo>
                    <a:pt x="34454" y="403320"/>
                  </a:lnTo>
                  <a:lnTo>
                    <a:pt x="126553" y="403320"/>
                  </a:lnTo>
                  <a:lnTo>
                    <a:pt x="126553" y="380235"/>
                  </a:lnTo>
                  <a:lnTo>
                    <a:pt x="34454" y="380235"/>
                  </a:lnTo>
                  <a:lnTo>
                    <a:pt x="34454" y="357149"/>
                  </a:lnTo>
                  <a:lnTo>
                    <a:pt x="126553" y="357149"/>
                  </a:lnTo>
                  <a:lnTo>
                    <a:pt x="126553" y="288028"/>
                  </a:lnTo>
                  <a:lnTo>
                    <a:pt x="126553" y="276485"/>
                  </a:lnTo>
                  <a:lnTo>
                    <a:pt x="138082" y="276485"/>
                  </a:lnTo>
                  <a:lnTo>
                    <a:pt x="207124" y="276485"/>
                  </a:lnTo>
                  <a:cubicBezTo>
                    <a:pt x="214095" y="276485"/>
                    <a:pt x="218653" y="276485"/>
                    <a:pt x="230182" y="276485"/>
                  </a:cubicBezTo>
                  <a:lnTo>
                    <a:pt x="230182" y="23085"/>
                  </a:lnTo>
                  <a:cubicBezTo>
                    <a:pt x="230182" y="10335"/>
                    <a:pt x="219725" y="0"/>
                    <a:pt x="207124" y="0"/>
                  </a:cubicBezTo>
                  <a:close/>
                  <a:moveTo>
                    <a:pt x="195594" y="92206"/>
                  </a:moveTo>
                  <a:lnTo>
                    <a:pt x="34454" y="92206"/>
                  </a:lnTo>
                  <a:lnTo>
                    <a:pt x="34454" y="69121"/>
                  </a:lnTo>
                  <a:lnTo>
                    <a:pt x="195594" y="69121"/>
                  </a:lnTo>
                  <a:cubicBezTo>
                    <a:pt x="195594" y="69121"/>
                    <a:pt x="195594" y="92206"/>
                    <a:pt x="195594" y="92206"/>
                  </a:cubicBezTo>
                  <a:close/>
                </a:path>
              </a:pathLst>
            </a:custGeom>
            <a:solidFill>
              <a:srgbClr val="4F81BD"/>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nvGrpSpPr>
            <xdr:cNvPr id="709" name="组合 708"/>
            <xdr:cNvGrpSpPr/>
          </xdr:nvGrpSpPr>
          <xdr:grpSpPr>
            <a:xfrm>
              <a:off x="3121232" y="4236493"/>
              <a:ext cx="264636" cy="178508"/>
              <a:chOff x="3121232" y="4236493"/>
              <a:chExt cx="264636" cy="178508"/>
            </a:xfrm>
          </xdr:grpSpPr>
          <xdr:sp>
            <xdr:nvSpPr>
              <xdr:cNvPr id="710" name="任意多边形 60"/>
              <xdr:cNvSpPr/>
            </xdr:nvSpPr>
            <xdr:spPr>
              <a:xfrm>
                <a:off x="3121232" y="4236493"/>
                <a:ext cx="264636" cy="178508"/>
              </a:xfrm>
              <a:custGeom>
                <a:avLst/>
                <a:gdLst/>
                <a:ahLst/>
                <a:cxnLst/>
                <a:rect l="l" t="t" r="r" b="b"/>
                <a:pathLst>
                  <a:path w="264636" h="178508">
                    <a:moveTo>
                      <a:pt x="0" y="0"/>
                    </a:moveTo>
                    <a:lnTo>
                      <a:pt x="0" y="178508"/>
                    </a:lnTo>
                    <a:lnTo>
                      <a:pt x="264636" y="178508"/>
                    </a:lnTo>
                    <a:lnTo>
                      <a:pt x="264636" y="0"/>
                    </a:lnTo>
                    <a:lnTo>
                      <a:pt x="0" y="0"/>
                    </a:lnTo>
                    <a:close/>
                    <a:moveTo>
                      <a:pt x="252034" y="164684"/>
                    </a:moveTo>
                    <a:lnTo>
                      <a:pt x="10457" y="164684"/>
                    </a:lnTo>
                    <a:lnTo>
                      <a:pt x="10457" y="37983"/>
                    </a:lnTo>
                    <a:lnTo>
                      <a:pt x="252168" y="37983"/>
                    </a:lnTo>
                    <a:lnTo>
                      <a:pt x="252168" y="164684"/>
                    </a:lnTo>
                    <a:close/>
                  </a:path>
                </a:pathLst>
              </a:custGeom>
              <a:solidFill>
                <a:srgbClr val="4F81BD"/>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11" name="任意多边形 61"/>
              <xdr:cNvSpPr/>
            </xdr:nvSpPr>
            <xdr:spPr>
              <a:xfrm>
                <a:off x="3154613" y="4297561"/>
                <a:ext cx="80571" cy="80664"/>
              </a:xfrm>
              <a:custGeom>
                <a:avLst/>
                <a:gdLst/>
                <a:ahLst/>
                <a:cxnLst/>
                <a:rect l="l" t="t" r="r" b="b"/>
                <a:pathLst>
                  <a:path w="80571" h="80664">
                    <a:moveTo>
                      <a:pt x="0" y="80664"/>
                    </a:moveTo>
                    <a:lnTo>
                      <a:pt x="80571" y="80664"/>
                    </a:lnTo>
                    <a:lnTo>
                      <a:pt x="80571" y="0"/>
                    </a:lnTo>
                    <a:lnTo>
                      <a:pt x="0" y="0"/>
                    </a:lnTo>
                    <a:lnTo>
                      <a:pt x="0" y="80664"/>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12" name="任意多边形 62"/>
              <xdr:cNvSpPr/>
            </xdr:nvSpPr>
            <xdr:spPr>
              <a:xfrm>
                <a:off x="3264007" y="4366683"/>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13" name="任意多边形 63"/>
              <xdr:cNvSpPr/>
            </xdr:nvSpPr>
            <xdr:spPr>
              <a:xfrm>
                <a:off x="3264007" y="4343598"/>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14" name="任意多边形 64"/>
              <xdr:cNvSpPr/>
            </xdr:nvSpPr>
            <xdr:spPr>
              <a:xfrm>
                <a:off x="3264007" y="4320512"/>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15" name="任意多边形 65"/>
              <xdr:cNvSpPr/>
            </xdr:nvSpPr>
            <xdr:spPr>
              <a:xfrm>
                <a:off x="3264007" y="4297561"/>
                <a:ext cx="86201" cy="11543"/>
              </a:xfrm>
              <a:custGeom>
                <a:avLst/>
                <a:gdLst/>
                <a:ahLst/>
                <a:cxnLst/>
                <a:rect l="l" t="t" r="r" b="b"/>
                <a:pathLst>
                  <a:path w="86201" h="11543">
                    <a:moveTo>
                      <a:pt x="0" y="11543"/>
                    </a:moveTo>
                    <a:lnTo>
                      <a:pt x="86201" y="11543"/>
                    </a:lnTo>
                    <a:lnTo>
                      <a:pt x="86201" y="0"/>
                    </a:lnTo>
                    <a:lnTo>
                      <a:pt x="0" y="0"/>
                    </a:lnTo>
                    <a:lnTo>
                      <a:pt x="0" y="11543"/>
                    </a:lnTo>
                    <a:close/>
                  </a:path>
                </a:pathLst>
              </a:custGeom>
              <a:solidFill>
                <a:srgbClr val="323131"/>
              </a:solid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grpSp>
      </xdr:grpSp>
      <xdr:sp>
        <xdr:nvSpPr>
          <xdr:cNvPr id="716" name="任意多边形 47"/>
          <xdr:cNvSpPr/>
        </xdr:nvSpPr>
        <xdr:spPr>
          <a:xfrm>
            <a:off x="3141240" y="4078895"/>
            <a:ext cx="84262" cy="43981"/>
          </a:xfrm>
          <a:custGeom>
            <a:avLst/>
            <a:gdLst/>
            <a:ahLst/>
            <a:cxnLst/>
            <a:rect l="l" t="t" r="r" b="b"/>
            <a:pathLst>
              <a:path w="84262" h="43981">
                <a:moveTo>
                  <a:pt x="0" y="29794"/>
                </a:moveTo>
                <a:cubicBezTo>
                  <a:pt x="11907" y="39725"/>
                  <a:pt x="26094" y="43981"/>
                  <a:pt x="40281" y="43981"/>
                </a:cubicBezTo>
                <a:cubicBezTo>
                  <a:pt x="53050" y="43981"/>
                  <a:pt x="67237" y="39725"/>
                  <a:pt x="78587" y="31212"/>
                </a:cubicBezTo>
                <a:cubicBezTo>
                  <a:pt x="80006" y="29794"/>
                  <a:pt x="82843" y="28375"/>
                  <a:pt x="84262" y="26956"/>
                </a:cubicBezTo>
                <a:cubicBezTo>
                  <a:pt x="78587" y="26956"/>
                  <a:pt x="70075" y="26956"/>
                  <a:pt x="60144" y="24119"/>
                </a:cubicBezTo>
                <a:cubicBezTo>
                  <a:pt x="58725" y="25537"/>
                  <a:pt x="58725" y="26956"/>
                  <a:pt x="57306" y="26956"/>
                </a:cubicBezTo>
                <a:cubicBezTo>
                  <a:pt x="51631" y="31212"/>
                  <a:pt x="44537" y="29794"/>
                  <a:pt x="38863" y="24119"/>
                </a:cubicBezTo>
                <a:cubicBezTo>
                  <a:pt x="37444" y="21281"/>
                  <a:pt x="36025" y="18444"/>
                  <a:pt x="36025" y="15606"/>
                </a:cubicBezTo>
                <a:cubicBezTo>
                  <a:pt x="30350" y="12769"/>
                  <a:pt x="23256" y="8512"/>
                  <a:pt x="17581" y="4256"/>
                </a:cubicBezTo>
                <a:cubicBezTo>
                  <a:pt x="16163" y="2837"/>
                  <a:pt x="13325" y="1419"/>
                  <a:pt x="11907" y="0"/>
                </a:cubicBezTo>
                <a:cubicBezTo>
                  <a:pt x="9069" y="1419"/>
                  <a:pt x="6232" y="1419"/>
                  <a:pt x="3394" y="1419"/>
                </a:cubicBezTo>
                <a:cubicBezTo>
                  <a:pt x="0" y="12769"/>
                  <a:pt x="0" y="22700"/>
                  <a:pt x="0" y="29794"/>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17" name="任意多边形 48"/>
          <xdr:cNvSpPr/>
        </xdr:nvSpPr>
        <xdr:spPr>
          <a:xfrm>
            <a:off x="3117848" y="4024980"/>
            <a:ext cx="15435" cy="70937"/>
          </a:xfrm>
          <a:custGeom>
            <a:avLst/>
            <a:gdLst/>
            <a:ahLst/>
            <a:cxnLst/>
            <a:rect l="l" t="t" r="r" b="b"/>
            <a:pathLst>
              <a:path w="15435" h="70937">
                <a:moveTo>
                  <a:pt x="11179" y="70937"/>
                </a:moveTo>
                <a:cubicBezTo>
                  <a:pt x="11179" y="63843"/>
                  <a:pt x="12598" y="56750"/>
                  <a:pt x="15435" y="49656"/>
                </a:cubicBezTo>
                <a:lnTo>
                  <a:pt x="14016" y="48237"/>
                </a:lnTo>
                <a:cubicBezTo>
                  <a:pt x="8341" y="41143"/>
                  <a:pt x="8341" y="31212"/>
                  <a:pt x="14016" y="25537"/>
                </a:cubicBezTo>
                <a:cubicBezTo>
                  <a:pt x="9760" y="15606"/>
                  <a:pt x="9760" y="5675"/>
                  <a:pt x="11179" y="0"/>
                </a:cubicBezTo>
                <a:cubicBezTo>
                  <a:pt x="-3008" y="19862"/>
                  <a:pt x="-4427" y="48237"/>
                  <a:pt x="11179" y="70937"/>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18" name="任意多边形 49"/>
          <xdr:cNvSpPr/>
        </xdr:nvSpPr>
        <xdr:spPr>
          <a:xfrm>
            <a:off x="3135332" y="4002282"/>
            <a:ext cx="34838" cy="39725"/>
          </a:xfrm>
          <a:custGeom>
            <a:avLst/>
            <a:gdLst/>
            <a:ahLst/>
            <a:cxnLst/>
            <a:rect l="l" t="t" r="r" b="b"/>
            <a:pathLst>
              <a:path w="34838" h="39725">
                <a:moveTo>
                  <a:pt x="0" y="12769"/>
                </a:moveTo>
                <a:cubicBezTo>
                  <a:pt x="0" y="18444"/>
                  <a:pt x="0" y="28375"/>
                  <a:pt x="5044" y="39725"/>
                </a:cubicBezTo>
                <a:cubicBezTo>
                  <a:pt x="7882" y="38306"/>
                  <a:pt x="12138" y="38306"/>
                  <a:pt x="14976" y="39725"/>
                </a:cubicBezTo>
                <a:cubicBezTo>
                  <a:pt x="16394" y="38306"/>
                  <a:pt x="16394" y="38306"/>
                  <a:pt x="17813" y="36887"/>
                </a:cubicBezTo>
                <a:cubicBezTo>
                  <a:pt x="23488" y="31212"/>
                  <a:pt x="29163" y="25537"/>
                  <a:pt x="34838" y="21281"/>
                </a:cubicBezTo>
                <a:cubicBezTo>
                  <a:pt x="27744" y="14187"/>
                  <a:pt x="22069" y="7094"/>
                  <a:pt x="17813" y="0"/>
                </a:cubicBezTo>
                <a:cubicBezTo>
                  <a:pt x="13557" y="1419"/>
                  <a:pt x="10719" y="4256"/>
                  <a:pt x="7882" y="7094"/>
                </a:cubicBezTo>
                <a:cubicBezTo>
                  <a:pt x="5044" y="8512"/>
                  <a:pt x="2207" y="11350"/>
                  <a:pt x="0" y="12769"/>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19" name="任意多边形 50"/>
          <xdr:cNvSpPr/>
        </xdr:nvSpPr>
        <xdr:spPr>
          <a:xfrm>
            <a:off x="3153146" y="3998025"/>
            <a:ext cx="10000" cy="10000"/>
          </a:xfrm>
          <a:custGeom>
            <a:avLst/>
            <a:gdLst/>
            <a:ahLst/>
            <a:cxnLst/>
            <a:rect l="l" t="t" r="r" b="b"/>
            <a:pathLst>
              <a:path w="10000" h="10000">
                <a:moveTo>
                  <a:pt x="0" y="3000"/>
                </a:moveTo>
                <a:cubicBezTo>
                  <a:pt x="6000" y="1000"/>
                  <a:pt x="6000" y="1000"/>
                  <a:pt x="6000" y="0"/>
                </a:cubicBezTo>
                <a:cubicBezTo>
                  <a:pt x="0" y="3000"/>
                  <a:pt x="0" y="3000"/>
                  <a:pt x="0" y="300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20" name="任意多边形 51"/>
          <xdr:cNvSpPr/>
        </xdr:nvSpPr>
        <xdr:spPr>
          <a:xfrm>
            <a:off x="3161658" y="3996607"/>
            <a:ext cx="59587" cy="22700"/>
          </a:xfrm>
          <a:custGeom>
            <a:avLst/>
            <a:gdLst/>
            <a:ahLst/>
            <a:cxnLst/>
            <a:rect l="l" t="t" r="r" b="b"/>
            <a:pathLst>
              <a:path w="59587" h="22700">
                <a:moveTo>
                  <a:pt x="0" y="2837"/>
                </a:moveTo>
                <a:cubicBezTo>
                  <a:pt x="5675" y="9931"/>
                  <a:pt x="11350" y="15606"/>
                  <a:pt x="17025" y="22700"/>
                </a:cubicBezTo>
                <a:cubicBezTo>
                  <a:pt x="34050" y="14187"/>
                  <a:pt x="49656" y="12769"/>
                  <a:pt x="59587" y="14187"/>
                </a:cubicBezTo>
                <a:cubicBezTo>
                  <a:pt x="48237" y="4256"/>
                  <a:pt x="34050" y="0"/>
                  <a:pt x="19862" y="0"/>
                </a:cubicBezTo>
                <a:cubicBezTo>
                  <a:pt x="12769" y="0"/>
                  <a:pt x="7094" y="1419"/>
                  <a:pt x="0" y="2837"/>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21" name="任意多边形 52"/>
          <xdr:cNvSpPr/>
        </xdr:nvSpPr>
        <xdr:spPr>
          <a:xfrm>
            <a:off x="3221246" y="4010794"/>
            <a:ext cx="10000" cy="10000"/>
          </a:xfrm>
          <a:custGeom>
            <a:avLst/>
            <a:gdLst/>
            <a:ahLst/>
            <a:cxnLst/>
            <a:rect l="l" t="t" r="r" b="b"/>
            <a:pathLst>
              <a:path w="10000" h="10000">
                <a:moveTo>
                  <a:pt x="0" y="0"/>
                </a:moveTo>
                <a:cubicBezTo>
                  <a:pt x="2000" y="2000"/>
                  <a:pt x="4000" y="4000"/>
                  <a:pt x="7000" y="7000"/>
                </a:cubicBezTo>
                <a:cubicBezTo>
                  <a:pt x="5000" y="4000"/>
                  <a:pt x="3000" y="2000"/>
                  <a:pt x="0"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45" name="任意多边形 53"/>
          <xdr:cNvSpPr/>
        </xdr:nvSpPr>
        <xdr:spPr>
          <a:xfrm>
            <a:off x="3191452" y="4020678"/>
            <a:ext cx="52920" cy="56796"/>
          </a:xfrm>
          <a:custGeom>
            <a:avLst/>
            <a:gdLst/>
            <a:ahLst/>
            <a:cxnLst/>
            <a:rect l="l" t="t" r="r" b="b"/>
            <a:pathLst>
              <a:path w="52920" h="56796">
                <a:moveTo>
                  <a:pt x="39725" y="0"/>
                </a:moveTo>
                <a:cubicBezTo>
                  <a:pt x="38306" y="0"/>
                  <a:pt x="22700" y="0"/>
                  <a:pt x="0" y="11397"/>
                </a:cubicBezTo>
                <a:cubicBezTo>
                  <a:pt x="7094" y="18490"/>
                  <a:pt x="14187" y="25584"/>
                  <a:pt x="21281" y="31259"/>
                </a:cubicBezTo>
                <a:cubicBezTo>
                  <a:pt x="26956" y="28398"/>
                  <a:pt x="34050" y="29840"/>
                  <a:pt x="38306" y="35515"/>
                </a:cubicBezTo>
                <a:cubicBezTo>
                  <a:pt x="41143" y="39772"/>
                  <a:pt x="42562" y="44028"/>
                  <a:pt x="39725" y="48284"/>
                </a:cubicBezTo>
                <a:cubicBezTo>
                  <a:pt x="45400" y="52540"/>
                  <a:pt x="48237" y="55378"/>
                  <a:pt x="51075" y="56796"/>
                </a:cubicBezTo>
                <a:cubicBezTo>
                  <a:pt x="55331" y="36934"/>
                  <a:pt x="52493" y="17072"/>
                  <a:pt x="39725"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46" name="任意多边形 54"/>
          <xdr:cNvSpPr/>
        </xdr:nvSpPr>
        <xdr:spPr>
          <a:xfrm>
            <a:off x="3241108" y="4078893"/>
            <a:ext cx="10000" cy="10000"/>
          </a:xfrm>
          <a:custGeom>
            <a:avLst/>
            <a:gdLst/>
            <a:ahLst/>
            <a:cxnLst/>
            <a:rect l="l" t="t" r="r" b="b"/>
            <a:pathLst>
              <a:path w="10000" h="10000">
                <a:moveTo>
                  <a:pt x="0" y="0"/>
                </a:moveTo>
                <a:cubicBezTo>
                  <a:pt x="0" y="0"/>
                  <a:pt x="0" y="0"/>
                  <a:pt x="0" y="2000"/>
                </a:cubicBezTo>
                <a:cubicBezTo>
                  <a:pt x="0" y="0"/>
                  <a:pt x="0" y="0"/>
                  <a:pt x="0"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47" name="任意多边形 55"/>
          <xdr:cNvSpPr/>
        </xdr:nvSpPr>
        <xdr:spPr>
          <a:xfrm>
            <a:off x="3161659" y="4036330"/>
            <a:ext cx="79449" cy="59587"/>
          </a:xfrm>
          <a:custGeom>
            <a:avLst/>
            <a:gdLst/>
            <a:ahLst/>
            <a:cxnLst/>
            <a:rect l="l" t="t" r="r" b="b"/>
            <a:pathLst>
              <a:path w="79449" h="59587">
                <a:moveTo>
                  <a:pt x="79449" y="45400"/>
                </a:moveTo>
                <a:cubicBezTo>
                  <a:pt x="76612" y="43981"/>
                  <a:pt x="72356" y="41143"/>
                  <a:pt x="66681" y="36887"/>
                </a:cubicBezTo>
                <a:cubicBezTo>
                  <a:pt x="66681" y="36887"/>
                  <a:pt x="66681" y="36887"/>
                  <a:pt x="65262" y="36887"/>
                </a:cubicBezTo>
                <a:cubicBezTo>
                  <a:pt x="59587" y="41143"/>
                  <a:pt x="51075" y="39725"/>
                  <a:pt x="46818" y="34050"/>
                </a:cubicBezTo>
                <a:cubicBezTo>
                  <a:pt x="43981" y="29794"/>
                  <a:pt x="42562" y="24119"/>
                  <a:pt x="45400" y="19862"/>
                </a:cubicBezTo>
                <a:cubicBezTo>
                  <a:pt x="36887" y="14187"/>
                  <a:pt x="29794" y="7094"/>
                  <a:pt x="21281" y="0"/>
                </a:cubicBezTo>
                <a:cubicBezTo>
                  <a:pt x="15606" y="4256"/>
                  <a:pt x="9931" y="8512"/>
                  <a:pt x="4256" y="12769"/>
                </a:cubicBezTo>
                <a:cubicBezTo>
                  <a:pt x="2837" y="14187"/>
                  <a:pt x="2837" y="14187"/>
                  <a:pt x="0" y="15606"/>
                </a:cubicBezTo>
                <a:cubicBezTo>
                  <a:pt x="4256" y="21281"/>
                  <a:pt x="4256" y="28375"/>
                  <a:pt x="0" y="34050"/>
                </a:cubicBezTo>
                <a:cubicBezTo>
                  <a:pt x="0" y="35469"/>
                  <a:pt x="2837" y="35469"/>
                  <a:pt x="4256" y="36887"/>
                </a:cubicBezTo>
                <a:cubicBezTo>
                  <a:pt x="9931" y="41143"/>
                  <a:pt x="15606" y="45400"/>
                  <a:pt x="21281" y="48237"/>
                </a:cubicBezTo>
                <a:cubicBezTo>
                  <a:pt x="26956" y="43981"/>
                  <a:pt x="34050" y="45400"/>
                  <a:pt x="38306" y="51075"/>
                </a:cubicBezTo>
                <a:cubicBezTo>
                  <a:pt x="39725" y="52493"/>
                  <a:pt x="39725" y="53912"/>
                  <a:pt x="41143" y="56750"/>
                </a:cubicBezTo>
                <a:cubicBezTo>
                  <a:pt x="56750" y="61006"/>
                  <a:pt x="68100" y="59587"/>
                  <a:pt x="72356" y="58168"/>
                </a:cubicBezTo>
                <a:cubicBezTo>
                  <a:pt x="75193" y="53912"/>
                  <a:pt x="78031" y="49656"/>
                  <a:pt x="79449" y="4540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48" name="任意多边形 56"/>
          <xdr:cNvSpPr/>
        </xdr:nvSpPr>
        <xdr:spPr>
          <a:xfrm>
            <a:off x="3232596" y="4094906"/>
            <a:ext cx="10000" cy="10000"/>
          </a:xfrm>
          <a:custGeom>
            <a:avLst/>
            <a:gdLst/>
            <a:ahLst/>
            <a:cxnLst/>
            <a:rect l="l" t="t" r="r" b="b"/>
            <a:pathLst>
              <a:path w="10000" h="10000">
                <a:moveTo>
                  <a:pt x="0" y="0"/>
                </a:moveTo>
                <a:cubicBezTo>
                  <a:pt x="0" y="0"/>
                  <a:pt x="0" y="1000"/>
                  <a:pt x="0" y="1000"/>
                </a:cubicBezTo>
                <a:cubicBezTo>
                  <a:pt x="0" y="1000"/>
                  <a:pt x="0" y="1000"/>
                  <a:pt x="0" y="0"/>
                </a:cubicBezTo>
                <a:close/>
              </a:path>
            </a:pathLst>
          </a:custGeom>
          <a:noFill/>
          <a:ln w="10000" cap="flat">
            <a:noFill/>
            <a:miter/>
          </a:ln>
        </xdr:spPr>
        <xdr:txBody>
          <a:bodyPr wrap="square"/>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sp>
        <xdr:nvSpPr>
          <xdr:cNvPr id="749" name="Text 636"/>
          <xdr:cNvSpPr txBox="1"/>
        </xdr:nvSpPr>
        <xdr:spPr>
          <a:xfrm>
            <a:off x="2837605" y="3682422"/>
            <a:ext cx="924902" cy="287477"/>
          </a:xfrm>
          <a:prstGeom prst="rect">
            <a:avLst/>
          </a:prstGeom>
          <a:noFill/>
        </xdr:spPr>
        <xdr:txBody>
          <a:bodyPr wrap="square" lIns="0" tIns="0" rIns="0" bIns="0" rtlCol="0" anchor="t"/>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n-US" altLang="zh-CN" sz="1000">
                <a:solidFill>
                  <a:srgbClr val="000000"/>
                </a:solidFill>
                <a:latin typeface="微软雅黑" panose="020B0503020204020204" pitchFamily="34" charset="-122"/>
              </a:rPr>
              <a:t>前端服务</a:t>
            </a:r>
            <a:endParaRPr lang="zh-CN" altLang="en-US" sz="1000">
              <a:solidFill>
                <a:srgbClr val="000000"/>
              </a:solidFill>
              <a:latin typeface="微软雅黑" panose="020B0503020204020204" pitchFamily="34" charset="-122"/>
            </a:endParaRPr>
          </a:p>
          <a:p>
            <a:pPr algn="l"/>
            <a:r>
              <a:rPr lang="en-US" altLang="zh-CN" sz="1000">
                <a:solidFill>
                  <a:srgbClr val="000000"/>
                </a:solidFill>
                <a:latin typeface="微软雅黑" panose="020B0503020204020204" pitchFamily="34" charset="-122"/>
                <a:sym typeface="+mn-ea"/>
              </a:rPr>
              <a:t>ui-xxx-report</a:t>
            </a:r>
            <a:endParaRPr lang="en-US" altLang="zh-CN" sz="1000">
              <a:solidFill>
                <a:srgbClr val="000000"/>
              </a:solidFill>
              <a:latin typeface="微软雅黑" panose="020B0503020204020204" pitchFamily="34" charset="-122"/>
            </a:endParaRPr>
          </a:p>
        </xdr:txBody>
      </xdr:sp>
    </xdr:grpSp>
    <xdr:clientData/>
  </xdr:twoCellAnchor>
  <xdr:twoCellAnchor>
    <xdr:from>
      <xdr:col>9</xdr:col>
      <xdr:colOff>36195</xdr:colOff>
      <xdr:row>26</xdr:row>
      <xdr:rowOff>38735</xdr:rowOff>
    </xdr:from>
    <xdr:to>
      <xdr:col>10</xdr:col>
      <xdr:colOff>191135</xdr:colOff>
      <xdr:row>26</xdr:row>
      <xdr:rowOff>38735</xdr:rowOff>
    </xdr:to>
    <xdr:cxnSp>
      <xdr:nvCxnSpPr>
        <xdr:cNvPr id="751" name="直线箭头连接符 533"/>
        <xdr:cNvCxnSpPr/>
      </xdr:nvCxnSpPr>
      <xdr:spPr>
        <a:xfrm>
          <a:off x="2807970" y="5039360"/>
          <a:ext cx="46291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201930</xdr:colOff>
      <xdr:row>44</xdr:row>
      <xdr:rowOff>173355</xdr:rowOff>
    </xdr:from>
    <xdr:to>
      <xdr:col>37</xdr:col>
      <xdr:colOff>12700</xdr:colOff>
      <xdr:row>58</xdr:row>
      <xdr:rowOff>11430</xdr:rowOff>
    </xdr:to>
    <xdr:sp>
      <xdr:nvSpPr>
        <xdr:cNvPr id="752" name="Rounded Rectangle 9"/>
        <xdr:cNvSpPr/>
      </xdr:nvSpPr>
      <xdr:spPr>
        <a:xfrm>
          <a:off x="2665730" y="8515350"/>
          <a:ext cx="8742045" cy="2505075"/>
        </a:xfrm>
        <a:prstGeom prst="roundRect">
          <a:avLst>
            <a:gd name="adj" fmla="val 9818"/>
          </a:avLst>
        </a:prstGeom>
        <a:noFill/>
        <a:ln w="28575">
          <a:solidFill>
            <a:srgbClr val="FF0000"/>
          </a:solidFill>
          <a:prstDash val="sysDot"/>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fontAlgn="auto">
            <a:spcBef>
              <a:spcPts val="0"/>
            </a:spcBef>
            <a:spcAft>
              <a:spcPts val="0"/>
            </a:spcAft>
            <a:defRPr/>
          </a:pPr>
          <a:endParaRPr lang="en-US" altLang="en-US">
            <a:solidFill>
              <a:schemeClr val="tx1"/>
            </a:solidFill>
            <a:latin typeface="Helvetica Neue" panose="02000503000000020004"/>
            <a:cs typeface="Helvetica Neue" panose="02000503000000020004"/>
          </a:endParaRPr>
        </a:p>
      </xdr:txBody>
    </xdr:sp>
    <xdr:clientData/>
  </xdr:twoCellAnchor>
  <xdr:twoCellAnchor>
    <xdr:from>
      <xdr:col>42</xdr:col>
      <xdr:colOff>17145</xdr:colOff>
      <xdr:row>20</xdr:row>
      <xdr:rowOff>56515</xdr:rowOff>
    </xdr:from>
    <xdr:to>
      <xdr:col>49</xdr:col>
      <xdr:colOff>293370</xdr:colOff>
      <xdr:row>30</xdr:row>
      <xdr:rowOff>154940</xdr:rowOff>
    </xdr:to>
    <xdr:sp>
      <xdr:nvSpPr>
        <xdr:cNvPr id="753" name="Rounded Rectangle 9"/>
        <xdr:cNvSpPr/>
      </xdr:nvSpPr>
      <xdr:spPr>
        <a:xfrm>
          <a:off x="12952095" y="3971290"/>
          <a:ext cx="2432050" cy="1908175"/>
        </a:xfrm>
        <a:prstGeom prst="roundRect">
          <a:avLst>
            <a:gd name="adj" fmla="val 9818"/>
          </a:avLst>
        </a:prstGeom>
        <a:noFill/>
        <a:ln w="28575">
          <a:solidFill>
            <a:srgbClr val="FF0000"/>
          </a:solidFill>
          <a:prstDash val="sysDot"/>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fontAlgn="auto">
            <a:spcBef>
              <a:spcPts val="0"/>
            </a:spcBef>
            <a:spcAft>
              <a:spcPts val="0"/>
            </a:spcAft>
            <a:defRPr/>
          </a:pPr>
          <a:endParaRPr lang="en-US" altLang="en-US">
            <a:solidFill>
              <a:schemeClr val="tx1"/>
            </a:solidFill>
            <a:latin typeface="Helvetica Neue" panose="02000503000000020004"/>
            <a:cs typeface="Helvetica Neue" panose="02000503000000020004"/>
          </a:endParaRPr>
        </a:p>
      </xdr:txBody>
    </xdr:sp>
    <xdr:clientData/>
  </xdr:twoCellAnchor>
  <xdr:twoCellAnchor>
    <xdr:from>
      <xdr:col>0</xdr:col>
      <xdr:colOff>109220</xdr:colOff>
      <xdr:row>32</xdr:row>
      <xdr:rowOff>36195</xdr:rowOff>
    </xdr:from>
    <xdr:to>
      <xdr:col>4</xdr:col>
      <xdr:colOff>68580</xdr:colOff>
      <xdr:row>44</xdr:row>
      <xdr:rowOff>2540</xdr:rowOff>
    </xdr:to>
    <xdr:sp>
      <xdr:nvSpPr>
        <xdr:cNvPr id="754" name="Rounded Rectangle 9"/>
        <xdr:cNvSpPr/>
      </xdr:nvSpPr>
      <xdr:spPr>
        <a:xfrm>
          <a:off x="109220" y="6122670"/>
          <a:ext cx="1191260" cy="2221865"/>
        </a:xfrm>
        <a:prstGeom prst="roundRect">
          <a:avLst>
            <a:gd name="adj" fmla="val 9818"/>
          </a:avLst>
        </a:prstGeom>
        <a:noFill/>
        <a:ln w="28575">
          <a:solidFill>
            <a:srgbClr val="FF0000"/>
          </a:solidFill>
          <a:prstDash val="sysDot"/>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fontAlgn="auto">
            <a:spcBef>
              <a:spcPts val="0"/>
            </a:spcBef>
            <a:spcAft>
              <a:spcPts val="0"/>
            </a:spcAft>
            <a:defRPr/>
          </a:pPr>
          <a:endParaRPr lang="en-US" altLang="en-US">
            <a:solidFill>
              <a:schemeClr val="tx1"/>
            </a:solidFill>
            <a:latin typeface="Helvetica Neue" panose="02000503000000020004"/>
            <a:cs typeface="Helvetica Neue" panose="02000503000000020004"/>
          </a:endParaRPr>
        </a:p>
      </xdr:txBody>
    </xdr:sp>
    <xdr:clientData/>
  </xdr:twoCellAnchor>
  <xdr:twoCellAnchor>
    <xdr:from>
      <xdr:col>20</xdr:col>
      <xdr:colOff>104140</xdr:colOff>
      <xdr:row>38</xdr:row>
      <xdr:rowOff>24765</xdr:rowOff>
    </xdr:from>
    <xdr:to>
      <xdr:col>22</xdr:col>
      <xdr:colOff>260985</xdr:colOff>
      <xdr:row>44</xdr:row>
      <xdr:rowOff>172720</xdr:rowOff>
    </xdr:to>
    <xdr:cxnSp>
      <xdr:nvCxnSpPr>
        <xdr:cNvPr id="457" name="直线箭头连接符 813"/>
        <xdr:cNvCxnSpPr>
          <a:endCxn id="752" idx="0"/>
        </xdr:cNvCxnSpPr>
      </xdr:nvCxnSpPr>
      <xdr:spPr>
        <a:xfrm>
          <a:off x="6263640" y="7212330"/>
          <a:ext cx="772795" cy="1302385"/>
        </a:xfrm>
        <a:prstGeom prst="straightConnector1">
          <a:avLst/>
        </a:prstGeom>
        <a:ln w="9525"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28575</xdr:colOff>
      <xdr:row>6</xdr:row>
      <xdr:rowOff>57150</xdr:rowOff>
    </xdr:from>
    <xdr:to>
      <xdr:col>51</xdr:col>
      <xdr:colOff>0</xdr:colOff>
      <xdr:row>84</xdr:row>
      <xdr:rowOff>0</xdr:rowOff>
    </xdr:to>
    <xdr:sp>
      <xdr:nvSpPr>
        <xdr:cNvPr id="4" name="矩形 3"/>
        <xdr:cNvSpPr/>
      </xdr:nvSpPr>
      <xdr:spPr>
        <a:xfrm>
          <a:off x="28575" y="1337310"/>
          <a:ext cx="8942070" cy="16584930"/>
        </a:xfrm>
        <a:prstGeom prst="rect">
          <a:avLst/>
        </a:prstGeom>
        <a:noFill/>
        <a:ln>
          <a:solidFill>
            <a:schemeClr val="tx1"/>
          </a:solidFill>
          <a:prstDash val="solid"/>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zh-CN" altLang="en-US" sz="1100"/>
        </a:p>
      </xdr:txBody>
    </xdr:sp>
    <xdr:clientData/>
  </xdr:twoCellAnchor>
  <xdr:twoCellAnchor>
    <xdr:from>
      <xdr:col>0</xdr:col>
      <xdr:colOff>66675</xdr:colOff>
      <xdr:row>6</xdr:row>
      <xdr:rowOff>76199</xdr:rowOff>
    </xdr:from>
    <xdr:to>
      <xdr:col>51</xdr:col>
      <xdr:colOff>-1</xdr:colOff>
      <xdr:row>20</xdr:row>
      <xdr:rowOff>0</xdr:rowOff>
    </xdr:to>
    <xdr:sp>
      <xdr:nvSpPr>
        <xdr:cNvPr id="6" name="矩形 5"/>
        <xdr:cNvSpPr/>
      </xdr:nvSpPr>
      <xdr:spPr>
        <a:xfrm>
          <a:off x="66675" y="1355725"/>
          <a:ext cx="8903335" cy="2911475"/>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zh-CN" altLang="en-US" sz="2000">
              <a:solidFill>
                <a:srgbClr val="FF0000"/>
              </a:solidFill>
              <a:latin typeface="微软雅黑" panose="020B0503020204020204" pitchFamily="34" charset="-122"/>
              <a:ea typeface="微软雅黑" panose="020B0503020204020204" pitchFamily="34" charset="-122"/>
            </a:rPr>
            <a:t>原则：</a:t>
          </a:r>
          <a:r>
            <a:rPr lang="en-US" altLang="zh-CN" sz="1400">
              <a:solidFill>
                <a:srgbClr val="FF0000"/>
              </a:solidFill>
              <a:latin typeface="微软雅黑" panose="020B0503020204020204" pitchFamily="34" charset="-122"/>
              <a:ea typeface="微软雅黑" panose="020B0503020204020204" pitchFamily="34" charset="-122"/>
            </a:rPr>
            <a:t>1&gt;</a:t>
          </a:r>
          <a:r>
            <a:rPr lang="zh-CN" altLang="en-US" sz="1400">
              <a:solidFill>
                <a:srgbClr val="FF0000"/>
              </a:solidFill>
              <a:latin typeface="微软雅黑" panose="020B0503020204020204" pitchFamily="34" charset="-122"/>
              <a:ea typeface="微软雅黑" panose="020B0503020204020204" pitchFamily="34" charset="-122"/>
            </a:rPr>
            <a:t>服务器角色及数量、网络区域</a:t>
          </a:r>
          <a:r>
            <a:rPr lang="en-US" altLang="zh-CN" sz="1400">
              <a:solidFill>
                <a:srgbClr val="FF0000"/>
              </a:solidFill>
              <a:latin typeface="微软雅黑" panose="020B0503020204020204" pitchFamily="34" charset="-122"/>
              <a:ea typeface="微软雅黑" panose="020B0503020204020204" pitchFamily="34" charset="-122"/>
            </a:rPr>
            <a:t>(IDC/LAN)</a:t>
          </a:r>
          <a:r>
            <a:rPr lang="zh-CN" altLang="en-US" sz="1400">
              <a:solidFill>
                <a:srgbClr val="FF0000"/>
              </a:solidFill>
              <a:latin typeface="微软雅黑" panose="020B0503020204020204" pitchFamily="34" charset="-122"/>
              <a:ea typeface="微软雅黑" panose="020B0503020204020204" pitchFamily="34" charset="-122"/>
            </a:rPr>
            <a:t>、</a:t>
          </a:r>
          <a:r>
            <a:rPr lang="en-US" altLang="zh-CN" sz="1400">
              <a:solidFill>
                <a:srgbClr val="FF0000"/>
              </a:solidFill>
              <a:latin typeface="微软雅黑" panose="020B0503020204020204" pitchFamily="34" charset="-122"/>
              <a:ea typeface="微软雅黑" panose="020B0503020204020204" pitchFamily="34" charset="-122"/>
            </a:rPr>
            <a:t>IP</a:t>
          </a:r>
          <a:r>
            <a:rPr lang="zh-CN" altLang="en-US" sz="1400">
              <a:solidFill>
                <a:srgbClr val="FF0000"/>
              </a:solidFill>
              <a:latin typeface="微软雅黑" panose="020B0503020204020204" pitchFamily="34" charset="-122"/>
              <a:ea typeface="微软雅黑" panose="020B0503020204020204" pitchFamily="34" charset="-122"/>
            </a:rPr>
            <a:t>地址和服务端口、资产编号必须包含在基础架构图中</a:t>
          </a:r>
          <a:br>
            <a:rPr lang="en-US" altLang="zh-CN" sz="1400">
              <a:solidFill>
                <a:srgbClr val="FF0000"/>
              </a:solidFill>
              <a:latin typeface="微软雅黑" panose="020B0503020204020204" pitchFamily="34" charset="-122"/>
              <a:ea typeface="微软雅黑" panose="020B0503020204020204" pitchFamily="34" charset="-122"/>
            </a:rPr>
          </a:br>
          <a:r>
            <a:rPr lang="en-US" altLang="zh-CN" sz="1400">
              <a:solidFill>
                <a:srgbClr val="FF0000"/>
              </a:solidFill>
              <a:latin typeface="微软雅黑" panose="020B0503020204020204" pitchFamily="34" charset="-122"/>
              <a:ea typeface="微软雅黑" panose="020B0503020204020204" pitchFamily="34" charset="-122"/>
            </a:rPr>
            <a:t>                    2&gt;</a:t>
          </a:r>
          <a:r>
            <a:rPr lang="zh-CN" altLang="en-US" sz="1400">
              <a:solidFill>
                <a:srgbClr val="FF0000"/>
              </a:solidFill>
              <a:latin typeface="微软雅黑" panose="020B0503020204020204" pitchFamily="34" charset="-122"/>
              <a:ea typeface="微软雅黑" panose="020B0503020204020204" pitchFamily="34" charset="-122"/>
            </a:rPr>
            <a:t>在要件正式签字前必须完成</a:t>
          </a:r>
          <a:r>
            <a:rPr lang="en-US" altLang="zh-CN" sz="1400">
              <a:solidFill>
                <a:srgbClr val="FF0000"/>
              </a:solidFill>
              <a:latin typeface="微软雅黑" panose="020B0503020204020204" pitchFamily="34" charset="-122"/>
              <a:ea typeface="微软雅黑" panose="020B0503020204020204" pitchFamily="34" charset="-122"/>
            </a:rPr>
            <a:t>1&gt;</a:t>
          </a:r>
          <a:r>
            <a:rPr lang="zh-CN" altLang="en-US" sz="1400">
              <a:solidFill>
                <a:srgbClr val="FF0000"/>
              </a:solidFill>
              <a:latin typeface="微软雅黑" panose="020B0503020204020204" pitchFamily="34" charset="-122"/>
              <a:ea typeface="微软雅黑" panose="020B0503020204020204" pitchFamily="34" charset="-122"/>
            </a:rPr>
            <a:t>所有元素填写</a:t>
          </a:r>
          <a:endParaRPr lang="en-US" altLang="zh-CN" sz="1400">
            <a:solidFill>
              <a:srgbClr val="FF0000"/>
            </a:solidFill>
            <a:latin typeface="微软雅黑" panose="020B0503020204020204" pitchFamily="34" charset="-122"/>
            <a:ea typeface="微软雅黑" panose="020B0503020204020204" pitchFamily="34" charset="-122"/>
          </a:endParaRPr>
        </a:p>
        <a:p>
          <a:pPr algn="l"/>
          <a:r>
            <a:rPr lang="en-US" altLang="zh-CN" sz="1400">
              <a:solidFill>
                <a:srgbClr val="FF0000"/>
              </a:solidFill>
              <a:latin typeface="微软雅黑" panose="020B0503020204020204" pitchFamily="34" charset="-122"/>
              <a:ea typeface="微软雅黑" panose="020B0503020204020204" pitchFamily="34" charset="-122"/>
            </a:rPr>
            <a:t>                    3&gt;</a:t>
          </a:r>
          <a:r>
            <a:rPr lang="zh-CN" altLang="en-US" sz="1400">
              <a:solidFill>
                <a:srgbClr val="FF0000"/>
              </a:solidFill>
              <a:latin typeface="微软雅黑" panose="020B0503020204020204" pitchFamily="34" charset="-122"/>
              <a:ea typeface="微软雅黑" panose="020B0503020204020204" pitchFamily="34" charset="-122"/>
            </a:rPr>
            <a:t>相关系统服务器的信息和</a:t>
          </a:r>
          <a:r>
            <a:rPr lang="en-US" altLang="zh-CN" sz="1400">
              <a:solidFill>
                <a:srgbClr val="FF0000"/>
              </a:solidFill>
              <a:latin typeface="微软雅黑" panose="020B0503020204020204" pitchFamily="34" charset="-122"/>
              <a:ea typeface="微软雅黑" panose="020B0503020204020204" pitchFamily="34" charset="-122"/>
            </a:rPr>
            <a:t>1&gt;</a:t>
          </a:r>
          <a:r>
            <a:rPr lang="zh-CN" altLang="en-US" sz="1400">
              <a:solidFill>
                <a:srgbClr val="FF0000"/>
              </a:solidFill>
              <a:latin typeface="微软雅黑" panose="020B0503020204020204" pitchFamily="34" charset="-122"/>
              <a:ea typeface="微软雅黑" panose="020B0503020204020204" pitchFamily="34" charset="-122"/>
            </a:rPr>
            <a:t>一致</a:t>
          </a:r>
          <a:endParaRPr lang="en-US" altLang="zh-CN" sz="1400">
            <a:solidFill>
              <a:srgbClr val="FF0000"/>
            </a:solidFill>
            <a:latin typeface="微软雅黑" panose="020B0503020204020204" pitchFamily="34" charset="-122"/>
            <a:ea typeface="微软雅黑" panose="020B0503020204020204" pitchFamily="34" charset="-122"/>
          </a:endParaRPr>
        </a:p>
        <a:p>
          <a:pPr algn="l"/>
          <a:r>
            <a:rPr lang="en-US" altLang="zh-CN" sz="1400">
              <a:solidFill>
                <a:srgbClr val="FF0000"/>
              </a:solidFill>
              <a:latin typeface="微软雅黑" panose="020B0503020204020204" pitchFamily="34" charset="-122"/>
              <a:ea typeface="微软雅黑" panose="020B0503020204020204" pitchFamily="34" charset="-122"/>
            </a:rPr>
            <a:t>                    4&gt;</a:t>
          </a:r>
          <a:r>
            <a:rPr lang="zh-CN" altLang="en-US" sz="1400">
              <a:solidFill>
                <a:srgbClr val="FF0000"/>
              </a:solidFill>
              <a:latin typeface="微软雅黑" panose="020B0503020204020204" pitchFamily="34" charset="-122"/>
              <a:ea typeface="微软雅黑" panose="020B0503020204020204" pitchFamily="34" charset="-122"/>
            </a:rPr>
            <a:t>标注所属资源池</a:t>
          </a:r>
          <a:r>
            <a:rPr lang="en-US" altLang="zh-CN" sz="1400">
              <a:solidFill>
                <a:srgbClr val="FF0000"/>
              </a:solidFill>
              <a:latin typeface="微软雅黑" panose="020B0503020204020204" pitchFamily="34" charset="-122"/>
              <a:ea typeface="微软雅黑" panose="020B0503020204020204" pitchFamily="34" charset="-122"/>
            </a:rPr>
            <a:t>(</a:t>
          </a:r>
          <a:r>
            <a:rPr lang="zh-CN" altLang="en-US" sz="1400">
              <a:solidFill>
                <a:srgbClr val="FF0000"/>
              </a:solidFill>
              <a:latin typeface="微软雅黑" panose="020B0503020204020204" pitchFamily="34" charset="-122"/>
              <a:ea typeface="微软雅黑" panose="020B0503020204020204" pitchFamily="34" charset="-122"/>
            </a:rPr>
            <a:t>私有云</a:t>
          </a:r>
          <a:r>
            <a:rPr lang="en-US" altLang="zh-CN" sz="1400">
              <a:solidFill>
                <a:srgbClr val="FF0000"/>
              </a:solidFill>
              <a:latin typeface="微软雅黑" panose="020B0503020204020204" pitchFamily="34" charset="-122"/>
              <a:ea typeface="微软雅黑" panose="020B0503020204020204" pitchFamily="34" charset="-122"/>
            </a:rPr>
            <a:t>(</a:t>
          </a:r>
          <a:r>
            <a:rPr lang="zh-CN" altLang="en-US" sz="1400">
              <a:solidFill>
                <a:srgbClr val="FF0000"/>
              </a:solidFill>
              <a:latin typeface="微软雅黑" panose="020B0503020204020204" pitchFamily="34" charset="-122"/>
              <a:ea typeface="微软雅黑" panose="020B0503020204020204" pitchFamily="34" charset="-122"/>
            </a:rPr>
            <a:t>虚拟化</a:t>
          </a:r>
          <a:r>
            <a:rPr lang="en-US" altLang="zh-CN" sz="1400">
              <a:solidFill>
                <a:srgbClr val="FF0000"/>
              </a:solidFill>
              <a:latin typeface="微软雅黑" panose="020B0503020204020204" pitchFamily="34" charset="-122"/>
              <a:ea typeface="微软雅黑" panose="020B0503020204020204" pitchFamily="34" charset="-122"/>
            </a:rPr>
            <a:t>/</a:t>
          </a:r>
          <a:r>
            <a:rPr lang="zh-CN" altLang="en-US" sz="1400">
              <a:solidFill>
                <a:srgbClr val="FF0000"/>
              </a:solidFill>
              <a:latin typeface="微软雅黑" panose="020B0503020204020204" pitchFamily="34" charset="-122"/>
              <a:ea typeface="微软雅黑" panose="020B0503020204020204" pitchFamily="34" charset="-122"/>
            </a:rPr>
            <a:t>云</a:t>
          </a:r>
          <a:r>
            <a:rPr lang="en-US" altLang="zh-CN" sz="1400">
              <a:solidFill>
                <a:srgbClr val="FF0000"/>
              </a:solidFill>
              <a:latin typeface="微软雅黑" panose="020B0503020204020204" pitchFamily="34" charset="-122"/>
              <a:ea typeface="微软雅黑" panose="020B0503020204020204" pitchFamily="34" charset="-122"/>
            </a:rPr>
            <a:t>)/</a:t>
          </a:r>
          <a:r>
            <a:rPr lang="zh-CN" altLang="en-US" sz="1400">
              <a:solidFill>
                <a:srgbClr val="FF0000"/>
              </a:solidFill>
              <a:latin typeface="微软雅黑" panose="020B0503020204020204" pitchFamily="34" charset="-122"/>
              <a:ea typeface="微软雅黑" panose="020B0503020204020204" pitchFamily="34" charset="-122"/>
            </a:rPr>
            <a:t>公有云</a:t>
          </a:r>
          <a:r>
            <a:rPr lang="en-US" altLang="zh-CN" sz="1400">
              <a:solidFill>
                <a:srgbClr val="FF0000"/>
              </a:solidFill>
              <a:latin typeface="微软雅黑" panose="020B0503020204020204" pitchFamily="34" charset="-122"/>
              <a:ea typeface="微软雅黑" panose="020B0503020204020204" pitchFamily="34" charset="-122"/>
            </a:rPr>
            <a:t>)</a:t>
          </a:r>
          <a:endParaRPr lang="en-US" altLang="zh-CN" sz="1400">
            <a:solidFill>
              <a:srgbClr val="FF0000"/>
            </a:solidFill>
            <a:latin typeface="微软雅黑" panose="020B0503020204020204" pitchFamily="34" charset="-122"/>
            <a:ea typeface="微软雅黑" panose="020B0503020204020204" pitchFamily="34" charset="-122"/>
          </a:endParaRPr>
        </a:p>
        <a:p>
          <a:pPr algn="l"/>
          <a:r>
            <a:rPr lang="en-US" altLang="zh-CN" sz="1400">
              <a:solidFill>
                <a:srgbClr val="FF0000"/>
              </a:solidFill>
              <a:latin typeface="微软雅黑" panose="020B0503020204020204" pitchFamily="34" charset="-122"/>
              <a:ea typeface="微软雅黑" panose="020B0503020204020204" pitchFamily="34" charset="-122"/>
            </a:rPr>
            <a:t>                    5&gt;</a:t>
          </a:r>
          <a:r>
            <a:rPr lang="zh-CN" altLang="en-US" sz="1400">
              <a:solidFill>
                <a:srgbClr val="FF0000"/>
              </a:solidFill>
              <a:latin typeface="微软雅黑" panose="020B0503020204020204" pitchFamily="34" charset="-122"/>
              <a:ea typeface="微软雅黑" panose="020B0503020204020204" pitchFamily="34" charset="-122"/>
            </a:rPr>
            <a:t>包含访问渠道（</a:t>
          </a:r>
          <a:r>
            <a:rPr lang="en-US" altLang="zh-CN" sz="1400">
              <a:solidFill>
                <a:srgbClr val="FF0000"/>
              </a:solidFill>
              <a:latin typeface="微软雅黑" panose="020B0503020204020204" pitchFamily="34" charset="-122"/>
              <a:ea typeface="微软雅黑" panose="020B0503020204020204" pitchFamily="34" charset="-122"/>
            </a:rPr>
            <a:t>VPN/</a:t>
          </a:r>
          <a:r>
            <a:rPr lang="zh-CN" altLang="en-US" sz="1400">
              <a:solidFill>
                <a:srgbClr val="FF0000"/>
              </a:solidFill>
              <a:latin typeface="微软雅黑" panose="020B0503020204020204" pitchFamily="34" charset="-122"/>
              <a:ea typeface="微软雅黑" panose="020B0503020204020204" pitchFamily="34" charset="-122"/>
            </a:rPr>
            <a:t>公网</a:t>
          </a:r>
          <a:r>
            <a:rPr lang="en-US" altLang="zh-CN" sz="1400">
              <a:solidFill>
                <a:srgbClr val="FF0000"/>
              </a:solidFill>
              <a:latin typeface="微软雅黑" panose="020B0503020204020204" pitchFamily="34" charset="-122"/>
              <a:ea typeface="微软雅黑" panose="020B0503020204020204" pitchFamily="34" charset="-122"/>
            </a:rPr>
            <a:t>/</a:t>
          </a:r>
          <a:r>
            <a:rPr lang="zh-CN" altLang="en-US" sz="1400">
              <a:solidFill>
                <a:srgbClr val="FF0000"/>
              </a:solidFill>
              <a:latin typeface="微软雅黑" panose="020B0503020204020204" pitchFamily="34" charset="-122"/>
              <a:ea typeface="微软雅黑" panose="020B0503020204020204" pitchFamily="34" charset="-122"/>
            </a:rPr>
            <a:t>内网</a:t>
          </a:r>
          <a:r>
            <a:rPr lang="en-US" altLang="zh-CN" sz="1400">
              <a:solidFill>
                <a:srgbClr val="FF0000"/>
              </a:solidFill>
              <a:latin typeface="微软雅黑" panose="020B0503020204020204" pitchFamily="34" charset="-122"/>
              <a:ea typeface="微软雅黑" panose="020B0503020204020204" pitchFamily="34" charset="-122"/>
            </a:rPr>
            <a:t>/</a:t>
          </a:r>
          <a:r>
            <a:rPr lang="zh-CN" altLang="en-US" sz="1400">
              <a:solidFill>
                <a:srgbClr val="FF0000"/>
              </a:solidFill>
              <a:latin typeface="微软雅黑" panose="020B0503020204020204" pitchFamily="34" charset="-122"/>
              <a:ea typeface="微软雅黑" panose="020B0503020204020204" pitchFamily="34" charset="-122"/>
            </a:rPr>
            <a:t>专线）</a:t>
          </a:r>
          <a:endParaRPr lang="en-US" altLang="zh-CN" sz="1400">
            <a:solidFill>
              <a:srgbClr val="FF0000"/>
            </a:solidFill>
            <a:latin typeface="微软雅黑" panose="020B0503020204020204" pitchFamily="34" charset="-122"/>
            <a:ea typeface="微软雅黑" panose="020B0503020204020204" pitchFamily="34" charset="-122"/>
          </a:endParaRPr>
        </a:p>
        <a:p>
          <a:pPr algn="l"/>
          <a:r>
            <a:rPr lang="en-US" altLang="zh-CN" sz="1400">
              <a:solidFill>
                <a:srgbClr val="FF0000"/>
              </a:solidFill>
              <a:latin typeface="微软雅黑" panose="020B0503020204020204" pitchFamily="34" charset="-122"/>
              <a:ea typeface="微软雅黑" panose="020B0503020204020204" pitchFamily="34" charset="-122"/>
            </a:rPr>
            <a:t>                    6&gt;</a:t>
          </a:r>
          <a:r>
            <a:rPr lang="zh-CN" altLang="en-US" sz="1400">
              <a:solidFill>
                <a:srgbClr val="FF0000"/>
              </a:solidFill>
              <a:latin typeface="微软雅黑" panose="020B0503020204020204" pitchFamily="34" charset="-122"/>
              <a:ea typeface="微软雅黑" panose="020B0503020204020204" pitchFamily="34" charset="-122"/>
            </a:rPr>
            <a:t>画图时从上到下，从左到右</a:t>
          </a:r>
          <a:r>
            <a:rPr lang="en-US" altLang="zh-CN" sz="1400">
              <a:solidFill>
                <a:srgbClr val="FF0000"/>
              </a:solidFill>
              <a:latin typeface="微软雅黑" panose="020B0503020204020204" pitchFamily="34" charset="-122"/>
              <a:ea typeface="微软雅黑" panose="020B0503020204020204" pitchFamily="34" charset="-122"/>
            </a:rPr>
            <a:t>(</a:t>
          </a:r>
          <a:r>
            <a:rPr lang="zh-CN" altLang="en-US" sz="1400">
              <a:solidFill>
                <a:srgbClr val="FF0000"/>
              </a:solidFill>
              <a:latin typeface="微软雅黑" panose="020B0503020204020204" pitchFamily="34" charset="-122"/>
              <a:ea typeface="微软雅黑" panose="020B0503020204020204" pitchFamily="34" charset="-122"/>
            </a:rPr>
            <a:t>右附元素图</a:t>
          </a:r>
          <a:r>
            <a:rPr lang="en-US" altLang="zh-CN" sz="1400">
              <a:solidFill>
                <a:srgbClr val="FF0000"/>
              </a:solidFill>
              <a:latin typeface="微软雅黑" panose="020B0503020204020204" pitchFamily="34" charset="-122"/>
              <a:ea typeface="微软雅黑" panose="020B0503020204020204" pitchFamily="34" charset="-122"/>
            </a:rPr>
            <a:t>)</a:t>
          </a:r>
          <a:endParaRPr lang="en-US" altLang="zh-CN" sz="1400">
            <a:solidFill>
              <a:srgbClr val="FF0000"/>
            </a:solidFill>
            <a:latin typeface="微软雅黑" panose="020B0503020204020204" pitchFamily="34" charset="-122"/>
            <a:ea typeface="微软雅黑" panose="020B0503020204020204" pitchFamily="34" charset="-122"/>
          </a:endParaRPr>
        </a:p>
        <a:p>
          <a:pPr algn="l"/>
          <a:r>
            <a:rPr lang="en-US" altLang="zh-CN" sz="1400">
              <a:solidFill>
                <a:srgbClr val="FF0000"/>
              </a:solidFill>
              <a:latin typeface="微软雅黑" panose="020B0503020204020204" pitchFamily="34" charset="-122"/>
              <a:ea typeface="微软雅黑" panose="020B0503020204020204" pitchFamily="34" charset="-122"/>
            </a:rPr>
            <a:t>                    7&gt;</a:t>
          </a:r>
          <a:r>
            <a:rPr lang="zh-CN" altLang="en-US" sz="1400">
              <a:solidFill>
                <a:srgbClr val="FF0000"/>
              </a:solidFill>
              <a:latin typeface="微软雅黑" panose="020B0503020204020204" pitchFamily="34" charset="-122"/>
              <a:ea typeface="微软雅黑" panose="020B0503020204020204" pitchFamily="34" charset="-122"/>
            </a:rPr>
            <a:t>请写出网络链路</a:t>
          </a:r>
          <a:r>
            <a:rPr lang="en-US" altLang="zh-CN" sz="1400">
              <a:solidFill>
                <a:srgbClr val="FF0000"/>
              </a:solidFill>
              <a:latin typeface="微软雅黑" panose="020B0503020204020204" pitchFamily="34" charset="-122"/>
              <a:ea typeface="微软雅黑" panose="020B0503020204020204" pitchFamily="34" charset="-122"/>
            </a:rPr>
            <a:t>(</a:t>
          </a:r>
          <a:r>
            <a:rPr lang="zh-CN" altLang="en-US" sz="1400">
              <a:solidFill>
                <a:srgbClr val="FF0000"/>
              </a:solidFill>
              <a:latin typeface="微软雅黑" panose="020B0503020204020204" pitchFamily="34" charset="-122"/>
              <a:ea typeface="微软雅黑" panose="020B0503020204020204" pitchFamily="34" charset="-122"/>
            </a:rPr>
            <a:t>通过哪种网络路线访问</a:t>
          </a:r>
          <a:r>
            <a:rPr lang="en-US" altLang="zh-CN" sz="1400">
              <a:solidFill>
                <a:srgbClr val="FF0000"/>
              </a:solidFill>
              <a:latin typeface="微软雅黑" panose="020B0503020204020204" pitchFamily="34" charset="-122"/>
              <a:ea typeface="微软雅黑" panose="020B0503020204020204" pitchFamily="34" charset="-122"/>
            </a:rPr>
            <a:t>)</a:t>
          </a:r>
          <a:endParaRPr lang="en-US" altLang="zh-CN" sz="1400">
            <a:solidFill>
              <a:srgbClr val="FF0000"/>
            </a:solidFill>
            <a:latin typeface="微软雅黑" panose="020B0503020204020204" pitchFamily="34" charset="-122"/>
            <a:ea typeface="微软雅黑" panose="020B0503020204020204" pitchFamily="34" charset="-122"/>
          </a:endParaRPr>
        </a:p>
        <a:p>
          <a:pPr algn="l"/>
          <a:br>
            <a:rPr lang="en-US" altLang="zh-CN" sz="1400">
              <a:solidFill>
                <a:srgbClr val="FF0000"/>
              </a:solidFill>
              <a:latin typeface="微软雅黑" panose="020B0503020204020204" pitchFamily="34" charset="-122"/>
              <a:ea typeface="微软雅黑" panose="020B0503020204020204" pitchFamily="34" charset="-122"/>
            </a:rPr>
          </a:br>
          <a:endParaRPr lang="zh-CN" altLang="en-US" sz="1400">
            <a:solidFill>
              <a:srgbClr val="FF0000"/>
            </a:solidFill>
          </a:endParaRPr>
        </a:p>
      </xdr:txBody>
    </xdr:sp>
    <xdr:clientData/>
  </xdr:twoCellAnchor>
  <xdr:twoCellAnchor>
    <xdr:from>
      <xdr:col>16</xdr:col>
      <xdr:colOff>216598</xdr:colOff>
      <xdr:row>20</xdr:row>
      <xdr:rowOff>41622</xdr:rowOff>
    </xdr:from>
    <xdr:to>
      <xdr:col>30</xdr:col>
      <xdr:colOff>139276</xdr:colOff>
      <xdr:row>24</xdr:row>
      <xdr:rowOff>173690</xdr:rowOff>
    </xdr:to>
    <xdr:sp>
      <xdr:nvSpPr>
        <xdr:cNvPr id="8" name="矩形标注 7"/>
        <xdr:cNvSpPr/>
      </xdr:nvSpPr>
      <xdr:spPr>
        <a:xfrm>
          <a:off x="2990215" y="4308475"/>
          <a:ext cx="2425700" cy="985520"/>
        </a:xfrm>
        <a:prstGeom prst="wedgeRectCallout">
          <a:avLst>
            <a:gd name="adj1" fmla="val -60855"/>
            <a:gd name="adj2" fmla="val -752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altLang="zh-CN" sz="1600" b="1">
              <a:solidFill>
                <a:srgbClr val="FF0000"/>
              </a:solidFill>
              <a:latin typeface="微软雅黑" panose="020B0503020204020204" pitchFamily="34" charset="-122"/>
              <a:ea typeface="微软雅黑" panose="020B0503020204020204" pitchFamily="34" charset="-122"/>
            </a:rPr>
            <a:t>IaaS</a:t>
          </a:r>
          <a:r>
            <a:rPr lang="zh-CN" altLang="en-US" sz="1600" b="1">
              <a:solidFill>
                <a:srgbClr val="FF0000"/>
              </a:solidFill>
              <a:latin typeface="微软雅黑" panose="020B0503020204020204" pitchFamily="34" charset="-122"/>
              <a:ea typeface="微软雅黑" panose="020B0503020204020204" pitchFamily="34" charset="-122"/>
            </a:rPr>
            <a:t>、</a:t>
          </a:r>
          <a:r>
            <a:rPr lang="en-US" altLang="zh-CN" sz="1600" b="1">
              <a:solidFill>
                <a:srgbClr val="FF0000"/>
              </a:solidFill>
              <a:latin typeface="微软雅黑" panose="020B0503020204020204" pitchFamily="34" charset="-122"/>
              <a:ea typeface="微软雅黑" panose="020B0503020204020204" pitchFamily="34" charset="-122"/>
            </a:rPr>
            <a:t>PaaS</a:t>
          </a:r>
          <a:r>
            <a:rPr lang="zh-CN" altLang="en-US" sz="1600" b="1">
              <a:solidFill>
                <a:srgbClr val="FF0000"/>
              </a:solidFill>
              <a:latin typeface="微软雅黑" panose="020B0503020204020204" pitchFamily="34" charset="-122"/>
              <a:ea typeface="微软雅黑" panose="020B0503020204020204" pitchFamily="34" charset="-122"/>
            </a:rPr>
            <a:t>、网络团队协作完成，请使用右边图例</a:t>
          </a:r>
          <a:endParaRPr lang="zh-CN" altLang="en-US" sz="1600" b="1">
            <a:solidFill>
              <a:srgbClr val="FF0000"/>
            </a:solidFill>
            <a:latin typeface="微软雅黑" panose="020B0503020204020204" pitchFamily="34" charset="-122"/>
            <a:ea typeface="微软雅黑" panose="020B0503020204020204" pitchFamily="34" charset="-122"/>
          </a:endParaRPr>
        </a:p>
      </xdr:txBody>
    </xdr:sp>
    <xdr:clientData/>
  </xdr:twoCellAnchor>
  <xdr:twoCellAnchor>
    <xdr:from>
      <xdr:col>64</xdr:col>
      <xdr:colOff>142875</xdr:colOff>
      <xdr:row>0</xdr:row>
      <xdr:rowOff>63500</xdr:rowOff>
    </xdr:from>
    <xdr:to>
      <xdr:col>64</xdr:col>
      <xdr:colOff>158164</xdr:colOff>
      <xdr:row>26</xdr:row>
      <xdr:rowOff>95152</xdr:rowOff>
    </xdr:to>
    <xdr:cxnSp>
      <xdr:nvCxnSpPr>
        <xdr:cNvPr id="9" name="Straight Connector 159"/>
        <xdr:cNvCxnSpPr/>
      </xdr:nvCxnSpPr>
      <xdr:spPr>
        <a:xfrm>
          <a:off x="11400155" y="63500"/>
          <a:ext cx="15240" cy="5578475"/>
        </a:xfrm>
        <a:prstGeom prst="line">
          <a:avLst/>
        </a:prstGeom>
        <a:ln w="28575">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58</xdr:col>
      <xdr:colOff>131316</xdr:colOff>
      <xdr:row>1</xdr:row>
      <xdr:rowOff>0</xdr:rowOff>
    </xdr:from>
    <xdr:to>
      <xdr:col>64</xdr:col>
      <xdr:colOff>0</xdr:colOff>
      <xdr:row>5</xdr:row>
      <xdr:rowOff>132497</xdr:rowOff>
    </xdr:to>
    <xdr:sp>
      <xdr:nvSpPr>
        <xdr:cNvPr id="10" name="文本框 7"/>
        <xdr:cNvSpPr txBox="1"/>
      </xdr:nvSpPr>
      <xdr:spPr>
        <a:xfrm>
          <a:off x="10332720" y="213360"/>
          <a:ext cx="924560" cy="985520"/>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kumimoji="1" lang="zh-CN" altLang="en-US" sz="2400" b="1">
              <a:latin typeface="微软雅黑" panose="020B0503020204020204" pitchFamily="34" charset="-122"/>
              <a:ea typeface="微软雅黑" panose="020B0503020204020204" pitchFamily="34" charset="-122"/>
            </a:rPr>
            <a:t>公有云</a:t>
          </a:r>
          <a:endParaRPr kumimoji="1" lang="en-US" altLang="zh-CN" sz="2400" b="1">
            <a:latin typeface="微软雅黑" panose="020B0503020204020204" pitchFamily="34" charset="-122"/>
            <a:ea typeface="微软雅黑" panose="020B0503020204020204" pitchFamily="34" charset="-122"/>
          </a:endParaRPr>
        </a:p>
        <a:p>
          <a:r>
            <a:rPr kumimoji="1" lang="zh-CN" altLang="en-US" sz="2400" b="1">
              <a:latin typeface="微软雅黑" panose="020B0503020204020204" pitchFamily="34" charset="-122"/>
              <a:ea typeface="微软雅黑" panose="020B0503020204020204" pitchFamily="34" charset="-122"/>
            </a:rPr>
            <a:t>私有云</a:t>
          </a:r>
          <a:endParaRPr kumimoji="1" lang="zh-CN" altLang="en-US" sz="2400" b="1">
            <a:latin typeface="微软雅黑" panose="020B0503020204020204" pitchFamily="34" charset="-122"/>
            <a:ea typeface="微软雅黑" panose="020B0503020204020204" pitchFamily="34" charset="-122"/>
          </a:endParaRPr>
        </a:p>
      </xdr:txBody>
    </xdr:sp>
    <xdr:clientData/>
  </xdr:twoCellAnchor>
  <xdr:twoCellAnchor>
    <xdr:from>
      <xdr:col>64</xdr:col>
      <xdr:colOff>121020</xdr:colOff>
      <xdr:row>2</xdr:row>
      <xdr:rowOff>14637</xdr:rowOff>
    </xdr:from>
    <xdr:to>
      <xdr:col>76</xdr:col>
      <xdr:colOff>0</xdr:colOff>
      <xdr:row>4</xdr:row>
      <xdr:rowOff>127052</xdr:rowOff>
    </xdr:to>
    <xdr:sp>
      <xdr:nvSpPr>
        <xdr:cNvPr id="11" name="文本框 8"/>
        <xdr:cNvSpPr txBox="1"/>
      </xdr:nvSpPr>
      <xdr:spPr>
        <a:xfrm>
          <a:off x="11377930" y="441325"/>
          <a:ext cx="1990090" cy="539115"/>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kumimoji="1" lang="zh-CN" altLang="en-US" sz="2400" b="1">
              <a:latin typeface="微软雅黑" panose="020B0503020204020204" pitchFamily="34" charset="-122"/>
              <a:ea typeface="微软雅黑" panose="020B0503020204020204" pitchFamily="34" charset="-122"/>
            </a:rPr>
            <a:t>裸金属（服务器）</a:t>
          </a:r>
          <a:endParaRPr kumimoji="1" lang="zh-CN" altLang="en-US" sz="2400" b="1">
            <a:latin typeface="微软雅黑" panose="020B0503020204020204" pitchFamily="34" charset="-122"/>
            <a:ea typeface="微软雅黑" panose="020B0503020204020204" pitchFamily="34" charset="-122"/>
          </a:endParaRPr>
        </a:p>
      </xdr:txBody>
    </xdr:sp>
    <xdr:clientData/>
  </xdr:twoCellAnchor>
  <xdr:twoCellAnchor editAs="oneCell">
    <xdr:from>
      <xdr:col>56</xdr:col>
      <xdr:colOff>7280</xdr:colOff>
      <xdr:row>10</xdr:row>
      <xdr:rowOff>62844</xdr:rowOff>
    </xdr:from>
    <xdr:to>
      <xdr:col>58</xdr:col>
      <xdr:colOff>39029</xdr:colOff>
      <xdr:row>13</xdr:row>
      <xdr:rowOff>15219</xdr:rowOff>
    </xdr:to>
    <xdr:pic>
      <xdr:nvPicPr>
        <xdr:cNvPr id="12" name="图片 1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9857105" y="2195830"/>
          <a:ext cx="383540" cy="592455"/>
        </a:xfrm>
        <a:prstGeom prst="rect">
          <a:avLst/>
        </a:prstGeom>
      </xdr:spPr>
    </xdr:pic>
    <xdr:clientData/>
  </xdr:twoCellAnchor>
  <xdr:twoCellAnchor>
    <xdr:from>
      <xdr:col>77</xdr:col>
      <xdr:colOff>31750</xdr:colOff>
      <xdr:row>0</xdr:row>
      <xdr:rowOff>0</xdr:rowOff>
    </xdr:from>
    <xdr:to>
      <xdr:col>77</xdr:col>
      <xdr:colOff>33704</xdr:colOff>
      <xdr:row>26</xdr:row>
      <xdr:rowOff>95152</xdr:rowOff>
    </xdr:to>
    <xdr:cxnSp>
      <xdr:nvCxnSpPr>
        <xdr:cNvPr id="13" name="Straight Connector 159"/>
        <xdr:cNvCxnSpPr/>
      </xdr:nvCxnSpPr>
      <xdr:spPr>
        <a:xfrm>
          <a:off x="13575665" y="0"/>
          <a:ext cx="1905" cy="5641975"/>
        </a:xfrm>
        <a:prstGeom prst="line">
          <a:avLst/>
        </a:prstGeom>
        <a:ln w="28575">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55</xdr:col>
      <xdr:colOff>45627</xdr:colOff>
      <xdr:row>13</xdr:row>
      <xdr:rowOff>51327</xdr:rowOff>
    </xdr:from>
    <xdr:to>
      <xdr:col>58</xdr:col>
      <xdr:colOff>192506</xdr:colOff>
      <xdr:row>14</xdr:row>
      <xdr:rowOff>67215</xdr:rowOff>
    </xdr:to>
    <xdr:sp>
      <xdr:nvSpPr>
        <xdr:cNvPr id="14" name="TextBox 153"/>
        <xdr:cNvSpPr txBox="1"/>
      </xdr:nvSpPr>
      <xdr:spPr>
        <a:xfrm>
          <a:off x="9719310" y="2824480"/>
          <a:ext cx="658495" cy="22923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50" b="1">
              <a:latin typeface="微软雅黑" panose="020B0503020204020204" pitchFamily="34" charset="-122"/>
              <a:ea typeface="微软雅黑" panose="020B0503020204020204" pitchFamily="34" charset="-122"/>
            </a:rPr>
            <a:t>云主机</a:t>
          </a:r>
          <a:endParaRPr lang="en-US" altLang="zh-CN" sz="1050" b="1">
            <a:latin typeface="微软雅黑" panose="020B0503020204020204" pitchFamily="34" charset="-122"/>
            <a:ea typeface="微软雅黑" panose="020B0503020204020204" pitchFamily="34" charset="-122"/>
          </a:endParaRPr>
        </a:p>
        <a:p>
          <a:pPr algn="ctr"/>
          <a:r>
            <a:rPr lang="zh-CN" altLang="en-US" sz="1050" b="1">
              <a:latin typeface="微软雅黑" panose="020B0503020204020204" pitchFamily="34" charset="-122"/>
              <a:ea typeface="微软雅黑" panose="020B0503020204020204" pitchFamily="34" charset="-122"/>
            </a:rPr>
            <a:t>公有资源池</a:t>
          </a:r>
          <a:endParaRPr lang="en-US" sz="1050" b="1">
            <a:latin typeface="微软雅黑" panose="020B0503020204020204" pitchFamily="34" charset="-122"/>
            <a:ea typeface="微软雅黑" panose="020B0503020204020204" pitchFamily="34" charset="-122"/>
          </a:endParaRPr>
        </a:p>
      </xdr:txBody>
    </xdr:sp>
    <xdr:clientData/>
  </xdr:twoCellAnchor>
  <xdr:twoCellAnchor>
    <xdr:from>
      <xdr:col>81</xdr:col>
      <xdr:colOff>146034</xdr:colOff>
      <xdr:row>2</xdr:row>
      <xdr:rowOff>39943</xdr:rowOff>
    </xdr:from>
    <xdr:to>
      <xdr:col>86</xdr:col>
      <xdr:colOff>142780</xdr:colOff>
      <xdr:row>4</xdr:row>
      <xdr:rowOff>152358</xdr:rowOff>
    </xdr:to>
    <xdr:sp>
      <xdr:nvSpPr>
        <xdr:cNvPr id="15" name="文本框 16"/>
        <xdr:cNvSpPr txBox="1"/>
      </xdr:nvSpPr>
      <xdr:spPr>
        <a:xfrm>
          <a:off x="14392910" y="466090"/>
          <a:ext cx="876300" cy="539115"/>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kumimoji="1" lang="zh-CN" altLang="en-US" sz="2400" b="1">
              <a:latin typeface="微软雅黑" panose="020B0503020204020204" pitchFamily="34" charset="-122"/>
              <a:ea typeface="微软雅黑" panose="020B0503020204020204" pitchFamily="34" charset="-122"/>
            </a:rPr>
            <a:t>客户端</a:t>
          </a:r>
          <a:endParaRPr kumimoji="1" lang="zh-CN" altLang="en-US" sz="2400" b="1">
            <a:latin typeface="微软雅黑" panose="020B0503020204020204" pitchFamily="34" charset="-122"/>
            <a:ea typeface="微软雅黑" panose="020B0503020204020204" pitchFamily="34" charset="-122"/>
          </a:endParaRPr>
        </a:p>
      </xdr:txBody>
    </xdr:sp>
    <xdr:clientData/>
  </xdr:twoCellAnchor>
  <xdr:twoCellAnchor editAs="oneCell">
    <xdr:from>
      <xdr:col>78</xdr:col>
      <xdr:colOff>209846</xdr:colOff>
      <xdr:row>10</xdr:row>
      <xdr:rowOff>20436</xdr:rowOff>
    </xdr:from>
    <xdr:to>
      <xdr:col>83</xdr:col>
      <xdr:colOff>0</xdr:colOff>
      <xdr:row>14</xdr:row>
      <xdr:rowOff>128336</xdr:rowOff>
    </xdr:to>
    <xdr:pic>
      <xdr:nvPicPr>
        <xdr:cNvPr id="16" name="图片 15"/>
        <xdr:cNvPicPr>
          <a:picLocks noChangeAspect="1"/>
        </xdr:cNvPicPr>
      </xdr:nvPicPr>
      <xdr:blipFill>
        <a:blip r:embed="rId2"/>
        <a:stretch>
          <a:fillRect/>
        </a:stretch>
      </xdr:blipFill>
      <xdr:spPr>
        <a:xfrm>
          <a:off x="13895705" y="2153920"/>
          <a:ext cx="703580" cy="961390"/>
        </a:xfrm>
        <a:prstGeom prst="rect">
          <a:avLst/>
        </a:prstGeom>
      </xdr:spPr>
    </xdr:pic>
    <xdr:clientData/>
  </xdr:twoCellAnchor>
  <xdr:twoCellAnchor editAs="oneCell">
    <xdr:from>
      <xdr:col>80</xdr:col>
      <xdr:colOff>22659</xdr:colOff>
      <xdr:row>17</xdr:row>
      <xdr:rowOff>45716</xdr:rowOff>
    </xdr:from>
    <xdr:to>
      <xdr:col>82</xdr:col>
      <xdr:colOff>136301</xdr:colOff>
      <xdr:row>20</xdr:row>
      <xdr:rowOff>51041</xdr:rowOff>
    </xdr:to>
    <xdr:pic>
      <xdr:nvPicPr>
        <xdr:cNvPr id="17" name="图片 16"/>
        <xdr:cNvPicPr>
          <a:picLocks noChangeAspect="1"/>
        </xdr:cNvPicPr>
      </xdr:nvPicPr>
      <xdr:blipFill>
        <a:blip r:embed="rId3"/>
        <a:stretch>
          <a:fillRect/>
        </a:stretch>
      </xdr:blipFill>
      <xdr:spPr>
        <a:xfrm>
          <a:off x="14093825" y="3672205"/>
          <a:ext cx="465455" cy="645795"/>
        </a:xfrm>
        <a:prstGeom prst="rect">
          <a:avLst/>
        </a:prstGeom>
      </xdr:spPr>
    </xdr:pic>
    <xdr:clientData/>
  </xdr:twoCellAnchor>
  <xdr:twoCellAnchor editAs="oneCell">
    <xdr:from>
      <xdr:col>85</xdr:col>
      <xdr:colOff>221912</xdr:colOff>
      <xdr:row>10</xdr:row>
      <xdr:rowOff>20437</xdr:rowOff>
    </xdr:from>
    <xdr:to>
      <xdr:col>89</xdr:col>
      <xdr:colOff>105446</xdr:colOff>
      <xdr:row>13</xdr:row>
      <xdr:rowOff>164252</xdr:rowOff>
    </xdr:to>
    <xdr:pic>
      <xdr:nvPicPr>
        <xdr:cNvPr id="18" name="图片 17"/>
        <xdr:cNvPicPr>
          <a:picLocks noChangeAspect="1"/>
        </xdr:cNvPicPr>
      </xdr:nvPicPr>
      <xdr:blipFill>
        <a:blip r:embed="rId4"/>
        <a:stretch>
          <a:fillRect/>
        </a:stretch>
      </xdr:blipFill>
      <xdr:spPr>
        <a:xfrm>
          <a:off x="15126970" y="2153920"/>
          <a:ext cx="633095" cy="783590"/>
        </a:xfrm>
        <a:prstGeom prst="rect">
          <a:avLst/>
        </a:prstGeom>
      </xdr:spPr>
    </xdr:pic>
    <xdr:clientData/>
  </xdr:twoCellAnchor>
  <xdr:twoCellAnchor>
    <xdr:from>
      <xdr:col>86</xdr:col>
      <xdr:colOff>125255</xdr:colOff>
      <xdr:row>13</xdr:row>
      <xdr:rowOff>164252</xdr:rowOff>
    </xdr:from>
    <xdr:to>
      <xdr:col>89</xdr:col>
      <xdr:colOff>102286</xdr:colOff>
      <xdr:row>14</xdr:row>
      <xdr:rowOff>145259</xdr:rowOff>
    </xdr:to>
    <xdr:sp>
      <xdr:nvSpPr>
        <xdr:cNvPr id="19" name="TextBox 153"/>
        <xdr:cNvSpPr txBox="1"/>
      </xdr:nvSpPr>
      <xdr:spPr>
        <a:xfrm>
          <a:off x="15252065" y="2937510"/>
          <a:ext cx="504825" cy="19431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00" b="1">
              <a:latin typeface="微软雅黑" panose="020B0503020204020204" pitchFamily="34" charset="-122"/>
              <a:ea typeface="微软雅黑" panose="020B0503020204020204" pitchFamily="34" charset="-122"/>
            </a:rPr>
            <a:t>笔记本</a:t>
          </a:r>
          <a:endParaRPr lang="en-US" b="1">
            <a:latin typeface="微软雅黑" panose="020B0503020204020204" pitchFamily="34" charset="-122"/>
            <a:ea typeface="微软雅黑" panose="020B0503020204020204" pitchFamily="34" charset="-122"/>
          </a:endParaRPr>
        </a:p>
      </xdr:txBody>
    </xdr:sp>
    <xdr:clientData/>
  </xdr:twoCellAnchor>
  <xdr:twoCellAnchor editAs="oneCell">
    <xdr:from>
      <xdr:col>87</xdr:col>
      <xdr:colOff>19346</xdr:colOff>
      <xdr:row>16</xdr:row>
      <xdr:rowOff>173167</xdr:rowOff>
    </xdr:from>
    <xdr:to>
      <xdr:col>89</xdr:col>
      <xdr:colOff>0</xdr:colOff>
      <xdr:row>20</xdr:row>
      <xdr:rowOff>98213</xdr:rowOff>
    </xdr:to>
    <xdr:pic>
      <xdr:nvPicPr>
        <xdr:cNvPr id="20" name="图片 19"/>
        <xdr:cNvPicPr>
          <a:picLocks noChangeAspect="1"/>
        </xdr:cNvPicPr>
      </xdr:nvPicPr>
      <xdr:blipFill>
        <a:blip r:embed="rId5"/>
        <a:stretch>
          <a:fillRect/>
        </a:stretch>
      </xdr:blipFill>
      <xdr:spPr>
        <a:xfrm>
          <a:off x="15321915" y="3586480"/>
          <a:ext cx="332740" cy="778510"/>
        </a:xfrm>
        <a:prstGeom prst="rect">
          <a:avLst/>
        </a:prstGeom>
      </xdr:spPr>
    </xdr:pic>
    <xdr:clientData/>
  </xdr:twoCellAnchor>
  <xdr:twoCellAnchor>
    <xdr:from>
      <xdr:col>86</xdr:col>
      <xdr:colOff>145395</xdr:colOff>
      <xdr:row>21</xdr:row>
      <xdr:rowOff>6772</xdr:rowOff>
    </xdr:from>
    <xdr:to>
      <xdr:col>89</xdr:col>
      <xdr:colOff>122426</xdr:colOff>
      <xdr:row>21</xdr:row>
      <xdr:rowOff>162404</xdr:rowOff>
    </xdr:to>
    <xdr:sp>
      <xdr:nvSpPr>
        <xdr:cNvPr id="21" name="TextBox 153"/>
        <xdr:cNvSpPr txBox="1"/>
      </xdr:nvSpPr>
      <xdr:spPr>
        <a:xfrm>
          <a:off x="15271750" y="4486910"/>
          <a:ext cx="504825" cy="15557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00" b="1">
              <a:latin typeface="微软雅黑" panose="020B0503020204020204" pitchFamily="34" charset="-122"/>
              <a:ea typeface="微软雅黑" panose="020B0503020204020204" pitchFamily="34" charset="-122"/>
            </a:rPr>
            <a:t>手机端</a:t>
          </a:r>
          <a:endParaRPr lang="en-US" b="1">
            <a:latin typeface="微软雅黑" panose="020B0503020204020204" pitchFamily="34" charset="-122"/>
            <a:ea typeface="微软雅黑" panose="020B0503020204020204" pitchFamily="34" charset="-122"/>
          </a:endParaRPr>
        </a:p>
      </xdr:txBody>
    </xdr:sp>
    <xdr:clientData/>
  </xdr:twoCellAnchor>
  <xdr:twoCellAnchor editAs="oneCell">
    <xdr:from>
      <xdr:col>55</xdr:col>
      <xdr:colOff>0</xdr:colOff>
      <xdr:row>1</xdr:row>
      <xdr:rowOff>154766</xdr:rowOff>
    </xdr:from>
    <xdr:to>
      <xdr:col>58</xdr:col>
      <xdr:colOff>122795</xdr:colOff>
      <xdr:row>4</xdr:row>
      <xdr:rowOff>152358</xdr:rowOff>
    </xdr:to>
    <xdr:pic>
      <xdr:nvPicPr>
        <xdr:cNvPr id="22" name="图片 21"/>
        <xdr:cNvPicPr>
          <a:picLocks noChangeAspect="1"/>
        </xdr:cNvPicPr>
      </xdr:nvPicPr>
      <xdr:blipFill>
        <a:blip r:embed="rId6"/>
        <a:stretch>
          <a:fillRect/>
        </a:stretch>
      </xdr:blipFill>
      <xdr:spPr>
        <a:xfrm>
          <a:off x="9674225" y="367665"/>
          <a:ext cx="650240" cy="637540"/>
        </a:xfrm>
        <a:prstGeom prst="rect">
          <a:avLst/>
        </a:prstGeom>
      </xdr:spPr>
    </xdr:pic>
    <xdr:clientData/>
  </xdr:twoCellAnchor>
  <xdr:twoCellAnchor editAs="oneCell">
    <xdr:from>
      <xdr:col>69</xdr:col>
      <xdr:colOff>65225</xdr:colOff>
      <xdr:row>7</xdr:row>
      <xdr:rowOff>116049</xdr:rowOff>
    </xdr:from>
    <xdr:to>
      <xdr:col>72</xdr:col>
      <xdr:colOff>0</xdr:colOff>
      <xdr:row>13</xdr:row>
      <xdr:rowOff>146584</xdr:rowOff>
    </xdr:to>
    <xdr:pic>
      <xdr:nvPicPr>
        <xdr:cNvPr id="23" name="Picture 16" descr="app_server"/>
        <xdr:cNvPicPr>
          <a:picLocks noChangeAspect="1" noChangeArrowheads="1"/>
        </xdr:cNvPicPr>
      </xdr:nvPicPr>
      <xdr:blipFill>
        <a:blip r:embed="rId7">
          <a:extLst>
            <a:ext uri="{28A0092B-C50C-407E-A947-70E740481C1C}">
              <a14:useLocalDpi xmlns:a14="http://schemas.microsoft.com/office/drawing/2010/main" val="0"/>
            </a:ext>
          </a:extLst>
        </a:blip>
        <a:srcRect/>
        <a:stretch>
          <a:fillRect/>
        </a:stretch>
      </xdr:blipFill>
      <xdr:spPr>
        <a:xfrm>
          <a:off x="12201525" y="1609090"/>
          <a:ext cx="462915" cy="1310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69</xdr:col>
      <xdr:colOff>10805</xdr:colOff>
      <xdr:row>13</xdr:row>
      <xdr:rowOff>136027</xdr:rowOff>
    </xdr:from>
    <xdr:to>
      <xdr:col>72</xdr:col>
      <xdr:colOff>65849</xdr:colOff>
      <xdr:row>14</xdr:row>
      <xdr:rowOff>112673</xdr:rowOff>
    </xdr:to>
    <xdr:sp>
      <xdr:nvSpPr>
        <xdr:cNvPr id="24" name="TextBox 153"/>
        <xdr:cNvSpPr txBox="1"/>
      </xdr:nvSpPr>
      <xdr:spPr>
        <a:xfrm>
          <a:off x="12147550" y="2909570"/>
          <a:ext cx="582295" cy="18986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50" b="1">
              <a:latin typeface="微软雅黑" panose="020B0503020204020204" pitchFamily="34" charset="-122"/>
              <a:ea typeface="微软雅黑" panose="020B0503020204020204" pitchFamily="34" charset="-122"/>
            </a:rPr>
            <a:t>应用服务器</a:t>
          </a:r>
          <a:endParaRPr lang="en-US" sz="1050" b="1">
            <a:latin typeface="微软雅黑" panose="020B0503020204020204" pitchFamily="34" charset="-122"/>
            <a:ea typeface="微软雅黑" panose="020B0503020204020204" pitchFamily="34" charset="-122"/>
          </a:endParaRPr>
        </a:p>
      </xdr:txBody>
    </xdr:sp>
    <xdr:clientData/>
  </xdr:twoCellAnchor>
  <xdr:twoCellAnchor>
    <xdr:from>
      <xdr:col>64</xdr:col>
      <xdr:colOff>0</xdr:colOff>
      <xdr:row>13</xdr:row>
      <xdr:rowOff>75805</xdr:rowOff>
    </xdr:from>
    <xdr:to>
      <xdr:col>69</xdr:col>
      <xdr:colOff>93501</xdr:colOff>
      <xdr:row>14</xdr:row>
      <xdr:rowOff>162790</xdr:rowOff>
    </xdr:to>
    <xdr:sp>
      <xdr:nvSpPr>
        <xdr:cNvPr id="25" name="Text Box 6"/>
        <xdr:cNvSpPr txBox="1">
          <a:spLocks noChangeArrowheads="1"/>
        </xdr:cNvSpPr>
      </xdr:nvSpPr>
      <xdr:spPr>
        <a:xfrm>
          <a:off x="11257280" y="2849245"/>
          <a:ext cx="972820" cy="30035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spcBef>
              <a:spcPct val="50000"/>
            </a:spcBef>
          </a:pPr>
          <a:r>
            <a:rPr lang="zh-CN" altLang="en-US" sz="1050" b="1">
              <a:latin typeface="微软雅黑" panose="020B0503020204020204" pitchFamily="34" charset="-122"/>
              <a:ea typeface="微软雅黑" panose="020B0503020204020204" pitchFamily="34" charset="-122"/>
            </a:rPr>
            <a:t>管理服务器</a:t>
          </a:r>
          <a:endParaRPr lang="zh-CN" altLang="en-US" sz="1050" b="1">
            <a:latin typeface="微软雅黑" panose="020B0503020204020204" pitchFamily="34" charset="-122"/>
            <a:ea typeface="微软雅黑" panose="020B0503020204020204" pitchFamily="34" charset="-122"/>
          </a:endParaRPr>
        </a:p>
      </xdr:txBody>
    </xdr:sp>
    <xdr:clientData/>
  </xdr:twoCellAnchor>
  <xdr:twoCellAnchor>
    <xdr:from>
      <xdr:col>64</xdr:col>
      <xdr:colOff>123610</xdr:colOff>
      <xdr:row>21</xdr:row>
      <xdr:rowOff>95182</xdr:rowOff>
    </xdr:from>
    <xdr:to>
      <xdr:col>70</xdr:col>
      <xdr:colOff>85510</xdr:colOff>
      <xdr:row>23</xdr:row>
      <xdr:rowOff>7542</xdr:rowOff>
    </xdr:to>
    <xdr:sp>
      <xdr:nvSpPr>
        <xdr:cNvPr id="26" name="Text Box 7"/>
        <xdr:cNvSpPr txBox="1">
          <a:spLocks noChangeArrowheads="1"/>
        </xdr:cNvSpPr>
      </xdr:nvSpPr>
      <xdr:spPr>
        <a:xfrm>
          <a:off x="11380470" y="4575175"/>
          <a:ext cx="1017270" cy="33909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spcBef>
              <a:spcPct val="50000"/>
            </a:spcBef>
          </a:pPr>
          <a:r>
            <a:rPr lang="zh-CN" altLang="en-US" sz="1050" b="1">
              <a:latin typeface="微软雅黑" panose="020B0503020204020204" pitchFamily="34" charset="-122"/>
              <a:ea typeface="微软雅黑" panose="020B0503020204020204" pitchFamily="34" charset="-122"/>
            </a:rPr>
            <a:t>文件服务器</a:t>
          </a:r>
          <a:endParaRPr lang="zh-CN" altLang="en-US" sz="1050" b="1">
            <a:latin typeface="微软雅黑" panose="020B0503020204020204" pitchFamily="34" charset="-122"/>
            <a:ea typeface="微软雅黑" panose="020B0503020204020204" pitchFamily="34" charset="-122"/>
          </a:endParaRPr>
        </a:p>
      </xdr:txBody>
    </xdr:sp>
    <xdr:clientData/>
  </xdr:twoCellAnchor>
  <xdr:twoCellAnchor>
    <xdr:from>
      <xdr:col>72</xdr:col>
      <xdr:colOff>125344</xdr:colOff>
      <xdr:row>13</xdr:row>
      <xdr:rowOff>40068</xdr:rowOff>
    </xdr:from>
    <xdr:to>
      <xdr:col>76</xdr:col>
      <xdr:colOff>0</xdr:colOff>
      <xdr:row>14</xdr:row>
      <xdr:rowOff>142442</xdr:rowOff>
    </xdr:to>
    <xdr:sp>
      <xdr:nvSpPr>
        <xdr:cNvPr id="27" name="Text Box 8"/>
        <xdr:cNvSpPr txBox="1">
          <a:spLocks noChangeArrowheads="1"/>
        </xdr:cNvSpPr>
      </xdr:nvSpPr>
      <xdr:spPr>
        <a:xfrm>
          <a:off x="12789535" y="2813685"/>
          <a:ext cx="578485" cy="31559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spcBef>
              <a:spcPct val="50000"/>
            </a:spcBef>
          </a:pPr>
          <a:r>
            <a:rPr lang="zh-CN" altLang="en-US" sz="1200" b="1">
              <a:latin typeface="微软雅黑" panose="020B0503020204020204" pitchFamily="34" charset="-122"/>
              <a:ea typeface="微软雅黑" panose="020B0503020204020204" pitchFamily="34" charset="-122"/>
            </a:rPr>
            <a:t>服务器</a:t>
          </a:r>
          <a:endParaRPr lang="zh-CN" altLang="en-US" sz="1200" b="1">
            <a:latin typeface="微软雅黑" panose="020B0503020204020204" pitchFamily="34" charset="-122"/>
            <a:ea typeface="微软雅黑" panose="020B0503020204020204" pitchFamily="34" charset="-122"/>
          </a:endParaRPr>
        </a:p>
      </xdr:txBody>
    </xdr:sp>
    <xdr:clientData/>
  </xdr:twoCellAnchor>
  <xdr:twoCellAnchor editAs="oneCell">
    <xdr:from>
      <xdr:col>73</xdr:col>
      <xdr:colOff>72504</xdr:colOff>
      <xdr:row>8</xdr:row>
      <xdr:rowOff>85138</xdr:rowOff>
    </xdr:from>
    <xdr:to>
      <xdr:col>76</xdr:col>
      <xdr:colOff>0</xdr:colOff>
      <xdr:row>13</xdr:row>
      <xdr:rowOff>33738</xdr:rowOff>
    </xdr:to>
    <xdr:pic>
      <xdr:nvPicPr>
        <xdr:cNvPr id="28" name="Picture 12" descr="服务器类"/>
        <xdr:cNvPicPr>
          <a:picLocks noChangeAspect="1" noChangeArrowheads="1"/>
        </xdr:cNvPicPr>
      </xdr:nvPicPr>
      <xdr:blipFill>
        <a:blip r:embed="rId8">
          <a:extLst>
            <a:ext uri="{28A0092B-C50C-407E-A947-70E740481C1C}">
              <a14:useLocalDpi xmlns:a14="http://schemas.microsoft.com/office/drawing/2010/main" val="0"/>
            </a:ext>
          </a:extLst>
        </a:blip>
        <a:srcRect/>
        <a:stretch>
          <a:fillRect/>
        </a:stretch>
      </xdr:blipFill>
      <xdr:spPr>
        <a:xfrm>
          <a:off x="12912725" y="1791970"/>
          <a:ext cx="455295" cy="10153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11270</xdr:colOff>
      <xdr:row>16</xdr:row>
      <xdr:rowOff>80270</xdr:rowOff>
    </xdr:from>
    <xdr:to>
      <xdr:col>68</xdr:col>
      <xdr:colOff>138485</xdr:colOff>
      <xdr:row>21</xdr:row>
      <xdr:rowOff>95182</xdr:rowOff>
    </xdr:to>
    <xdr:pic>
      <xdr:nvPicPr>
        <xdr:cNvPr id="29" name="Picture 13" descr="文件服务器"/>
        <xdr:cNvPicPr>
          <a:picLocks noChangeAspect="1" noChangeArrowheads="1"/>
        </xdr:cNvPicPr>
      </xdr:nvPicPr>
      <xdr:blipFill>
        <a:blip r:embed="rId9">
          <a:extLst>
            <a:ext uri="{28A0092B-C50C-407E-A947-70E740481C1C}">
              <a14:useLocalDpi xmlns:a14="http://schemas.microsoft.com/office/drawing/2010/main" val="0"/>
            </a:ext>
          </a:extLst>
        </a:blip>
        <a:srcRect/>
        <a:stretch>
          <a:fillRect/>
        </a:stretch>
      </xdr:blipFill>
      <xdr:spPr>
        <a:xfrm>
          <a:off x="11619865" y="3493770"/>
          <a:ext cx="479425" cy="1081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101286</xdr:colOff>
      <xdr:row>7</xdr:row>
      <xdr:rowOff>153564</xdr:rowOff>
    </xdr:from>
    <xdr:to>
      <xdr:col>68</xdr:col>
      <xdr:colOff>25149</xdr:colOff>
      <xdr:row>13</xdr:row>
      <xdr:rowOff>8433</xdr:rowOff>
    </xdr:to>
    <xdr:pic>
      <xdr:nvPicPr>
        <xdr:cNvPr id="30" name="Picture 19" descr="显示服务器"/>
        <xdr:cNvPicPr>
          <a:picLocks noChangeAspect="1" noChangeArrowheads="1"/>
        </xdr:cNvPicPr>
      </xdr:nvPicPr>
      <xdr:blipFill>
        <a:blip r:embed="rId10">
          <a:extLst>
            <a:ext uri="{28A0092B-C50C-407E-A947-70E740481C1C}">
              <a14:useLocalDpi xmlns:a14="http://schemas.microsoft.com/office/drawing/2010/main" val="0"/>
            </a:ext>
          </a:extLst>
        </a:blip>
        <a:srcRect/>
        <a:stretch>
          <a:fillRect/>
        </a:stretch>
      </xdr:blipFill>
      <xdr:spPr>
        <a:xfrm>
          <a:off x="11534140" y="1646555"/>
          <a:ext cx="451485" cy="1135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59</xdr:col>
      <xdr:colOff>86015</xdr:colOff>
      <xdr:row>10</xdr:row>
      <xdr:rowOff>33579</xdr:rowOff>
    </xdr:from>
    <xdr:to>
      <xdr:col>61</xdr:col>
      <xdr:colOff>131155</xdr:colOff>
      <xdr:row>13</xdr:row>
      <xdr:rowOff>5881</xdr:rowOff>
    </xdr:to>
    <xdr:pic>
      <xdr:nvPicPr>
        <xdr:cNvPr id="31" name="图片 30"/>
        <xdr:cNvPicPr>
          <a:picLocks noChangeAspect="1"/>
        </xdr:cNvPicPr>
      </xdr:nvPicPr>
      <xdr:blipFill>
        <a:blip r:embed="rId11"/>
        <a:stretch>
          <a:fillRect/>
        </a:stretch>
      </xdr:blipFill>
      <xdr:spPr>
        <a:xfrm>
          <a:off x="10463530" y="2166620"/>
          <a:ext cx="396875" cy="612775"/>
        </a:xfrm>
        <a:prstGeom prst="rect">
          <a:avLst/>
        </a:prstGeom>
      </xdr:spPr>
    </xdr:pic>
    <xdr:clientData/>
  </xdr:twoCellAnchor>
  <xdr:twoCellAnchor>
    <xdr:from>
      <xdr:col>58</xdr:col>
      <xdr:colOff>163870</xdr:colOff>
      <xdr:row>13</xdr:row>
      <xdr:rowOff>47721</xdr:rowOff>
    </xdr:from>
    <xdr:to>
      <xdr:col>63</xdr:col>
      <xdr:colOff>88499</xdr:colOff>
      <xdr:row>14</xdr:row>
      <xdr:rowOff>63609</xdr:rowOff>
    </xdr:to>
    <xdr:sp>
      <xdr:nvSpPr>
        <xdr:cNvPr id="32" name="TextBox 153"/>
        <xdr:cNvSpPr txBox="1"/>
      </xdr:nvSpPr>
      <xdr:spPr>
        <a:xfrm>
          <a:off x="10365740" y="2821305"/>
          <a:ext cx="803910" cy="22923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50" b="1">
              <a:latin typeface="微软雅黑" panose="020B0503020204020204" pitchFamily="34" charset="-122"/>
              <a:ea typeface="微软雅黑" panose="020B0503020204020204" pitchFamily="34" charset="-122"/>
            </a:rPr>
            <a:t>容器云主机</a:t>
          </a:r>
          <a:endParaRPr lang="en-US" sz="1050" b="1">
            <a:latin typeface="微软雅黑" panose="020B0503020204020204" pitchFamily="34" charset="-122"/>
            <a:ea typeface="微软雅黑" panose="020B0503020204020204" pitchFamily="34" charset="-122"/>
          </a:endParaRPr>
        </a:p>
      </xdr:txBody>
    </xdr:sp>
    <xdr:clientData/>
  </xdr:twoCellAnchor>
  <xdr:twoCellAnchor editAs="oneCell">
    <xdr:from>
      <xdr:col>55</xdr:col>
      <xdr:colOff>187777</xdr:colOff>
      <xdr:row>17</xdr:row>
      <xdr:rowOff>45781</xdr:rowOff>
    </xdr:from>
    <xdr:to>
      <xdr:col>58</xdr:col>
      <xdr:colOff>0</xdr:colOff>
      <xdr:row>19</xdr:row>
      <xdr:rowOff>141658</xdr:rowOff>
    </xdr:to>
    <xdr:pic>
      <xdr:nvPicPr>
        <xdr:cNvPr id="33" name="图片 32"/>
        <xdr:cNvPicPr>
          <a:picLocks noChangeAspect="1"/>
        </xdr:cNvPicPr>
      </xdr:nvPicPr>
      <xdr:blipFill>
        <a:blip r:embed="rId12"/>
        <a:stretch>
          <a:fillRect/>
        </a:stretch>
      </xdr:blipFill>
      <xdr:spPr>
        <a:xfrm>
          <a:off x="9850120" y="3672840"/>
          <a:ext cx="351790" cy="522605"/>
        </a:xfrm>
        <a:prstGeom prst="rect">
          <a:avLst/>
        </a:prstGeom>
      </xdr:spPr>
    </xdr:pic>
    <xdr:clientData/>
  </xdr:twoCellAnchor>
  <xdr:twoCellAnchor>
    <xdr:from>
      <xdr:col>55</xdr:col>
      <xdr:colOff>35791</xdr:colOff>
      <xdr:row>20</xdr:row>
      <xdr:rowOff>35089</xdr:rowOff>
    </xdr:from>
    <xdr:to>
      <xdr:col>58</xdr:col>
      <xdr:colOff>182670</xdr:colOff>
      <xdr:row>21</xdr:row>
      <xdr:rowOff>50977</xdr:rowOff>
    </xdr:to>
    <xdr:sp>
      <xdr:nvSpPr>
        <xdr:cNvPr id="34" name="TextBox 153"/>
        <xdr:cNvSpPr txBox="1"/>
      </xdr:nvSpPr>
      <xdr:spPr>
        <a:xfrm>
          <a:off x="9709785" y="4302125"/>
          <a:ext cx="668020" cy="22923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50" b="1">
              <a:latin typeface="微软雅黑" panose="020B0503020204020204" pitchFamily="34" charset="-122"/>
              <a:ea typeface="微软雅黑" panose="020B0503020204020204" pitchFamily="34" charset="-122"/>
            </a:rPr>
            <a:t>云主机</a:t>
          </a:r>
          <a:endParaRPr lang="en-US" altLang="zh-CN" sz="1050" b="1">
            <a:latin typeface="微软雅黑" panose="020B0503020204020204" pitchFamily="34" charset="-122"/>
            <a:ea typeface="微软雅黑" panose="020B0503020204020204" pitchFamily="34" charset="-122"/>
          </a:endParaRPr>
        </a:p>
        <a:p>
          <a:pPr algn="ctr"/>
          <a:r>
            <a:rPr lang="zh-CN" altLang="en-US" sz="1050" b="1">
              <a:latin typeface="微软雅黑" panose="020B0503020204020204" pitchFamily="34" charset="-122"/>
              <a:ea typeface="微软雅黑" panose="020B0503020204020204" pitchFamily="34" charset="-122"/>
            </a:rPr>
            <a:t>专属资源池</a:t>
          </a:r>
          <a:endParaRPr lang="en-US" sz="1050" b="1">
            <a:latin typeface="微软雅黑" panose="020B0503020204020204" pitchFamily="34" charset="-122"/>
            <a:ea typeface="微软雅黑" panose="020B0503020204020204" pitchFamily="34" charset="-122"/>
          </a:endParaRPr>
        </a:p>
      </xdr:txBody>
    </xdr:sp>
    <xdr:clientData/>
  </xdr:twoCellAnchor>
  <xdr:twoCellAnchor>
    <xdr:from>
      <xdr:col>53</xdr:col>
      <xdr:colOff>60109</xdr:colOff>
      <xdr:row>27</xdr:row>
      <xdr:rowOff>63432</xdr:rowOff>
    </xdr:from>
    <xdr:to>
      <xdr:col>62</xdr:col>
      <xdr:colOff>111124</xdr:colOff>
      <xdr:row>29</xdr:row>
      <xdr:rowOff>114548</xdr:rowOff>
    </xdr:to>
    <xdr:sp>
      <xdr:nvSpPr>
        <xdr:cNvPr id="62" name="Text Box 7"/>
        <xdr:cNvSpPr txBox="1">
          <a:spLocks noChangeArrowheads="1"/>
        </xdr:cNvSpPr>
      </xdr:nvSpPr>
      <xdr:spPr>
        <a:xfrm>
          <a:off x="9382125" y="5823585"/>
          <a:ext cx="1633855" cy="47815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spcBef>
              <a:spcPct val="50000"/>
            </a:spcBef>
          </a:pPr>
          <a:r>
            <a:rPr lang="zh-CN" altLang="en-US" sz="1400" b="1">
              <a:latin typeface="微软雅黑" panose="020B0503020204020204" pitchFamily="34" charset="-122"/>
              <a:ea typeface="微软雅黑" panose="020B0503020204020204" pitchFamily="34" charset="-122"/>
            </a:rPr>
            <a:t>数据库、中间件相关</a:t>
          </a:r>
          <a:endParaRPr lang="zh-CN" altLang="en-US" sz="1400" b="1">
            <a:latin typeface="微软雅黑" panose="020B0503020204020204" pitchFamily="34" charset="-122"/>
            <a:ea typeface="微软雅黑" panose="020B0503020204020204" pitchFamily="34" charset="-122"/>
          </a:endParaRPr>
        </a:p>
      </xdr:txBody>
    </xdr:sp>
    <xdr:clientData/>
  </xdr:twoCellAnchor>
  <xdr:twoCellAnchor>
    <xdr:from>
      <xdr:col>53</xdr:col>
      <xdr:colOff>0</xdr:colOff>
      <xdr:row>26</xdr:row>
      <xdr:rowOff>63501</xdr:rowOff>
    </xdr:from>
    <xdr:to>
      <xdr:col>91</xdr:col>
      <xdr:colOff>47625</xdr:colOff>
      <xdr:row>26</xdr:row>
      <xdr:rowOff>142875</xdr:rowOff>
    </xdr:to>
    <xdr:cxnSp>
      <xdr:nvCxnSpPr>
        <xdr:cNvPr id="63" name="Straight Connector 159"/>
        <xdr:cNvCxnSpPr/>
      </xdr:nvCxnSpPr>
      <xdr:spPr>
        <a:xfrm flipV="1">
          <a:off x="9322435" y="5610860"/>
          <a:ext cx="6731635" cy="79375"/>
        </a:xfrm>
        <a:prstGeom prst="line">
          <a:avLst/>
        </a:prstGeom>
        <a:ln w="28575">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61</xdr:col>
      <xdr:colOff>103328</xdr:colOff>
      <xdr:row>31</xdr:row>
      <xdr:rowOff>95373</xdr:rowOff>
    </xdr:from>
    <xdr:to>
      <xdr:col>67</xdr:col>
      <xdr:colOff>182129</xdr:colOff>
      <xdr:row>33</xdr:row>
      <xdr:rowOff>20443</xdr:rowOff>
    </xdr:to>
    <xdr:sp>
      <xdr:nvSpPr>
        <xdr:cNvPr id="66" name="TextBox 122"/>
        <xdr:cNvSpPr txBox="1"/>
      </xdr:nvSpPr>
      <xdr:spPr>
        <a:xfrm>
          <a:off x="10832465" y="6709410"/>
          <a:ext cx="1128395" cy="35179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latin typeface="微软雅黑" panose="020B0503020204020204" pitchFamily="34" charset="-122"/>
              <a:ea typeface="微软雅黑" panose="020B0503020204020204" pitchFamily="34" charset="-122"/>
            </a:rPr>
            <a:t>RDS DB </a:t>
          </a:r>
          <a:endParaRPr lang="en-US" sz="1000" b="1">
            <a:latin typeface="微软雅黑" panose="020B0503020204020204" pitchFamily="34" charset="-122"/>
            <a:ea typeface="微软雅黑" panose="020B0503020204020204" pitchFamily="34" charset="-122"/>
          </a:endParaRPr>
        </a:p>
        <a:p>
          <a:pPr algn="ctr"/>
          <a:r>
            <a:rPr lang="zh-CN" altLang="en-US" sz="1000" b="1">
              <a:latin typeface="微软雅黑" panose="020B0503020204020204" pitchFamily="34" charset="-122"/>
              <a:ea typeface="微软雅黑" panose="020B0503020204020204" pitchFamily="34" charset="-122"/>
            </a:rPr>
            <a:t>主库</a:t>
          </a:r>
          <a:endParaRPr lang="en-US" sz="1000" b="1">
            <a:latin typeface="微软雅黑" panose="020B0503020204020204" pitchFamily="34" charset="-122"/>
            <a:ea typeface="微软雅黑" panose="020B0503020204020204" pitchFamily="34" charset="-122"/>
          </a:endParaRPr>
        </a:p>
      </xdr:txBody>
    </xdr:sp>
    <xdr:clientData/>
  </xdr:twoCellAnchor>
  <xdr:twoCellAnchor editAs="oneCell">
    <xdr:from>
      <xdr:col>63</xdr:col>
      <xdr:colOff>111878</xdr:colOff>
      <xdr:row>27</xdr:row>
      <xdr:rowOff>89444</xdr:rowOff>
    </xdr:from>
    <xdr:to>
      <xdr:col>65</xdr:col>
      <xdr:colOff>124698</xdr:colOff>
      <xdr:row>31</xdr:row>
      <xdr:rowOff>310</xdr:rowOff>
    </xdr:to>
    <xdr:pic>
      <xdr:nvPicPr>
        <xdr:cNvPr id="67" name="Picture 82"/>
        <xdr:cNvPicPr>
          <a:picLocks noChangeAspect="1"/>
        </xdr:cNvPicPr>
      </xdr:nvPicPr>
      <xdr:blipFill>
        <a:blip r:embed="rId13" cstate="print">
          <a:extLst>
            <a:ext uri="{28A0092B-C50C-407E-A947-70E740481C1C}">
              <a14:useLocalDpi xmlns:a14="http://schemas.microsoft.com/office/drawing/2010/main" val="0"/>
            </a:ext>
          </a:extLst>
        </a:blip>
        <a:stretch>
          <a:fillRect/>
        </a:stretch>
      </xdr:blipFill>
      <xdr:spPr>
        <a:xfrm>
          <a:off x="11193145" y="5849620"/>
          <a:ext cx="364490" cy="764540"/>
        </a:xfrm>
        <a:prstGeom prst="rect">
          <a:avLst/>
        </a:prstGeom>
      </xdr:spPr>
    </xdr:pic>
    <xdr:clientData/>
  </xdr:twoCellAnchor>
  <xdr:twoCellAnchor>
    <xdr:from>
      <xdr:col>52</xdr:col>
      <xdr:colOff>79375</xdr:colOff>
      <xdr:row>47</xdr:row>
      <xdr:rowOff>83905</xdr:rowOff>
    </xdr:from>
    <xdr:to>
      <xdr:col>56</xdr:col>
      <xdr:colOff>210911</xdr:colOff>
      <xdr:row>49</xdr:row>
      <xdr:rowOff>8975</xdr:rowOff>
    </xdr:to>
    <xdr:sp>
      <xdr:nvSpPr>
        <xdr:cNvPr id="68" name="TextBox 37"/>
        <xdr:cNvSpPr txBox="1"/>
      </xdr:nvSpPr>
      <xdr:spPr>
        <a:xfrm>
          <a:off x="9225915" y="10111740"/>
          <a:ext cx="800100" cy="35179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latin typeface="微软雅黑" panose="020B0503020204020204" pitchFamily="34" charset="-122"/>
              <a:ea typeface="微软雅黑" panose="020B0503020204020204" pitchFamily="34" charset="-122"/>
            </a:rPr>
            <a:t>MySQL</a:t>
          </a:r>
          <a:r>
            <a:rPr lang="zh-CN" altLang="en-US" sz="1000" b="1">
              <a:latin typeface="微软雅黑" panose="020B0503020204020204" pitchFamily="34" charset="-122"/>
              <a:ea typeface="微软雅黑" panose="020B0503020204020204" pitchFamily="34" charset="-122"/>
            </a:rPr>
            <a:t> </a:t>
          </a:r>
          <a:endParaRPr lang="en-US" altLang="zh-CN" sz="1000" b="1">
            <a:latin typeface="微软雅黑" panose="020B0503020204020204" pitchFamily="34" charset="-122"/>
            <a:ea typeface="微软雅黑" panose="020B0503020204020204" pitchFamily="34" charset="-122"/>
          </a:endParaRPr>
        </a:p>
        <a:p>
          <a:pPr algn="ctr"/>
          <a:r>
            <a:rPr lang="zh-CN" altLang="en-US" sz="1000" b="1">
              <a:latin typeface="微软雅黑" panose="020B0503020204020204" pitchFamily="34" charset="-122"/>
              <a:ea typeface="微软雅黑" panose="020B0503020204020204" pitchFamily="34" charset="-122"/>
            </a:rPr>
            <a:t>主库</a:t>
          </a:r>
          <a:endParaRPr lang="en-US" sz="1000" b="1">
            <a:latin typeface="微软雅黑" panose="020B0503020204020204" pitchFamily="34" charset="-122"/>
            <a:ea typeface="微软雅黑" panose="020B0503020204020204" pitchFamily="34" charset="-122"/>
          </a:endParaRPr>
        </a:p>
      </xdr:txBody>
    </xdr:sp>
    <xdr:clientData/>
  </xdr:twoCellAnchor>
  <xdr:twoCellAnchor editAs="oneCell">
    <xdr:from>
      <xdr:col>53</xdr:col>
      <xdr:colOff>176860</xdr:colOff>
      <xdr:row>43</xdr:row>
      <xdr:rowOff>104041</xdr:rowOff>
    </xdr:from>
    <xdr:to>
      <xdr:col>56</xdr:col>
      <xdr:colOff>22486</xdr:colOff>
      <xdr:row>46</xdr:row>
      <xdr:rowOff>130496</xdr:rowOff>
    </xdr:to>
    <xdr:pic>
      <xdr:nvPicPr>
        <xdr:cNvPr id="69" name="Picture 85"/>
        <xdr:cNvPicPr>
          <a:picLocks noChangeAspect="1"/>
        </xdr:cNvPicPr>
      </xdr:nvPicPr>
      <xdr:blipFill>
        <a:blip r:embed="rId14" cstate="print">
          <a:extLst>
            <a:ext uri="{28A0092B-C50C-407E-A947-70E740481C1C}">
              <a14:useLocalDpi xmlns:a14="http://schemas.microsoft.com/office/drawing/2010/main" val="0"/>
            </a:ext>
          </a:extLst>
        </a:blip>
        <a:stretch>
          <a:fillRect/>
        </a:stretch>
      </xdr:blipFill>
      <xdr:spPr>
        <a:xfrm>
          <a:off x="9498330" y="9277985"/>
          <a:ext cx="374015" cy="666750"/>
        </a:xfrm>
        <a:prstGeom prst="rect">
          <a:avLst/>
        </a:prstGeom>
      </xdr:spPr>
    </xdr:pic>
    <xdr:clientData/>
  </xdr:twoCellAnchor>
  <xdr:twoCellAnchor>
    <xdr:from>
      <xdr:col>63</xdr:col>
      <xdr:colOff>218990</xdr:colOff>
      <xdr:row>46</xdr:row>
      <xdr:rowOff>156555</xdr:rowOff>
    </xdr:from>
    <xdr:to>
      <xdr:col>66</xdr:col>
      <xdr:colOff>192320</xdr:colOff>
      <xdr:row>48</xdr:row>
      <xdr:rowOff>81625</xdr:rowOff>
    </xdr:to>
    <xdr:sp>
      <xdr:nvSpPr>
        <xdr:cNvPr id="70" name="TextBox 44"/>
        <xdr:cNvSpPr txBox="1"/>
      </xdr:nvSpPr>
      <xdr:spPr>
        <a:xfrm>
          <a:off x="11257280" y="9970770"/>
          <a:ext cx="527685" cy="35179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altLang="zh-CN" sz="1000" b="1">
              <a:latin typeface="微软雅黑" panose="020B0503020204020204" pitchFamily="34" charset="-122"/>
              <a:ea typeface="微软雅黑" panose="020B0503020204020204" pitchFamily="34" charset="-122"/>
            </a:rPr>
            <a:t>MS</a:t>
          </a:r>
          <a:r>
            <a:rPr lang="zh-CN" altLang="en-US" sz="1000" b="1">
              <a:latin typeface="微软雅黑" panose="020B0503020204020204" pitchFamily="34" charset="-122"/>
              <a:ea typeface="微软雅黑" panose="020B0503020204020204" pitchFamily="34" charset="-122"/>
            </a:rPr>
            <a:t> </a:t>
          </a:r>
          <a:r>
            <a:rPr lang="en-US" sz="1000" b="1">
              <a:latin typeface="微软雅黑" panose="020B0503020204020204" pitchFamily="34" charset="-122"/>
              <a:ea typeface="微软雅黑" panose="020B0503020204020204" pitchFamily="34" charset="-122"/>
            </a:rPr>
            <a:t>SQL </a:t>
          </a:r>
          <a:r>
            <a:rPr lang="zh-CN" altLang="en-US" sz="1000" b="1">
              <a:latin typeface="微软雅黑" panose="020B0503020204020204" pitchFamily="34" charset="-122"/>
              <a:ea typeface="微软雅黑" panose="020B0503020204020204" pitchFamily="34" charset="-122"/>
            </a:rPr>
            <a:t>从库</a:t>
          </a:r>
          <a:endParaRPr lang="en-US" sz="1000" b="1">
            <a:latin typeface="微软雅黑" panose="020B0503020204020204" pitchFamily="34" charset="-122"/>
            <a:ea typeface="微软雅黑" panose="020B0503020204020204" pitchFamily="34" charset="-122"/>
          </a:endParaRPr>
        </a:p>
      </xdr:txBody>
    </xdr:sp>
    <xdr:clientData/>
  </xdr:twoCellAnchor>
  <xdr:twoCellAnchor editAs="oneCell">
    <xdr:from>
      <xdr:col>64</xdr:col>
      <xdr:colOff>50291</xdr:colOff>
      <xdr:row>43</xdr:row>
      <xdr:rowOff>10046</xdr:rowOff>
    </xdr:from>
    <xdr:to>
      <xdr:col>66</xdr:col>
      <xdr:colOff>127156</xdr:colOff>
      <xdr:row>46</xdr:row>
      <xdr:rowOff>36501</xdr:rowOff>
    </xdr:to>
    <xdr:pic>
      <xdr:nvPicPr>
        <xdr:cNvPr id="71" name="Picture 88"/>
        <xdr:cNvPicPr>
          <a:picLocks noChangeAspect="1"/>
        </xdr:cNvPicPr>
      </xdr:nvPicPr>
      <xdr:blipFill>
        <a:blip r:embed="rId15" cstate="print">
          <a:extLst>
            <a:ext uri="{28A0092B-C50C-407E-A947-70E740481C1C}">
              <a14:useLocalDpi xmlns:a14="http://schemas.microsoft.com/office/drawing/2010/main" val="0"/>
            </a:ext>
          </a:extLst>
        </a:blip>
        <a:stretch>
          <a:fillRect/>
        </a:stretch>
      </xdr:blipFill>
      <xdr:spPr>
        <a:xfrm>
          <a:off x="11307445" y="9184005"/>
          <a:ext cx="428625" cy="666750"/>
        </a:xfrm>
        <a:prstGeom prst="rect">
          <a:avLst/>
        </a:prstGeom>
      </xdr:spPr>
    </xdr:pic>
    <xdr:clientData/>
  </xdr:twoCellAnchor>
  <xdr:twoCellAnchor>
    <xdr:from>
      <xdr:col>64</xdr:col>
      <xdr:colOff>11688</xdr:colOff>
      <xdr:row>39</xdr:row>
      <xdr:rowOff>64220</xdr:rowOff>
    </xdr:from>
    <xdr:to>
      <xdr:col>66</xdr:col>
      <xdr:colOff>207268</xdr:colOff>
      <xdr:row>40</xdr:row>
      <xdr:rowOff>163915</xdr:rowOff>
    </xdr:to>
    <xdr:sp>
      <xdr:nvSpPr>
        <xdr:cNvPr id="72" name="TextBox 131"/>
        <xdr:cNvSpPr txBox="1"/>
      </xdr:nvSpPr>
      <xdr:spPr>
        <a:xfrm>
          <a:off x="11268710" y="8385175"/>
          <a:ext cx="516255" cy="31305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latin typeface="微软雅黑" panose="020B0503020204020204" pitchFamily="34" charset="-122"/>
              <a:ea typeface="微软雅黑" panose="020B0503020204020204" pitchFamily="34" charset="-122"/>
            </a:rPr>
            <a:t>Oracle DB </a:t>
          </a:r>
          <a:r>
            <a:rPr lang="zh-CN" altLang="en-US" sz="1000" b="1">
              <a:latin typeface="微软雅黑" panose="020B0503020204020204" pitchFamily="34" charset="-122"/>
              <a:ea typeface="微软雅黑" panose="020B0503020204020204" pitchFamily="34" charset="-122"/>
            </a:rPr>
            <a:t>备用</a:t>
          </a:r>
          <a:endParaRPr lang="en-US" sz="1000" b="1">
            <a:latin typeface="微软雅黑" panose="020B0503020204020204" pitchFamily="34" charset="-122"/>
            <a:ea typeface="微软雅黑" panose="020B0503020204020204" pitchFamily="34" charset="-122"/>
          </a:endParaRPr>
        </a:p>
      </xdr:txBody>
    </xdr:sp>
    <xdr:clientData/>
  </xdr:twoCellAnchor>
  <xdr:twoCellAnchor editAs="oneCell">
    <xdr:from>
      <xdr:col>64</xdr:col>
      <xdr:colOff>83076</xdr:colOff>
      <xdr:row>35</xdr:row>
      <xdr:rowOff>84879</xdr:rowOff>
    </xdr:from>
    <xdr:to>
      <xdr:col>66</xdr:col>
      <xdr:colOff>150630</xdr:colOff>
      <xdr:row>38</xdr:row>
      <xdr:rowOff>92024</xdr:rowOff>
    </xdr:to>
    <xdr:pic>
      <xdr:nvPicPr>
        <xdr:cNvPr id="73" name="Picture 132"/>
        <xdr:cNvPicPr>
          <a:picLocks noChangeAspect="1"/>
        </xdr:cNvPicPr>
      </xdr:nvPicPr>
      <xdr:blipFill>
        <a:blip r:embed="rId16" cstate="print">
          <a:extLst>
            <a:ext uri="{28A0092B-C50C-407E-A947-70E740481C1C}">
              <a14:useLocalDpi xmlns:a14="http://schemas.microsoft.com/office/drawing/2010/main" val="0"/>
            </a:ext>
          </a:extLst>
        </a:blip>
        <a:stretch>
          <a:fillRect/>
        </a:stretch>
      </xdr:blipFill>
      <xdr:spPr>
        <a:xfrm>
          <a:off x="11339830" y="7552055"/>
          <a:ext cx="419735" cy="647065"/>
        </a:xfrm>
        <a:prstGeom prst="rect">
          <a:avLst/>
        </a:prstGeom>
      </xdr:spPr>
    </xdr:pic>
    <xdr:clientData/>
  </xdr:twoCellAnchor>
  <xdr:twoCellAnchor>
    <xdr:from>
      <xdr:col>65</xdr:col>
      <xdr:colOff>188897</xdr:colOff>
      <xdr:row>31</xdr:row>
      <xdr:rowOff>82471</xdr:rowOff>
    </xdr:from>
    <xdr:to>
      <xdr:col>71</xdr:col>
      <xdr:colOff>197434</xdr:colOff>
      <xdr:row>33</xdr:row>
      <xdr:rowOff>7541</xdr:rowOff>
    </xdr:to>
    <xdr:sp>
      <xdr:nvSpPr>
        <xdr:cNvPr id="74" name="TextBox 124"/>
        <xdr:cNvSpPr txBox="1"/>
      </xdr:nvSpPr>
      <xdr:spPr>
        <a:xfrm>
          <a:off x="11609070" y="6696075"/>
          <a:ext cx="1055370" cy="35179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spc="-50">
              <a:latin typeface="微软雅黑" panose="020B0503020204020204" pitchFamily="34" charset="-122"/>
              <a:ea typeface="微软雅黑" panose="020B0503020204020204" pitchFamily="34" charset="-122"/>
            </a:rPr>
            <a:t>RDS DB </a:t>
          </a:r>
          <a:endParaRPr lang="en-US" sz="1000" b="1" spc="-50">
            <a:latin typeface="微软雅黑" panose="020B0503020204020204" pitchFamily="34" charset="-122"/>
            <a:ea typeface="微软雅黑" panose="020B0503020204020204" pitchFamily="34" charset="-122"/>
          </a:endParaRPr>
        </a:p>
        <a:p>
          <a:pPr algn="ctr"/>
          <a:r>
            <a:rPr lang="zh-CN" altLang="en-US" sz="1000" b="1" spc="-50">
              <a:latin typeface="微软雅黑" panose="020B0503020204020204" pitchFamily="34" charset="-122"/>
              <a:ea typeface="微软雅黑" panose="020B0503020204020204" pitchFamily="34" charset="-122"/>
            </a:rPr>
            <a:t>从库</a:t>
          </a:r>
          <a:endParaRPr lang="en-US" sz="1000" b="1" spc="-50">
            <a:latin typeface="微软雅黑" panose="020B0503020204020204" pitchFamily="34" charset="-122"/>
            <a:ea typeface="微软雅黑" panose="020B0503020204020204" pitchFamily="34" charset="-122"/>
          </a:endParaRPr>
        </a:p>
      </xdr:txBody>
    </xdr:sp>
    <xdr:clientData/>
  </xdr:twoCellAnchor>
  <xdr:twoCellAnchor editAs="oneCell">
    <xdr:from>
      <xdr:col>67</xdr:col>
      <xdr:colOff>190020</xdr:colOff>
      <xdr:row>27</xdr:row>
      <xdr:rowOff>63500</xdr:rowOff>
    </xdr:from>
    <xdr:to>
      <xdr:col>70</xdr:col>
      <xdr:colOff>0</xdr:colOff>
      <xdr:row>30</xdr:row>
      <xdr:rowOff>142454</xdr:rowOff>
    </xdr:to>
    <xdr:pic>
      <xdr:nvPicPr>
        <xdr:cNvPr id="75" name="Picture 83"/>
        <xdr:cNvPicPr>
          <a:picLocks noChangeAspect="1"/>
        </xdr:cNvPicPr>
      </xdr:nvPicPr>
      <xdr:blipFill>
        <a:blip r:embed="rId17" cstate="print">
          <a:extLst>
            <a:ext uri="{28A0092B-C50C-407E-A947-70E740481C1C}">
              <a14:useLocalDpi xmlns:a14="http://schemas.microsoft.com/office/drawing/2010/main" val="0"/>
            </a:ext>
          </a:extLst>
        </a:blip>
        <a:stretch>
          <a:fillRect/>
        </a:stretch>
      </xdr:blipFill>
      <xdr:spPr>
        <a:xfrm>
          <a:off x="11960860" y="5824220"/>
          <a:ext cx="351790" cy="718820"/>
        </a:xfrm>
        <a:prstGeom prst="rect">
          <a:avLst/>
        </a:prstGeom>
      </xdr:spPr>
    </xdr:pic>
    <xdr:clientData/>
  </xdr:twoCellAnchor>
  <xdr:twoCellAnchor>
    <xdr:from>
      <xdr:col>60</xdr:col>
      <xdr:colOff>43283</xdr:colOff>
      <xdr:row>39</xdr:row>
      <xdr:rowOff>64220</xdr:rowOff>
    </xdr:from>
    <xdr:to>
      <xdr:col>63</xdr:col>
      <xdr:colOff>16613</xdr:colOff>
      <xdr:row>40</xdr:row>
      <xdr:rowOff>163915</xdr:rowOff>
    </xdr:to>
    <xdr:sp>
      <xdr:nvSpPr>
        <xdr:cNvPr id="76" name="TextBox 39"/>
        <xdr:cNvSpPr txBox="1"/>
      </xdr:nvSpPr>
      <xdr:spPr>
        <a:xfrm>
          <a:off x="10596880" y="8385175"/>
          <a:ext cx="501015" cy="31305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latin typeface="微软雅黑" panose="020B0503020204020204" pitchFamily="34" charset="-122"/>
              <a:ea typeface="微软雅黑" panose="020B0503020204020204" pitchFamily="34" charset="-122"/>
            </a:rPr>
            <a:t>Oracle DB </a:t>
          </a:r>
          <a:r>
            <a:rPr lang="zh-CN" altLang="en-US" sz="1000" b="1">
              <a:latin typeface="微软雅黑" panose="020B0503020204020204" pitchFamily="34" charset="-122"/>
              <a:ea typeface="微软雅黑" panose="020B0503020204020204" pitchFamily="34" charset="-122"/>
            </a:rPr>
            <a:t>主用</a:t>
          </a:r>
          <a:endParaRPr lang="en-US" sz="1000" b="1">
            <a:latin typeface="微软雅黑" panose="020B0503020204020204" pitchFamily="34" charset="-122"/>
            <a:ea typeface="微软雅黑" panose="020B0503020204020204" pitchFamily="34" charset="-122"/>
          </a:endParaRPr>
        </a:p>
      </xdr:txBody>
    </xdr:sp>
    <xdr:clientData/>
  </xdr:twoCellAnchor>
  <xdr:twoCellAnchor editAs="oneCell">
    <xdr:from>
      <xdr:col>60</xdr:col>
      <xdr:colOff>108713</xdr:colOff>
      <xdr:row>35</xdr:row>
      <xdr:rowOff>84356</xdr:rowOff>
    </xdr:from>
    <xdr:to>
      <xdr:col>63</xdr:col>
      <xdr:colOff>0</xdr:colOff>
      <xdr:row>38</xdr:row>
      <xdr:rowOff>110811</xdr:rowOff>
    </xdr:to>
    <xdr:pic>
      <xdr:nvPicPr>
        <xdr:cNvPr id="77" name="Picture 86"/>
        <xdr:cNvPicPr>
          <a:picLocks noChangeAspect="1"/>
        </xdr:cNvPicPr>
      </xdr:nvPicPr>
      <xdr:blipFill>
        <a:blip r:embed="rId18" cstate="print">
          <a:extLst>
            <a:ext uri="{28A0092B-C50C-407E-A947-70E740481C1C}">
              <a14:useLocalDpi xmlns:a14="http://schemas.microsoft.com/office/drawing/2010/main" val="0"/>
            </a:ext>
          </a:extLst>
        </a:blip>
        <a:stretch>
          <a:fillRect/>
        </a:stretch>
      </xdr:blipFill>
      <xdr:spPr>
        <a:xfrm>
          <a:off x="10662285" y="7551420"/>
          <a:ext cx="419100" cy="666750"/>
        </a:xfrm>
        <a:prstGeom prst="rect">
          <a:avLst/>
        </a:prstGeom>
      </xdr:spPr>
    </xdr:pic>
    <xdr:clientData/>
  </xdr:twoCellAnchor>
  <xdr:twoCellAnchor>
    <xdr:from>
      <xdr:col>56</xdr:col>
      <xdr:colOff>121939</xdr:colOff>
      <xdr:row>47</xdr:row>
      <xdr:rowOff>90347</xdr:rowOff>
    </xdr:from>
    <xdr:to>
      <xdr:col>60</xdr:col>
      <xdr:colOff>204711</xdr:colOff>
      <xdr:row>49</xdr:row>
      <xdr:rowOff>15417</xdr:rowOff>
    </xdr:to>
    <xdr:sp>
      <xdr:nvSpPr>
        <xdr:cNvPr id="78" name="TextBox 126"/>
        <xdr:cNvSpPr txBox="1"/>
      </xdr:nvSpPr>
      <xdr:spPr>
        <a:xfrm>
          <a:off x="9972040" y="10118090"/>
          <a:ext cx="757555" cy="35179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spc="-60">
              <a:latin typeface="微软雅黑" panose="020B0503020204020204" pitchFamily="34" charset="-122"/>
              <a:ea typeface="微软雅黑" panose="020B0503020204020204" pitchFamily="34" charset="-122"/>
            </a:rPr>
            <a:t>MySQL </a:t>
          </a:r>
          <a:r>
            <a:rPr lang="zh-CN" altLang="en-US" sz="1000" b="1" spc="-60">
              <a:latin typeface="微软雅黑" panose="020B0503020204020204" pitchFamily="34" charset="-122"/>
              <a:ea typeface="微软雅黑" panose="020B0503020204020204" pitchFamily="34" charset="-122"/>
            </a:rPr>
            <a:t> </a:t>
          </a:r>
          <a:endParaRPr lang="en-US" altLang="zh-CN" sz="1000" b="1" spc="-60">
            <a:latin typeface="微软雅黑" panose="020B0503020204020204" pitchFamily="34" charset="-122"/>
            <a:ea typeface="微软雅黑" panose="020B0503020204020204" pitchFamily="34" charset="-122"/>
          </a:endParaRPr>
        </a:p>
        <a:p>
          <a:pPr algn="ctr"/>
          <a:r>
            <a:rPr lang="zh-CN" altLang="en-US" sz="1000" b="1" spc="-60">
              <a:latin typeface="微软雅黑" panose="020B0503020204020204" pitchFamily="34" charset="-122"/>
              <a:ea typeface="微软雅黑" panose="020B0503020204020204" pitchFamily="34" charset="-122"/>
            </a:rPr>
            <a:t>从库</a:t>
          </a:r>
          <a:endParaRPr lang="en-US" sz="1000" b="1" spc="-60">
            <a:latin typeface="微软雅黑" panose="020B0503020204020204" pitchFamily="34" charset="-122"/>
            <a:ea typeface="微软雅黑" panose="020B0503020204020204" pitchFamily="34" charset="-122"/>
          </a:endParaRPr>
        </a:p>
      </xdr:txBody>
    </xdr:sp>
    <xdr:clientData/>
  </xdr:twoCellAnchor>
  <xdr:twoCellAnchor editAs="oneCell">
    <xdr:from>
      <xdr:col>57</xdr:col>
      <xdr:colOff>71968</xdr:colOff>
      <xdr:row>43</xdr:row>
      <xdr:rowOff>104041</xdr:rowOff>
    </xdr:from>
    <xdr:to>
      <xdr:col>59</xdr:col>
      <xdr:colOff>139524</xdr:colOff>
      <xdr:row>46</xdr:row>
      <xdr:rowOff>111186</xdr:rowOff>
    </xdr:to>
    <xdr:pic>
      <xdr:nvPicPr>
        <xdr:cNvPr id="79" name="Picture 129"/>
        <xdr:cNvPicPr>
          <a:picLocks noChangeAspect="1"/>
        </xdr:cNvPicPr>
      </xdr:nvPicPr>
      <xdr:blipFill>
        <a:blip r:embed="rId19" cstate="print">
          <a:extLst>
            <a:ext uri="{28A0092B-C50C-407E-A947-70E740481C1C}">
              <a14:useLocalDpi xmlns:a14="http://schemas.microsoft.com/office/drawing/2010/main" val="0"/>
            </a:ext>
          </a:extLst>
        </a:blip>
        <a:stretch>
          <a:fillRect/>
        </a:stretch>
      </xdr:blipFill>
      <xdr:spPr>
        <a:xfrm>
          <a:off x="10097770" y="9277985"/>
          <a:ext cx="419100" cy="647700"/>
        </a:xfrm>
        <a:prstGeom prst="rect">
          <a:avLst/>
        </a:prstGeom>
      </xdr:spPr>
    </xdr:pic>
    <xdr:clientData/>
  </xdr:twoCellAnchor>
  <xdr:twoCellAnchor>
    <xdr:from>
      <xdr:col>68</xdr:col>
      <xdr:colOff>57372</xdr:colOff>
      <xdr:row>31</xdr:row>
      <xdr:rowOff>61623</xdr:rowOff>
    </xdr:from>
    <xdr:to>
      <xdr:col>76</xdr:col>
      <xdr:colOff>182042</xdr:colOff>
      <xdr:row>32</xdr:row>
      <xdr:rowOff>161318</xdr:rowOff>
    </xdr:to>
    <xdr:sp>
      <xdr:nvSpPr>
        <xdr:cNvPr id="80" name="TextBox 41"/>
        <xdr:cNvSpPr txBox="1"/>
      </xdr:nvSpPr>
      <xdr:spPr>
        <a:xfrm>
          <a:off x="12018010" y="6675755"/>
          <a:ext cx="1525905" cy="31305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latin typeface="微软雅黑" panose="020B0503020204020204" pitchFamily="34" charset="-122"/>
              <a:ea typeface="微软雅黑" panose="020B0503020204020204" pitchFamily="34" charset="-122"/>
            </a:rPr>
            <a:t>RDS DB</a:t>
          </a:r>
          <a:endParaRPr lang="en-US" sz="1000" b="1">
            <a:latin typeface="微软雅黑" panose="020B0503020204020204" pitchFamily="34" charset="-122"/>
            <a:ea typeface="微软雅黑" panose="020B0503020204020204" pitchFamily="34" charset="-122"/>
          </a:endParaRPr>
        </a:p>
        <a:p>
          <a:pPr algn="ctr"/>
          <a:r>
            <a:rPr lang="zh-CN" altLang="en-US" sz="1000" b="1">
              <a:latin typeface="微软雅黑" panose="020B0503020204020204" pitchFamily="34" charset="-122"/>
              <a:ea typeface="微软雅黑" panose="020B0503020204020204" pitchFamily="34" charset="-122"/>
            </a:rPr>
            <a:t>只读从库</a:t>
          </a:r>
          <a:endParaRPr lang="en-US" sz="1000" b="1">
            <a:latin typeface="微软雅黑" panose="020B0503020204020204" pitchFamily="34" charset="-122"/>
            <a:ea typeface="微软雅黑" panose="020B0503020204020204" pitchFamily="34" charset="-122"/>
          </a:endParaRPr>
        </a:p>
      </xdr:txBody>
    </xdr:sp>
    <xdr:clientData/>
  </xdr:twoCellAnchor>
  <xdr:twoCellAnchor editAs="oneCell">
    <xdr:from>
      <xdr:col>71</xdr:col>
      <xdr:colOff>129901</xdr:colOff>
      <xdr:row>27</xdr:row>
      <xdr:rowOff>99921</xdr:rowOff>
    </xdr:from>
    <xdr:to>
      <xdr:col>73</xdr:col>
      <xdr:colOff>142720</xdr:colOff>
      <xdr:row>31</xdr:row>
      <xdr:rowOff>4250</xdr:rowOff>
    </xdr:to>
    <xdr:pic>
      <xdr:nvPicPr>
        <xdr:cNvPr id="81" name="Picture 84"/>
        <xdr:cNvPicPr>
          <a:picLocks noChangeAspect="1"/>
        </xdr:cNvPicPr>
      </xdr:nvPicPr>
      <xdr:blipFill>
        <a:blip r:embed="rId20" cstate="print">
          <a:extLst>
            <a:ext uri="{28A0092B-C50C-407E-A947-70E740481C1C}">
              <a14:useLocalDpi xmlns:a14="http://schemas.microsoft.com/office/drawing/2010/main" val="0"/>
            </a:ext>
          </a:extLst>
        </a:blip>
        <a:stretch>
          <a:fillRect/>
        </a:stretch>
      </xdr:blipFill>
      <xdr:spPr>
        <a:xfrm>
          <a:off x="12618085" y="5860415"/>
          <a:ext cx="364490" cy="757555"/>
        </a:xfrm>
        <a:prstGeom prst="rect">
          <a:avLst/>
        </a:prstGeom>
      </xdr:spPr>
    </xdr:pic>
    <xdr:clientData/>
  </xdr:twoCellAnchor>
  <xdr:twoCellAnchor>
    <xdr:from>
      <xdr:col>53</xdr:col>
      <xdr:colOff>108119</xdr:colOff>
      <xdr:row>39</xdr:row>
      <xdr:rowOff>48345</xdr:rowOff>
    </xdr:from>
    <xdr:to>
      <xdr:col>56</xdr:col>
      <xdr:colOff>81449</xdr:colOff>
      <xdr:row>40</xdr:row>
      <xdr:rowOff>148040</xdr:rowOff>
    </xdr:to>
    <xdr:sp>
      <xdr:nvSpPr>
        <xdr:cNvPr id="82" name="TextBox 40"/>
        <xdr:cNvSpPr txBox="1"/>
      </xdr:nvSpPr>
      <xdr:spPr>
        <a:xfrm>
          <a:off x="9430385" y="8369300"/>
          <a:ext cx="501015" cy="31305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latin typeface="微软雅黑" panose="020B0503020204020204" pitchFamily="34" charset="-122"/>
              <a:ea typeface="微软雅黑" panose="020B0503020204020204" pitchFamily="34" charset="-122"/>
            </a:rPr>
            <a:t>MS SQL </a:t>
          </a:r>
          <a:r>
            <a:rPr lang="zh-CN" altLang="en-US" sz="1000" b="1">
              <a:latin typeface="微软雅黑" panose="020B0503020204020204" pitchFamily="34" charset="-122"/>
              <a:ea typeface="微软雅黑" panose="020B0503020204020204" pitchFamily="34" charset="-122"/>
            </a:rPr>
            <a:t>主库</a:t>
          </a:r>
          <a:endParaRPr lang="en-US" sz="1000" b="1">
            <a:latin typeface="微软雅黑" panose="020B0503020204020204" pitchFamily="34" charset="-122"/>
            <a:ea typeface="微软雅黑" panose="020B0503020204020204" pitchFamily="34" charset="-122"/>
          </a:endParaRPr>
        </a:p>
      </xdr:txBody>
    </xdr:sp>
    <xdr:clientData/>
  </xdr:twoCellAnchor>
  <xdr:twoCellAnchor editAs="oneCell">
    <xdr:from>
      <xdr:col>53</xdr:col>
      <xdr:colOff>179673</xdr:colOff>
      <xdr:row>35</xdr:row>
      <xdr:rowOff>68481</xdr:rowOff>
    </xdr:from>
    <xdr:to>
      <xdr:col>56</xdr:col>
      <xdr:colOff>25300</xdr:colOff>
      <xdr:row>38</xdr:row>
      <xdr:rowOff>94936</xdr:rowOff>
    </xdr:to>
    <xdr:pic>
      <xdr:nvPicPr>
        <xdr:cNvPr id="83" name="Picture 87"/>
        <xdr:cNvPicPr>
          <a:picLocks noChangeAspect="1"/>
        </xdr:cNvPicPr>
      </xdr:nvPicPr>
      <xdr:blipFill>
        <a:blip r:embed="rId21" cstate="print">
          <a:extLst>
            <a:ext uri="{28A0092B-C50C-407E-A947-70E740481C1C}">
              <a14:useLocalDpi xmlns:a14="http://schemas.microsoft.com/office/drawing/2010/main" val="0"/>
            </a:ext>
          </a:extLst>
        </a:blip>
        <a:stretch>
          <a:fillRect/>
        </a:stretch>
      </xdr:blipFill>
      <xdr:spPr>
        <a:xfrm>
          <a:off x="9498330" y="7535545"/>
          <a:ext cx="376555" cy="666750"/>
        </a:xfrm>
        <a:prstGeom prst="rect">
          <a:avLst/>
        </a:prstGeom>
      </xdr:spPr>
    </xdr:pic>
    <xdr:clientData/>
  </xdr:twoCellAnchor>
  <xdr:twoCellAnchor>
    <xdr:from>
      <xdr:col>60</xdr:col>
      <xdr:colOff>102130</xdr:colOff>
      <xdr:row>46</xdr:row>
      <xdr:rowOff>156555</xdr:rowOff>
    </xdr:from>
    <xdr:to>
      <xdr:col>63</xdr:col>
      <xdr:colOff>75460</xdr:colOff>
      <xdr:row>48</xdr:row>
      <xdr:rowOff>81625</xdr:rowOff>
    </xdr:to>
    <xdr:sp>
      <xdr:nvSpPr>
        <xdr:cNvPr id="84" name="TextBox 49"/>
        <xdr:cNvSpPr txBox="1"/>
      </xdr:nvSpPr>
      <xdr:spPr>
        <a:xfrm>
          <a:off x="10655300" y="9970770"/>
          <a:ext cx="501015" cy="35179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altLang="zh-CN" sz="1000" b="1">
              <a:latin typeface="微软雅黑" panose="020B0503020204020204" pitchFamily="34" charset="-122"/>
              <a:ea typeface="微软雅黑" panose="020B0503020204020204" pitchFamily="34" charset="-122"/>
            </a:rPr>
            <a:t>MS</a:t>
          </a:r>
          <a:r>
            <a:rPr lang="zh-CN" altLang="en-US" sz="1000" b="1">
              <a:latin typeface="微软雅黑" panose="020B0503020204020204" pitchFamily="34" charset="-122"/>
              <a:ea typeface="微软雅黑" panose="020B0503020204020204" pitchFamily="34" charset="-122"/>
            </a:rPr>
            <a:t> </a:t>
          </a:r>
          <a:r>
            <a:rPr lang="en-US" sz="1000" b="1">
              <a:latin typeface="微软雅黑" panose="020B0503020204020204" pitchFamily="34" charset="-122"/>
              <a:ea typeface="微软雅黑" panose="020B0503020204020204" pitchFamily="34" charset="-122"/>
            </a:rPr>
            <a:t>SQL </a:t>
          </a:r>
          <a:r>
            <a:rPr lang="zh-CN" altLang="en-US" sz="1000" b="1">
              <a:latin typeface="微软雅黑" panose="020B0503020204020204" pitchFamily="34" charset="-122"/>
              <a:ea typeface="微软雅黑" panose="020B0503020204020204" pitchFamily="34" charset="-122"/>
            </a:rPr>
            <a:t>主库</a:t>
          </a:r>
          <a:endParaRPr lang="en-US" sz="1000" b="1">
            <a:latin typeface="微软雅黑" panose="020B0503020204020204" pitchFamily="34" charset="-122"/>
            <a:ea typeface="微软雅黑" panose="020B0503020204020204" pitchFamily="34" charset="-122"/>
          </a:endParaRPr>
        </a:p>
      </xdr:txBody>
    </xdr:sp>
    <xdr:clientData/>
  </xdr:twoCellAnchor>
  <xdr:twoCellAnchor editAs="oneCell">
    <xdr:from>
      <xdr:col>60</xdr:col>
      <xdr:colOff>161146</xdr:colOff>
      <xdr:row>43</xdr:row>
      <xdr:rowOff>10046</xdr:rowOff>
    </xdr:from>
    <xdr:to>
      <xdr:col>63</xdr:col>
      <xdr:colOff>15762</xdr:colOff>
      <xdr:row>46</xdr:row>
      <xdr:rowOff>36501</xdr:rowOff>
    </xdr:to>
    <xdr:pic>
      <xdr:nvPicPr>
        <xdr:cNvPr id="85" name="Picture 90"/>
        <xdr:cNvPicPr>
          <a:picLocks noChangeAspect="1"/>
        </xdr:cNvPicPr>
      </xdr:nvPicPr>
      <xdr:blipFill>
        <a:blip r:embed="rId22" cstate="print">
          <a:extLst>
            <a:ext uri="{28A0092B-C50C-407E-A947-70E740481C1C}">
              <a14:useLocalDpi xmlns:a14="http://schemas.microsoft.com/office/drawing/2010/main" val="0"/>
            </a:ext>
          </a:extLst>
        </a:blip>
        <a:stretch>
          <a:fillRect/>
        </a:stretch>
      </xdr:blipFill>
      <xdr:spPr>
        <a:xfrm>
          <a:off x="10714355" y="9184005"/>
          <a:ext cx="382270" cy="666750"/>
        </a:xfrm>
        <a:prstGeom prst="rect">
          <a:avLst/>
        </a:prstGeom>
      </xdr:spPr>
    </xdr:pic>
    <xdr:clientData/>
  </xdr:twoCellAnchor>
  <xdr:twoCellAnchor>
    <xdr:from>
      <xdr:col>56</xdr:col>
      <xdr:colOff>189387</xdr:colOff>
      <xdr:row>39</xdr:row>
      <xdr:rowOff>48345</xdr:rowOff>
    </xdr:from>
    <xdr:to>
      <xdr:col>60</xdr:col>
      <xdr:colOff>36601</xdr:colOff>
      <xdr:row>40</xdr:row>
      <xdr:rowOff>148040</xdr:rowOff>
    </xdr:to>
    <xdr:sp>
      <xdr:nvSpPr>
        <xdr:cNvPr id="86" name="TextBox 127"/>
        <xdr:cNvSpPr txBox="1"/>
      </xdr:nvSpPr>
      <xdr:spPr>
        <a:xfrm>
          <a:off x="10026015" y="8369300"/>
          <a:ext cx="563880" cy="31305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spc="-60">
              <a:latin typeface="微软雅黑" panose="020B0503020204020204" pitchFamily="34" charset="-122"/>
              <a:ea typeface="微软雅黑" panose="020B0503020204020204" pitchFamily="34" charset="-122"/>
            </a:rPr>
            <a:t>MS SQL </a:t>
          </a:r>
          <a:br>
            <a:rPr lang="en-US" sz="1000" b="1" spc="-60">
              <a:latin typeface="微软雅黑" panose="020B0503020204020204" pitchFamily="34" charset="-122"/>
              <a:ea typeface="微软雅黑" panose="020B0503020204020204" pitchFamily="34" charset="-122"/>
            </a:rPr>
          </a:br>
          <a:r>
            <a:rPr lang="zh-CN" altLang="en-US" sz="1000" b="1" spc="-60">
              <a:latin typeface="微软雅黑" panose="020B0503020204020204" pitchFamily="34" charset="-122"/>
              <a:ea typeface="微软雅黑" panose="020B0503020204020204" pitchFamily="34" charset="-122"/>
            </a:rPr>
            <a:t>从库</a:t>
          </a:r>
          <a:endParaRPr lang="en-US" sz="1000" b="1" spc="-60">
            <a:latin typeface="微软雅黑" panose="020B0503020204020204" pitchFamily="34" charset="-122"/>
            <a:ea typeface="微软雅黑" panose="020B0503020204020204" pitchFamily="34" charset="-122"/>
          </a:endParaRPr>
        </a:p>
      </xdr:txBody>
    </xdr:sp>
    <xdr:clientData/>
  </xdr:twoCellAnchor>
  <xdr:twoCellAnchor editAs="oneCell">
    <xdr:from>
      <xdr:col>57</xdr:col>
      <xdr:colOff>74782</xdr:colOff>
      <xdr:row>35</xdr:row>
      <xdr:rowOff>68481</xdr:rowOff>
    </xdr:from>
    <xdr:to>
      <xdr:col>59</xdr:col>
      <xdr:colOff>142338</xdr:colOff>
      <xdr:row>38</xdr:row>
      <xdr:rowOff>75626</xdr:rowOff>
    </xdr:to>
    <xdr:pic>
      <xdr:nvPicPr>
        <xdr:cNvPr id="87" name="Picture 130"/>
        <xdr:cNvPicPr>
          <a:picLocks noChangeAspect="1"/>
        </xdr:cNvPicPr>
      </xdr:nvPicPr>
      <xdr:blipFill>
        <a:blip r:embed="rId23" cstate="print">
          <a:extLst>
            <a:ext uri="{28A0092B-C50C-407E-A947-70E740481C1C}">
              <a14:useLocalDpi xmlns:a14="http://schemas.microsoft.com/office/drawing/2010/main" val="0"/>
            </a:ext>
          </a:extLst>
        </a:blip>
        <a:stretch>
          <a:fillRect/>
        </a:stretch>
      </xdr:blipFill>
      <xdr:spPr>
        <a:xfrm>
          <a:off x="10100310" y="7535545"/>
          <a:ext cx="419735" cy="647700"/>
        </a:xfrm>
        <a:prstGeom prst="rect">
          <a:avLst/>
        </a:prstGeom>
      </xdr:spPr>
    </xdr:pic>
    <xdr:clientData/>
  </xdr:twoCellAnchor>
  <xdr:twoCellAnchor>
    <xdr:from>
      <xdr:col>52</xdr:col>
      <xdr:colOff>207276</xdr:colOff>
      <xdr:row>50</xdr:row>
      <xdr:rowOff>15875</xdr:rowOff>
    </xdr:from>
    <xdr:to>
      <xdr:col>91</xdr:col>
      <xdr:colOff>31750</xdr:colOff>
      <xdr:row>50</xdr:row>
      <xdr:rowOff>76101</xdr:rowOff>
    </xdr:to>
    <xdr:cxnSp>
      <xdr:nvCxnSpPr>
        <xdr:cNvPr id="88" name="Straight Connector 396"/>
        <xdr:cNvCxnSpPr/>
      </xdr:nvCxnSpPr>
      <xdr:spPr>
        <a:xfrm flipV="1">
          <a:off x="9322435" y="10683875"/>
          <a:ext cx="6715760" cy="59690"/>
        </a:xfrm>
        <a:prstGeom prst="line">
          <a:avLst/>
        </a:prstGeom>
        <a:ln w="3175">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67</xdr:col>
      <xdr:colOff>195276</xdr:colOff>
      <xdr:row>36</xdr:row>
      <xdr:rowOff>14169</xdr:rowOff>
    </xdr:from>
    <xdr:to>
      <xdr:col>70</xdr:col>
      <xdr:colOff>4776</xdr:colOff>
      <xdr:row>38</xdr:row>
      <xdr:rowOff>141169</xdr:rowOff>
    </xdr:to>
    <xdr:pic>
      <xdr:nvPicPr>
        <xdr:cNvPr id="89" name="图片 88"/>
        <xdr:cNvPicPr>
          <a:picLocks noChangeAspect="1"/>
        </xdr:cNvPicPr>
      </xdr:nvPicPr>
      <xdr:blipFill>
        <a:blip r:embed="rId24">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11960860" y="7694930"/>
          <a:ext cx="356235" cy="553720"/>
        </a:xfrm>
        <a:prstGeom prst="rect">
          <a:avLst/>
        </a:prstGeom>
      </xdr:spPr>
    </xdr:pic>
    <xdr:clientData/>
  </xdr:twoCellAnchor>
  <xdr:twoCellAnchor>
    <xdr:from>
      <xdr:col>67</xdr:col>
      <xdr:colOff>42241</xdr:colOff>
      <xdr:row>39</xdr:row>
      <xdr:rowOff>22310</xdr:rowOff>
    </xdr:from>
    <xdr:to>
      <xdr:col>70</xdr:col>
      <xdr:colOff>190297</xdr:colOff>
      <xdr:row>40</xdr:row>
      <xdr:rowOff>122005</xdr:rowOff>
    </xdr:to>
    <xdr:sp>
      <xdr:nvSpPr>
        <xdr:cNvPr id="90" name="TextBox 131"/>
        <xdr:cNvSpPr txBox="1"/>
      </xdr:nvSpPr>
      <xdr:spPr>
        <a:xfrm>
          <a:off x="11826875" y="8343265"/>
          <a:ext cx="661670" cy="31305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altLang="zh-CN" sz="1000" b="1">
              <a:latin typeface="微软雅黑" panose="020B0503020204020204" pitchFamily="34" charset="-122"/>
              <a:ea typeface="微软雅黑" panose="020B0503020204020204" pitchFamily="34" charset="-122"/>
            </a:rPr>
            <a:t>MongoDB</a:t>
          </a:r>
          <a:endParaRPr lang="en-US" sz="1000" b="1">
            <a:latin typeface="微软雅黑" panose="020B0503020204020204" pitchFamily="34" charset="-122"/>
            <a:ea typeface="微软雅黑" panose="020B0503020204020204" pitchFamily="34" charset="-122"/>
          </a:endParaRPr>
        </a:p>
      </xdr:txBody>
    </xdr:sp>
    <xdr:clientData/>
  </xdr:twoCellAnchor>
  <xdr:twoCellAnchor>
    <xdr:from>
      <xdr:col>67</xdr:col>
      <xdr:colOff>86626</xdr:colOff>
      <xdr:row>46</xdr:row>
      <xdr:rowOff>95335</xdr:rowOff>
    </xdr:from>
    <xdr:to>
      <xdr:col>70</xdr:col>
      <xdr:colOff>59956</xdr:colOff>
      <xdr:row>48</xdr:row>
      <xdr:rowOff>20405</xdr:rowOff>
    </xdr:to>
    <xdr:sp>
      <xdr:nvSpPr>
        <xdr:cNvPr id="91" name="TextBox 131"/>
        <xdr:cNvSpPr txBox="1"/>
      </xdr:nvSpPr>
      <xdr:spPr>
        <a:xfrm>
          <a:off x="11871325" y="9909810"/>
          <a:ext cx="501015" cy="35179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altLang="zh-CN" sz="1000" b="1">
              <a:latin typeface="微软雅黑" panose="020B0503020204020204" pitchFamily="34" charset="-122"/>
              <a:ea typeface="微软雅黑" panose="020B0503020204020204" pitchFamily="34" charset="-122"/>
            </a:rPr>
            <a:t>Redis</a:t>
          </a:r>
          <a:endParaRPr lang="en-US" sz="1000" b="1">
            <a:latin typeface="微软雅黑" panose="020B0503020204020204" pitchFamily="34" charset="-122"/>
            <a:ea typeface="微软雅黑" panose="020B0503020204020204" pitchFamily="34" charset="-122"/>
          </a:endParaRPr>
        </a:p>
      </xdr:txBody>
    </xdr:sp>
    <xdr:clientData/>
  </xdr:twoCellAnchor>
  <xdr:twoCellAnchor editAs="oneCell">
    <xdr:from>
      <xdr:col>67</xdr:col>
      <xdr:colOff>147529</xdr:colOff>
      <xdr:row>43</xdr:row>
      <xdr:rowOff>83776</xdr:rowOff>
    </xdr:from>
    <xdr:to>
      <xdr:col>69</xdr:col>
      <xdr:colOff>148155</xdr:colOff>
      <xdr:row>46</xdr:row>
      <xdr:rowOff>5028</xdr:rowOff>
    </xdr:to>
    <xdr:pic>
      <xdr:nvPicPr>
        <xdr:cNvPr id="92" name="图片 91"/>
        <xdr:cNvPicPr>
          <a:picLocks noChangeAspect="1"/>
        </xdr:cNvPicPr>
      </xdr:nvPicPr>
      <xdr:blipFill>
        <a:blip r:embed="rId25"/>
        <a:stretch>
          <a:fillRect/>
        </a:stretch>
      </xdr:blipFill>
      <xdr:spPr>
        <a:xfrm>
          <a:off x="11932285" y="9257665"/>
          <a:ext cx="352425" cy="561340"/>
        </a:xfrm>
        <a:prstGeom prst="rect">
          <a:avLst/>
        </a:prstGeom>
      </xdr:spPr>
    </xdr:pic>
    <xdr:clientData/>
  </xdr:twoCellAnchor>
  <xdr:twoCellAnchor>
    <xdr:from>
      <xdr:col>91</xdr:col>
      <xdr:colOff>0</xdr:colOff>
      <xdr:row>0</xdr:row>
      <xdr:rowOff>63500</xdr:rowOff>
    </xdr:from>
    <xdr:to>
      <xdr:col>91</xdr:col>
      <xdr:colOff>17829</xdr:colOff>
      <xdr:row>26</xdr:row>
      <xdr:rowOff>63402</xdr:rowOff>
    </xdr:to>
    <xdr:cxnSp>
      <xdr:nvCxnSpPr>
        <xdr:cNvPr id="95" name="Straight Connector 159"/>
        <xdr:cNvCxnSpPr/>
      </xdr:nvCxnSpPr>
      <xdr:spPr>
        <a:xfrm>
          <a:off x="16006445" y="63500"/>
          <a:ext cx="17780" cy="5546725"/>
        </a:xfrm>
        <a:prstGeom prst="line">
          <a:avLst/>
        </a:prstGeom>
        <a:ln w="28575">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77</xdr:col>
      <xdr:colOff>9525</xdr:colOff>
      <xdr:row>26</xdr:row>
      <xdr:rowOff>136525</xdr:rowOff>
    </xdr:from>
    <xdr:to>
      <xdr:col>77</xdr:col>
      <xdr:colOff>31750</xdr:colOff>
      <xdr:row>50</xdr:row>
      <xdr:rowOff>15875</xdr:rowOff>
    </xdr:to>
    <xdr:cxnSp>
      <xdr:nvCxnSpPr>
        <xdr:cNvPr id="99" name="Straight Connector 159"/>
        <xdr:cNvCxnSpPr/>
      </xdr:nvCxnSpPr>
      <xdr:spPr>
        <a:xfrm>
          <a:off x="13553440" y="5683885"/>
          <a:ext cx="22225" cy="4999990"/>
        </a:xfrm>
        <a:prstGeom prst="line">
          <a:avLst/>
        </a:prstGeom>
        <a:ln w="28575">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3884</xdr:colOff>
      <xdr:row>99</xdr:row>
      <xdr:rowOff>140192</xdr:rowOff>
    </xdr:from>
    <xdr:to>
      <xdr:col>91</xdr:col>
      <xdr:colOff>206375</xdr:colOff>
      <xdr:row>99</xdr:row>
      <xdr:rowOff>142875</xdr:rowOff>
    </xdr:to>
    <xdr:cxnSp>
      <xdr:nvCxnSpPr>
        <xdr:cNvPr id="108" name="Straight Connector 396"/>
        <xdr:cNvCxnSpPr/>
      </xdr:nvCxnSpPr>
      <xdr:spPr>
        <a:xfrm>
          <a:off x="9326245" y="21262340"/>
          <a:ext cx="6856095" cy="3175"/>
        </a:xfrm>
        <a:prstGeom prst="line">
          <a:avLst/>
        </a:prstGeom>
        <a:ln w="3175">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91</xdr:col>
      <xdr:colOff>47625</xdr:colOff>
      <xdr:row>73</xdr:row>
      <xdr:rowOff>95680</xdr:rowOff>
    </xdr:from>
    <xdr:to>
      <xdr:col>91</xdr:col>
      <xdr:colOff>55257</xdr:colOff>
      <xdr:row>99</xdr:row>
      <xdr:rowOff>158750</xdr:rowOff>
    </xdr:to>
    <xdr:cxnSp>
      <xdr:nvCxnSpPr>
        <xdr:cNvPr id="111" name="Straight Connector 159"/>
        <xdr:cNvCxnSpPr/>
      </xdr:nvCxnSpPr>
      <xdr:spPr>
        <a:xfrm flipH="1">
          <a:off x="16054070" y="15670530"/>
          <a:ext cx="7620" cy="5610860"/>
        </a:xfrm>
        <a:prstGeom prst="line">
          <a:avLst/>
        </a:prstGeom>
        <a:ln w="28575">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77</xdr:col>
      <xdr:colOff>40575</xdr:colOff>
      <xdr:row>30</xdr:row>
      <xdr:rowOff>31750</xdr:rowOff>
    </xdr:from>
    <xdr:to>
      <xdr:col>81</xdr:col>
      <xdr:colOff>28738</xdr:colOff>
      <xdr:row>32</xdr:row>
      <xdr:rowOff>51832</xdr:rowOff>
    </xdr:to>
    <xdr:sp>
      <xdr:nvSpPr>
        <xdr:cNvPr id="112" name="文本框 19"/>
        <xdr:cNvSpPr txBox="1"/>
      </xdr:nvSpPr>
      <xdr:spPr>
        <a:xfrm>
          <a:off x="13583920" y="6432550"/>
          <a:ext cx="692150" cy="446405"/>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kumimoji="1" lang="zh-CN" altLang="en-US" b="1">
              <a:latin typeface="微软雅黑" panose="020B0503020204020204" pitchFamily="34" charset="-122"/>
              <a:ea typeface="微软雅黑" panose="020B0503020204020204" pitchFamily="34" charset="-122"/>
            </a:rPr>
            <a:t>块存储</a:t>
          </a:r>
          <a:endParaRPr kumimoji="1" lang="zh-CN" altLang="en-US" b="1">
            <a:latin typeface="微软雅黑" panose="020B0503020204020204" pitchFamily="34" charset="-122"/>
            <a:ea typeface="微软雅黑" panose="020B0503020204020204" pitchFamily="34" charset="-122"/>
          </a:endParaRPr>
        </a:p>
      </xdr:txBody>
    </xdr:sp>
    <xdr:clientData/>
  </xdr:twoCellAnchor>
  <xdr:twoCellAnchor>
    <xdr:from>
      <xdr:col>91</xdr:col>
      <xdr:colOff>15875</xdr:colOff>
      <xdr:row>26</xdr:row>
      <xdr:rowOff>79805</xdr:rowOff>
    </xdr:from>
    <xdr:to>
      <xdr:col>91</xdr:col>
      <xdr:colOff>32397</xdr:colOff>
      <xdr:row>50</xdr:row>
      <xdr:rowOff>31750</xdr:rowOff>
    </xdr:to>
    <xdr:cxnSp>
      <xdr:nvCxnSpPr>
        <xdr:cNvPr id="115" name="Straight Connector 159"/>
        <xdr:cNvCxnSpPr/>
      </xdr:nvCxnSpPr>
      <xdr:spPr>
        <a:xfrm flipH="1">
          <a:off x="16022320" y="5626735"/>
          <a:ext cx="16510" cy="5073015"/>
        </a:xfrm>
        <a:prstGeom prst="line">
          <a:avLst/>
        </a:prstGeom>
        <a:ln w="28575">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77</xdr:col>
      <xdr:colOff>101384</xdr:colOff>
      <xdr:row>27</xdr:row>
      <xdr:rowOff>72957</xdr:rowOff>
    </xdr:from>
    <xdr:to>
      <xdr:col>86</xdr:col>
      <xdr:colOff>152399</xdr:colOff>
      <xdr:row>29</xdr:row>
      <xdr:rowOff>124073</xdr:rowOff>
    </xdr:to>
    <xdr:sp>
      <xdr:nvSpPr>
        <xdr:cNvPr id="116" name="Text Box 7"/>
        <xdr:cNvSpPr txBox="1">
          <a:spLocks noChangeArrowheads="1"/>
        </xdr:cNvSpPr>
      </xdr:nvSpPr>
      <xdr:spPr>
        <a:xfrm>
          <a:off x="13644880" y="5833110"/>
          <a:ext cx="1633855" cy="47815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spcBef>
              <a:spcPct val="50000"/>
            </a:spcBef>
          </a:pPr>
          <a:r>
            <a:rPr lang="zh-CN" altLang="en-US" sz="1400" b="1">
              <a:latin typeface="微软雅黑" panose="020B0503020204020204" pitchFamily="34" charset="-122"/>
              <a:ea typeface="微软雅黑" panose="020B0503020204020204" pitchFamily="34" charset="-122"/>
            </a:rPr>
            <a:t>存储</a:t>
          </a:r>
          <a:endParaRPr lang="zh-CN" altLang="en-US" sz="1400" b="1">
            <a:latin typeface="微软雅黑" panose="020B0503020204020204" pitchFamily="34" charset="-122"/>
            <a:ea typeface="微软雅黑" panose="020B0503020204020204" pitchFamily="34" charset="-122"/>
          </a:endParaRPr>
        </a:p>
      </xdr:txBody>
    </xdr:sp>
    <xdr:clientData/>
  </xdr:twoCellAnchor>
  <xdr:twoCellAnchor>
    <xdr:from>
      <xdr:col>76</xdr:col>
      <xdr:colOff>206375</xdr:colOff>
      <xdr:row>36</xdr:row>
      <xdr:rowOff>7004</xdr:rowOff>
    </xdr:from>
    <xdr:to>
      <xdr:col>80</xdr:col>
      <xdr:colOff>216417</xdr:colOff>
      <xdr:row>37</xdr:row>
      <xdr:rowOff>106699</xdr:rowOff>
    </xdr:to>
    <xdr:sp>
      <xdr:nvSpPr>
        <xdr:cNvPr id="121" name="TextBox 54"/>
        <xdr:cNvSpPr txBox="1"/>
      </xdr:nvSpPr>
      <xdr:spPr>
        <a:xfrm>
          <a:off x="13543915" y="7687945"/>
          <a:ext cx="703580" cy="31305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50" b="1">
              <a:latin typeface="微软雅黑" panose="020B0503020204020204" pitchFamily="34" charset="-122"/>
              <a:ea typeface="微软雅黑" panose="020B0503020204020204" pitchFamily="34" charset="-122"/>
            </a:rPr>
            <a:t>公有云</a:t>
          </a:r>
          <a:r>
            <a:rPr lang="en-US" sz="1050" b="1">
              <a:latin typeface="微软雅黑" panose="020B0503020204020204" pitchFamily="34" charset="-122"/>
              <a:ea typeface="微软雅黑" panose="020B0503020204020204" pitchFamily="34" charset="-122"/>
            </a:rPr>
            <a:t> EBS</a:t>
          </a:r>
          <a:endParaRPr lang="en-US" sz="1050" b="1">
            <a:latin typeface="微软雅黑" panose="020B0503020204020204" pitchFamily="34" charset="-122"/>
            <a:ea typeface="微软雅黑" panose="020B0503020204020204" pitchFamily="34" charset="-122"/>
          </a:endParaRPr>
        </a:p>
      </xdr:txBody>
    </xdr:sp>
    <xdr:clientData/>
  </xdr:twoCellAnchor>
  <xdr:twoCellAnchor editAs="oneCell">
    <xdr:from>
      <xdr:col>78</xdr:col>
      <xdr:colOff>27241</xdr:colOff>
      <xdr:row>32</xdr:row>
      <xdr:rowOff>50244</xdr:rowOff>
    </xdr:from>
    <xdr:to>
      <xdr:col>79</xdr:col>
      <xdr:colOff>173301</xdr:colOff>
      <xdr:row>35</xdr:row>
      <xdr:rowOff>40469</xdr:rowOff>
    </xdr:to>
    <xdr:pic>
      <xdr:nvPicPr>
        <xdr:cNvPr id="122" name="Picture 55"/>
        <xdr:cNvPicPr>
          <a:picLocks noChangeAspect="1"/>
        </xdr:cNvPicPr>
      </xdr:nvPicPr>
      <xdr:blipFill>
        <a:blip r:embed="rId26" cstate="print">
          <a:extLst>
            <a:ext uri="{28A0092B-C50C-407E-A947-70E740481C1C}">
              <a14:useLocalDpi xmlns:a14="http://schemas.microsoft.com/office/drawing/2010/main" val="0"/>
            </a:ext>
          </a:extLst>
        </a:blip>
        <a:stretch>
          <a:fillRect/>
        </a:stretch>
      </xdr:blipFill>
      <xdr:spPr>
        <a:xfrm>
          <a:off x="13746480" y="6877685"/>
          <a:ext cx="321945" cy="629920"/>
        </a:xfrm>
        <a:prstGeom prst="rect">
          <a:avLst/>
        </a:prstGeom>
      </xdr:spPr>
    </xdr:pic>
    <xdr:clientData/>
  </xdr:twoCellAnchor>
  <xdr:twoCellAnchor>
    <xdr:from>
      <xdr:col>77</xdr:col>
      <xdr:colOff>113606</xdr:colOff>
      <xdr:row>47</xdr:row>
      <xdr:rowOff>75037</xdr:rowOff>
    </xdr:from>
    <xdr:to>
      <xdr:col>80</xdr:col>
      <xdr:colOff>86936</xdr:colOff>
      <xdr:row>49</xdr:row>
      <xdr:rowOff>107</xdr:rowOff>
    </xdr:to>
    <xdr:sp>
      <xdr:nvSpPr>
        <xdr:cNvPr id="123" name="TextBox 58"/>
        <xdr:cNvSpPr txBox="1"/>
      </xdr:nvSpPr>
      <xdr:spPr>
        <a:xfrm>
          <a:off x="13656945" y="10102850"/>
          <a:ext cx="501015" cy="35179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50" b="1">
              <a:latin typeface="微软雅黑" panose="020B0503020204020204" pitchFamily="34" charset="-122"/>
              <a:ea typeface="微软雅黑" panose="020B0503020204020204" pitchFamily="34" charset="-122"/>
            </a:rPr>
            <a:t>volume</a:t>
          </a:r>
          <a:endParaRPr lang="en-US" sz="1050" b="1">
            <a:latin typeface="微软雅黑" panose="020B0503020204020204" pitchFamily="34" charset="-122"/>
            <a:ea typeface="微软雅黑" panose="020B0503020204020204" pitchFamily="34" charset="-122"/>
          </a:endParaRPr>
        </a:p>
      </xdr:txBody>
    </xdr:sp>
    <xdr:clientData/>
  </xdr:twoCellAnchor>
  <xdr:twoCellAnchor editAs="oneCell">
    <xdr:from>
      <xdr:col>78</xdr:col>
      <xdr:colOff>12379</xdr:colOff>
      <xdr:row>43</xdr:row>
      <xdr:rowOff>112184</xdr:rowOff>
    </xdr:from>
    <xdr:to>
      <xdr:col>80</xdr:col>
      <xdr:colOff>0</xdr:colOff>
      <xdr:row>46</xdr:row>
      <xdr:rowOff>143899</xdr:rowOff>
    </xdr:to>
    <xdr:pic>
      <xdr:nvPicPr>
        <xdr:cNvPr id="124" name="Picture 59"/>
        <xdr:cNvPicPr>
          <a:picLocks noChangeAspect="1"/>
        </xdr:cNvPicPr>
      </xdr:nvPicPr>
      <xdr:blipFill>
        <a:blip r:embed="rId27" cstate="print">
          <a:extLst>
            <a:ext uri="{28A0092B-C50C-407E-A947-70E740481C1C}">
              <a14:useLocalDpi xmlns:a14="http://schemas.microsoft.com/office/drawing/2010/main" val="0"/>
            </a:ext>
          </a:extLst>
        </a:blip>
        <a:stretch>
          <a:fillRect/>
        </a:stretch>
      </xdr:blipFill>
      <xdr:spPr>
        <a:xfrm>
          <a:off x="13731875" y="9286240"/>
          <a:ext cx="339725" cy="671830"/>
        </a:xfrm>
        <a:prstGeom prst="rect">
          <a:avLst/>
        </a:prstGeom>
      </xdr:spPr>
    </xdr:pic>
    <xdr:clientData/>
  </xdr:twoCellAnchor>
  <xdr:twoCellAnchor>
    <xdr:from>
      <xdr:col>77</xdr:col>
      <xdr:colOff>113606</xdr:colOff>
      <xdr:row>41</xdr:row>
      <xdr:rowOff>78014</xdr:rowOff>
    </xdr:from>
    <xdr:to>
      <xdr:col>80</xdr:col>
      <xdr:colOff>86936</xdr:colOff>
      <xdr:row>43</xdr:row>
      <xdr:rowOff>3084</xdr:rowOff>
    </xdr:to>
    <xdr:sp>
      <xdr:nvSpPr>
        <xdr:cNvPr id="125" name="TextBox 63"/>
        <xdr:cNvSpPr txBox="1"/>
      </xdr:nvSpPr>
      <xdr:spPr>
        <a:xfrm>
          <a:off x="13656945" y="8825230"/>
          <a:ext cx="501015" cy="35179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50" b="1">
              <a:latin typeface="微软雅黑" panose="020B0503020204020204" pitchFamily="34" charset="-122"/>
              <a:ea typeface="微软雅黑" panose="020B0503020204020204" pitchFamily="34" charset="-122"/>
            </a:rPr>
            <a:t>snapshot</a:t>
          </a:r>
          <a:endParaRPr lang="en-US" sz="1050" b="1">
            <a:latin typeface="微软雅黑" panose="020B0503020204020204" pitchFamily="34" charset="-122"/>
            <a:ea typeface="微软雅黑" panose="020B0503020204020204" pitchFamily="34" charset="-122"/>
          </a:endParaRPr>
        </a:p>
      </xdr:txBody>
    </xdr:sp>
    <xdr:clientData/>
  </xdr:twoCellAnchor>
  <xdr:twoCellAnchor editAs="oneCell">
    <xdr:from>
      <xdr:col>78</xdr:col>
      <xdr:colOff>1129</xdr:colOff>
      <xdr:row>37</xdr:row>
      <xdr:rowOff>128055</xdr:rowOff>
    </xdr:from>
    <xdr:to>
      <xdr:col>80</xdr:col>
      <xdr:colOff>0</xdr:colOff>
      <xdr:row>40</xdr:row>
      <xdr:rowOff>118166</xdr:rowOff>
    </xdr:to>
    <xdr:pic>
      <xdr:nvPicPr>
        <xdr:cNvPr id="126" name="Picture 66"/>
        <xdr:cNvPicPr>
          <a:picLocks noChangeAspect="1"/>
        </xdr:cNvPicPr>
      </xdr:nvPicPr>
      <xdr:blipFill>
        <a:blip r:embed="rId28" cstate="print">
          <a:extLst>
            <a:ext uri="{28A0092B-C50C-407E-A947-70E740481C1C}">
              <a14:useLocalDpi xmlns:a14="http://schemas.microsoft.com/office/drawing/2010/main" val="0"/>
            </a:ext>
          </a:extLst>
        </a:blip>
        <a:stretch>
          <a:fillRect/>
        </a:stretch>
      </xdr:blipFill>
      <xdr:spPr>
        <a:xfrm>
          <a:off x="13720445" y="8021955"/>
          <a:ext cx="351155" cy="630555"/>
        </a:xfrm>
        <a:prstGeom prst="rect">
          <a:avLst/>
        </a:prstGeom>
      </xdr:spPr>
    </xdr:pic>
    <xdr:clientData/>
  </xdr:twoCellAnchor>
  <xdr:twoCellAnchor>
    <xdr:from>
      <xdr:col>82</xdr:col>
      <xdr:colOff>84539</xdr:colOff>
      <xdr:row>35</xdr:row>
      <xdr:rowOff>171307</xdr:rowOff>
    </xdr:from>
    <xdr:to>
      <xdr:col>85</xdr:col>
      <xdr:colOff>57869</xdr:colOff>
      <xdr:row>37</xdr:row>
      <xdr:rowOff>96377</xdr:rowOff>
    </xdr:to>
    <xdr:sp>
      <xdr:nvSpPr>
        <xdr:cNvPr id="127" name="TextBox 60"/>
        <xdr:cNvSpPr txBox="1"/>
      </xdr:nvSpPr>
      <xdr:spPr>
        <a:xfrm>
          <a:off x="14507845" y="7638415"/>
          <a:ext cx="501015" cy="35179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50" b="1">
              <a:latin typeface="微软雅黑" panose="020B0503020204020204" pitchFamily="34" charset="-122"/>
              <a:ea typeface="微软雅黑" panose="020B0503020204020204" pitchFamily="34" charset="-122"/>
            </a:rPr>
            <a:t>file system</a:t>
          </a:r>
          <a:endParaRPr lang="en-US" sz="1050" b="1">
            <a:latin typeface="微软雅黑" panose="020B0503020204020204" pitchFamily="34" charset="-122"/>
            <a:ea typeface="微软雅黑" panose="020B0503020204020204" pitchFamily="34" charset="-122"/>
          </a:endParaRPr>
        </a:p>
      </xdr:txBody>
    </xdr:sp>
    <xdr:clientData/>
  </xdr:twoCellAnchor>
  <xdr:twoCellAnchor editAs="oneCell">
    <xdr:from>
      <xdr:col>82</xdr:col>
      <xdr:colOff>152689</xdr:colOff>
      <xdr:row>32</xdr:row>
      <xdr:rowOff>69696</xdr:rowOff>
    </xdr:from>
    <xdr:to>
      <xdr:col>85</xdr:col>
      <xdr:colOff>0</xdr:colOff>
      <xdr:row>35</xdr:row>
      <xdr:rowOff>0</xdr:rowOff>
    </xdr:to>
    <xdr:pic>
      <xdr:nvPicPr>
        <xdr:cNvPr id="128" name="Picture 61"/>
        <xdr:cNvPicPr>
          <a:picLocks noChangeAspect="1"/>
        </xdr:cNvPicPr>
      </xdr:nvPicPr>
      <xdr:blipFill>
        <a:blip r:embed="rId29" cstate="print">
          <a:extLst>
            <a:ext uri="{28A0092B-C50C-407E-A947-70E740481C1C}">
              <a14:useLocalDpi xmlns:a14="http://schemas.microsoft.com/office/drawing/2010/main" val="0"/>
            </a:ext>
          </a:extLst>
        </a:blip>
        <a:stretch>
          <a:fillRect/>
        </a:stretch>
      </xdr:blipFill>
      <xdr:spPr>
        <a:xfrm>
          <a:off x="14575790" y="6896735"/>
          <a:ext cx="375285" cy="570865"/>
        </a:xfrm>
        <a:prstGeom prst="rect">
          <a:avLst/>
        </a:prstGeom>
      </xdr:spPr>
    </xdr:pic>
    <xdr:clientData/>
  </xdr:twoCellAnchor>
  <xdr:twoCellAnchor editAs="oneCell">
    <xdr:from>
      <xdr:col>86</xdr:col>
      <xdr:colOff>79779</xdr:colOff>
      <xdr:row>32</xdr:row>
      <xdr:rowOff>104936</xdr:rowOff>
    </xdr:from>
    <xdr:to>
      <xdr:col>88</xdr:col>
      <xdr:colOff>138420</xdr:colOff>
      <xdr:row>35</xdr:row>
      <xdr:rowOff>102835</xdr:rowOff>
    </xdr:to>
    <xdr:pic>
      <xdr:nvPicPr>
        <xdr:cNvPr id="129" name="Picture 8"/>
        <xdr:cNvPicPr>
          <a:picLocks noChangeAspect="1"/>
        </xdr:cNvPicPr>
      </xdr:nvPicPr>
      <xdr:blipFill>
        <a:blip r:embed="rId30" cstate="print">
          <a:extLst>
            <a:ext uri="{28A0092B-C50C-407E-A947-70E740481C1C}">
              <a14:useLocalDpi xmlns:a14="http://schemas.microsoft.com/office/drawing/2010/main" val="0"/>
            </a:ext>
          </a:extLst>
        </a:blip>
        <a:stretch>
          <a:fillRect/>
        </a:stretch>
      </xdr:blipFill>
      <xdr:spPr>
        <a:xfrm>
          <a:off x="15206345" y="6932295"/>
          <a:ext cx="410210" cy="637540"/>
        </a:xfrm>
        <a:prstGeom prst="rect">
          <a:avLst/>
        </a:prstGeom>
      </xdr:spPr>
    </xdr:pic>
    <xdr:clientData/>
  </xdr:twoCellAnchor>
  <xdr:twoCellAnchor>
    <xdr:from>
      <xdr:col>85</xdr:col>
      <xdr:colOff>187839</xdr:colOff>
      <xdr:row>35</xdr:row>
      <xdr:rowOff>105528</xdr:rowOff>
    </xdr:from>
    <xdr:to>
      <xdr:col>89</xdr:col>
      <xdr:colOff>30359</xdr:colOff>
      <xdr:row>36</xdr:row>
      <xdr:rowOff>86535</xdr:rowOff>
    </xdr:to>
    <xdr:sp>
      <xdr:nvSpPr>
        <xdr:cNvPr id="130" name="TextBox 347"/>
        <xdr:cNvSpPr txBox="1"/>
      </xdr:nvSpPr>
      <xdr:spPr>
        <a:xfrm>
          <a:off x="15126970" y="7573010"/>
          <a:ext cx="557530" cy="19431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altLang="zh-CN" sz="1050" b="1">
              <a:latin typeface="微软雅黑" panose="020B0503020204020204" pitchFamily="34" charset="-122"/>
              <a:ea typeface="微软雅黑" panose="020B0503020204020204" pitchFamily="34" charset="-122"/>
            </a:rPr>
            <a:t>S3-</a:t>
          </a:r>
          <a:r>
            <a:rPr lang="zh-CN" altLang="en-US" sz="1050" b="1">
              <a:latin typeface="微软雅黑" panose="020B0503020204020204" pitchFamily="34" charset="-122"/>
              <a:ea typeface="微软雅黑" panose="020B0503020204020204" pitchFamily="34" charset="-122"/>
            </a:rPr>
            <a:t>对象存储</a:t>
          </a:r>
          <a:endParaRPr lang="en-US" sz="1050" b="1">
            <a:latin typeface="微软雅黑" panose="020B0503020204020204" pitchFamily="34" charset="-122"/>
            <a:ea typeface="微软雅黑" panose="020B0503020204020204" pitchFamily="34" charset="-122"/>
          </a:endParaRPr>
        </a:p>
      </xdr:txBody>
    </xdr:sp>
    <xdr:clientData/>
  </xdr:twoCellAnchor>
  <xdr:twoCellAnchor>
    <xdr:from>
      <xdr:col>80</xdr:col>
      <xdr:colOff>190209</xdr:colOff>
      <xdr:row>30</xdr:row>
      <xdr:rowOff>14712</xdr:rowOff>
    </xdr:from>
    <xdr:to>
      <xdr:col>85</xdr:col>
      <xdr:colOff>186955</xdr:colOff>
      <xdr:row>32</xdr:row>
      <xdr:rowOff>34794</xdr:rowOff>
    </xdr:to>
    <xdr:sp>
      <xdr:nvSpPr>
        <xdr:cNvPr id="131" name="文本框 20"/>
        <xdr:cNvSpPr txBox="1"/>
      </xdr:nvSpPr>
      <xdr:spPr>
        <a:xfrm>
          <a:off x="14247495" y="6415405"/>
          <a:ext cx="879475" cy="446405"/>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kumimoji="1" lang="zh-CN" altLang="en-US" b="1">
              <a:latin typeface="微软雅黑" panose="020B0503020204020204" pitchFamily="34" charset="-122"/>
              <a:ea typeface="微软雅黑" panose="020B0503020204020204" pitchFamily="34" charset="-122"/>
            </a:rPr>
            <a:t>文件存储</a:t>
          </a:r>
          <a:endParaRPr kumimoji="1" lang="zh-CN" altLang="en-US" b="1">
            <a:latin typeface="微软雅黑" panose="020B0503020204020204" pitchFamily="34" charset="-122"/>
            <a:ea typeface="微软雅黑" panose="020B0503020204020204" pitchFamily="34" charset="-122"/>
          </a:endParaRPr>
        </a:p>
      </xdr:txBody>
    </xdr:sp>
    <xdr:clientData/>
  </xdr:twoCellAnchor>
  <xdr:twoCellAnchor>
    <xdr:from>
      <xdr:col>85</xdr:col>
      <xdr:colOff>136551</xdr:colOff>
      <xdr:row>30</xdr:row>
      <xdr:rowOff>31750</xdr:rowOff>
    </xdr:from>
    <xdr:to>
      <xdr:col>91</xdr:col>
      <xdr:colOff>141879</xdr:colOff>
      <xdr:row>32</xdr:row>
      <xdr:rowOff>51832</xdr:rowOff>
    </xdr:to>
    <xdr:sp>
      <xdr:nvSpPr>
        <xdr:cNvPr id="132" name="文本框 21"/>
        <xdr:cNvSpPr txBox="1"/>
      </xdr:nvSpPr>
      <xdr:spPr>
        <a:xfrm>
          <a:off x="15087600" y="6432550"/>
          <a:ext cx="1060450" cy="446405"/>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kumimoji="1" lang="zh-CN" altLang="en-US" b="1">
              <a:latin typeface="微软雅黑" panose="020B0503020204020204" pitchFamily="34" charset="-122"/>
              <a:ea typeface="微软雅黑" panose="020B0503020204020204" pitchFamily="34" charset="-122"/>
            </a:rPr>
            <a:t>分布式存储</a:t>
          </a:r>
          <a:endParaRPr kumimoji="1" lang="zh-CN" altLang="en-US" b="1">
            <a:latin typeface="微软雅黑" panose="020B0503020204020204" pitchFamily="34" charset="-122"/>
            <a:ea typeface="微软雅黑" panose="020B0503020204020204" pitchFamily="34" charset="-122"/>
          </a:endParaRPr>
        </a:p>
      </xdr:txBody>
    </xdr:sp>
    <xdr:clientData/>
  </xdr:twoCellAnchor>
  <xdr:twoCellAnchor editAs="oneCell">
    <xdr:from>
      <xdr:col>55</xdr:col>
      <xdr:colOff>62487</xdr:colOff>
      <xdr:row>65</xdr:row>
      <xdr:rowOff>111734</xdr:rowOff>
    </xdr:from>
    <xdr:to>
      <xdr:col>57</xdr:col>
      <xdr:colOff>94237</xdr:colOff>
      <xdr:row>68</xdr:row>
      <xdr:rowOff>64109</xdr:rowOff>
    </xdr:to>
    <xdr:pic>
      <xdr:nvPicPr>
        <xdr:cNvPr id="134" name="图片 133"/>
        <xdr:cNvPicPr>
          <a:picLocks noChangeAspect="1"/>
        </xdr:cNvPicPr>
      </xdr:nvPicPr>
      <xdr:blipFill>
        <a:blip r:embed="rId31">
          <a:extLst>
            <a:ext uri="{28A0092B-C50C-407E-A947-70E740481C1C}">
              <a14:useLocalDpi xmlns:a14="http://schemas.microsoft.com/office/drawing/2010/main" val="0"/>
            </a:ext>
          </a:extLst>
        </a:blip>
        <a:stretch>
          <a:fillRect/>
        </a:stretch>
      </xdr:blipFill>
      <xdr:spPr>
        <a:xfrm>
          <a:off x="9736455" y="13979525"/>
          <a:ext cx="383540" cy="592455"/>
        </a:xfrm>
        <a:prstGeom prst="rect">
          <a:avLst/>
        </a:prstGeom>
      </xdr:spPr>
    </xdr:pic>
    <xdr:clientData/>
  </xdr:twoCellAnchor>
  <xdr:twoCellAnchor>
    <xdr:from>
      <xdr:col>54</xdr:col>
      <xdr:colOff>44516</xdr:colOff>
      <xdr:row>74</xdr:row>
      <xdr:rowOff>22499</xdr:rowOff>
    </xdr:from>
    <xdr:to>
      <xdr:col>59</xdr:col>
      <xdr:colOff>190499</xdr:colOff>
      <xdr:row>75</xdr:row>
      <xdr:rowOff>79375</xdr:rowOff>
    </xdr:to>
    <xdr:sp>
      <xdr:nvSpPr>
        <xdr:cNvPr id="135" name="TextBox 54"/>
        <xdr:cNvSpPr txBox="1"/>
      </xdr:nvSpPr>
      <xdr:spPr>
        <a:xfrm>
          <a:off x="9542780" y="15810865"/>
          <a:ext cx="1010920" cy="27051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a:latin typeface="微软雅黑" panose="020B0503020204020204" pitchFamily="34" charset="-122"/>
              <a:ea typeface="微软雅黑" panose="020B0503020204020204" pitchFamily="34" charset="-122"/>
            </a:rPr>
            <a:t>负载均衡、</a:t>
          </a:r>
          <a:r>
            <a:rPr lang="en-US" altLang="zh-CN" sz="1050">
              <a:latin typeface="微软雅黑" panose="020B0503020204020204" pitchFamily="34" charset="-122"/>
              <a:ea typeface="微软雅黑" panose="020B0503020204020204" pitchFamily="34" charset="-122"/>
            </a:rPr>
            <a:t>ELB</a:t>
          </a:r>
          <a:r>
            <a:rPr lang="zh-CN" altLang="en-US" sz="1050">
              <a:latin typeface="微软雅黑" panose="020B0503020204020204" pitchFamily="34" charset="-122"/>
              <a:ea typeface="微软雅黑" panose="020B0503020204020204" pitchFamily="34" charset="-122"/>
            </a:rPr>
            <a:t>、反向代理</a:t>
          </a:r>
          <a:endParaRPr lang="en-US" sz="1050">
            <a:latin typeface="微软雅黑" panose="020B0503020204020204" pitchFamily="34" charset="-122"/>
            <a:ea typeface="微软雅黑" panose="020B0503020204020204" pitchFamily="34" charset="-122"/>
          </a:endParaRPr>
        </a:p>
      </xdr:txBody>
    </xdr:sp>
    <xdr:clientData/>
  </xdr:twoCellAnchor>
  <xdr:twoCellAnchor editAs="oneCell">
    <xdr:from>
      <xdr:col>59</xdr:col>
      <xdr:colOff>190893</xdr:colOff>
      <xdr:row>65</xdr:row>
      <xdr:rowOff>104267</xdr:rowOff>
    </xdr:from>
    <xdr:to>
      <xdr:col>62</xdr:col>
      <xdr:colOff>393</xdr:colOff>
      <xdr:row>68</xdr:row>
      <xdr:rowOff>56642</xdr:rowOff>
    </xdr:to>
    <xdr:pic>
      <xdr:nvPicPr>
        <xdr:cNvPr id="136" name="图片 135"/>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10553700" y="13972540"/>
          <a:ext cx="351790" cy="592455"/>
        </a:xfrm>
        <a:prstGeom prst="rect">
          <a:avLst/>
        </a:prstGeom>
      </xdr:spPr>
    </xdr:pic>
    <xdr:clientData/>
  </xdr:twoCellAnchor>
  <xdr:twoCellAnchor>
    <xdr:from>
      <xdr:col>59</xdr:col>
      <xdr:colOff>109423</xdr:colOff>
      <xdr:row>75</xdr:row>
      <xdr:rowOff>96647</xdr:rowOff>
    </xdr:from>
    <xdr:to>
      <xdr:col>63</xdr:col>
      <xdr:colOff>15875</xdr:colOff>
      <xdr:row>77</xdr:row>
      <xdr:rowOff>15875</xdr:rowOff>
    </xdr:to>
    <xdr:sp>
      <xdr:nvSpPr>
        <xdr:cNvPr id="137" name="TextBox 54"/>
        <xdr:cNvSpPr txBox="1"/>
      </xdr:nvSpPr>
      <xdr:spPr>
        <a:xfrm>
          <a:off x="10487025" y="16098520"/>
          <a:ext cx="610235" cy="34607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ltLang="zh-CN" sz="1050">
              <a:latin typeface="微软雅黑" panose="020B0503020204020204" pitchFamily="34" charset="-122"/>
              <a:ea typeface="微软雅黑" panose="020B0503020204020204" pitchFamily="34" charset="-122"/>
            </a:rPr>
            <a:t>CDN</a:t>
          </a:r>
          <a:endParaRPr lang="en-US" sz="1050">
            <a:latin typeface="微软雅黑" panose="020B0503020204020204" pitchFamily="34" charset="-122"/>
            <a:ea typeface="微软雅黑" panose="020B0503020204020204" pitchFamily="34" charset="-122"/>
          </a:endParaRPr>
        </a:p>
      </xdr:txBody>
    </xdr:sp>
    <xdr:clientData/>
  </xdr:twoCellAnchor>
  <xdr:twoCellAnchor>
    <xdr:from>
      <xdr:col>63</xdr:col>
      <xdr:colOff>13120</xdr:colOff>
      <xdr:row>58</xdr:row>
      <xdr:rowOff>142959</xdr:rowOff>
    </xdr:from>
    <xdr:to>
      <xdr:col>65</xdr:col>
      <xdr:colOff>208700</xdr:colOff>
      <xdr:row>60</xdr:row>
      <xdr:rowOff>68029</xdr:rowOff>
    </xdr:to>
    <xdr:sp>
      <xdr:nvSpPr>
        <xdr:cNvPr id="138" name="TextBox 66"/>
        <xdr:cNvSpPr txBox="1"/>
      </xdr:nvSpPr>
      <xdr:spPr>
        <a:xfrm>
          <a:off x="11094085" y="12517755"/>
          <a:ext cx="514985" cy="35179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50" b="1">
              <a:latin typeface="微软雅黑" panose="020B0503020204020204" pitchFamily="34" charset="-122"/>
              <a:ea typeface="微软雅黑" panose="020B0503020204020204" pitchFamily="34" charset="-122"/>
            </a:rPr>
            <a:t>VPN gateway</a:t>
          </a:r>
          <a:endParaRPr lang="en-US" sz="1050" b="1">
            <a:latin typeface="微软雅黑" panose="020B0503020204020204" pitchFamily="34" charset="-122"/>
            <a:ea typeface="微软雅黑" panose="020B0503020204020204" pitchFamily="34" charset="-122"/>
          </a:endParaRPr>
        </a:p>
      </xdr:txBody>
    </xdr:sp>
    <xdr:clientData/>
  </xdr:twoCellAnchor>
  <xdr:twoCellAnchor editAs="oneCell">
    <xdr:from>
      <xdr:col>63</xdr:col>
      <xdr:colOff>64062</xdr:colOff>
      <xdr:row>54</xdr:row>
      <xdr:rowOff>163957</xdr:rowOff>
    </xdr:from>
    <xdr:to>
      <xdr:col>65</xdr:col>
      <xdr:colOff>157759</xdr:colOff>
      <xdr:row>58</xdr:row>
      <xdr:rowOff>29694</xdr:rowOff>
    </xdr:to>
    <xdr:pic>
      <xdr:nvPicPr>
        <xdr:cNvPr id="139" name="Picture 78"/>
        <xdr:cNvPicPr>
          <a:picLocks noChangeAspect="1"/>
        </xdr:cNvPicPr>
      </xdr:nvPicPr>
      <xdr:blipFill>
        <a:blip r:embed="rId33" cstate="print">
          <a:extLst>
            <a:ext uri="{28A0092B-C50C-407E-A947-70E740481C1C}">
              <a14:useLocalDpi xmlns:a14="http://schemas.microsoft.com/office/drawing/2010/main" val="0"/>
            </a:ext>
          </a:extLst>
        </a:blip>
        <a:stretch>
          <a:fillRect/>
        </a:stretch>
      </xdr:blipFill>
      <xdr:spPr>
        <a:xfrm>
          <a:off x="11144885" y="11685270"/>
          <a:ext cx="445770" cy="718820"/>
        </a:xfrm>
        <a:prstGeom prst="rect">
          <a:avLst/>
        </a:prstGeom>
      </xdr:spPr>
    </xdr:pic>
    <xdr:clientData/>
  </xdr:twoCellAnchor>
  <xdr:twoCellAnchor>
    <xdr:from>
      <xdr:col>58</xdr:col>
      <xdr:colOff>38230</xdr:colOff>
      <xdr:row>58</xdr:row>
      <xdr:rowOff>74863</xdr:rowOff>
    </xdr:from>
    <xdr:to>
      <xdr:col>61</xdr:col>
      <xdr:colOff>183802</xdr:colOff>
      <xdr:row>59</xdr:row>
      <xdr:rowOff>174558</xdr:rowOff>
    </xdr:to>
    <xdr:sp>
      <xdr:nvSpPr>
        <xdr:cNvPr id="140" name="TextBox 79"/>
        <xdr:cNvSpPr txBox="1"/>
      </xdr:nvSpPr>
      <xdr:spPr>
        <a:xfrm>
          <a:off x="10240010" y="12449175"/>
          <a:ext cx="665480" cy="313055"/>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50" b="1">
              <a:latin typeface="微软雅黑" panose="020B0503020204020204" pitchFamily="34" charset="-122"/>
              <a:ea typeface="微软雅黑" panose="020B0503020204020204" pitchFamily="34" charset="-122"/>
            </a:rPr>
            <a:t>VPN connection</a:t>
          </a:r>
          <a:endParaRPr lang="en-US" sz="1050" b="1">
            <a:latin typeface="微软雅黑" panose="020B0503020204020204" pitchFamily="34" charset="-122"/>
            <a:ea typeface="微软雅黑" panose="020B0503020204020204" pitchFamily="34" charset="-122"/>
          </a:endParaRPr>
        </a:p>
      </xdr:txBody>
    </xdr:sp>
    <xdr:clientData/>
  </xdr:twoCellAnchor>
  <xdr:twoCellAnchor editAs="oneCell">
    <xdr:from>
      <xdr:col>58</xdr:col>
      <xdr:colOff>148939</xdr:colOff>
      <xdr:row>54</xdr:row>
      <xdr:rowOff>163957</xdr:rowOff>
    </xdr:from>
    <xdr:to>
      <xdr:col>61</xdr:col>
      <xdr:colOff>14302</xdr:colOff>
      <xdr:row>57</xdr:row>
      <xdr:rowOff>63800</xdr:rowOff>
    </xdr:to>
    <xdr:pic>
      <xdr:nvPicPr>
        <xdr:cNvPr id="141" name="Picture 80"/>
        <xdr:cNvPicPr>
          <a:picLocks noChangeAspect="1"/>
        </xdr:cNvPicPr>
      </xdr:nvPicPr>
      <xdr:blipFill>
        <a:blip r:embed="rId34" cstate="print">
          <a:extLst>
            <a:ext uri="{28A0092B-C50C-407E-A947-70E740481C1C}">
              <a14:useLocalDpi xmlns:a14="http://schemas.microsoft.com/office/drawing/2010/main" val="0"/>
            </a:ext>
          </a:extLst>
        </a:blip>
        <a:stretch>
          <a:fillRect/>
        </a:stretch>
      </xdr:blipFill>
      <xdr:spPr>
        <a:xfrm>
          <a:off x="10350500" y="11685270"/>
          <a:ext cx="393065" cy="539750"/>
        </a:xfrm>
        <a:prstGeom prst="rect">
          <a:avLst/>
        </a:prstGeom>
      </xdr:spPr>
    </xdr:pic>
    <xdr:clientData/>
  </xdr:twoCellAnchor>
  <xdr:twoCellAnchor>
    <xdr:from>
      <xdr:col>54</xdr:col>
      <xdr:colOff>15875</xdr:colOff>
      <xdr:row>58</xdr:row>
      <xdr:rowOff>142959</xdr:rowOff>
    </xdr:from>
    <xdr:to>
      <xdr:col>56</xdr:col>
      <xdr:colOff>211455</xdr:colOff>
      <xdr:row>60</xdr:row>
      <xdr:rowOff>68029</xdr:rowOff>
    </xdr:to>
    <xdr:sp>
      <xdr:nvSpPr>
        <xdr:cNvPr id="142" name="TextBox 81"/>
        <xdr:cNvSpPr txBox="1"/>
      </xdr:nvSpPr>
      <xdr:spPr>
        <a:xfrm>
          <a:off x="9514205" y="12517755"/>
          <a:ext cx="511810" cy="35179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50" b="1">
              <a:latin typeface="微软雅黑" panose="020B0503020204020204" pitchFamily="34" charset="-122"/>
              <a:ea typeface="微软雅黑" panose="020B0503020204020204" pitchFamily="34" charset="-122"/>
            </a:rPr>
            <a:t>VPC</a:t>
          </a:r>
          <a:br>
            <a:rPr lang="en-US" sz="1050" b="1">
              <a:latin typeface="微软雅黑" panose="020B0503020204020204" pitchFamily="34" charset="-122"/>
              <a:ea typeface="微软雅黑" panose="020B0503020204020204" pitchFamily="34" charset="-122"/>
            </a:rPr>
          </a:br>
          <a:r>
            <a:rPr lang="en-US" sz="1050" b="1">
              <a:latin typeface="微软雅黑" panose="020B0503020204020204" pitchFamily="34" charset="-122"/>
              <a:ea typeface="微软雅黑" panose="020B0503020204020204" pitchFamily="34" charset="-122"/>
            </a:rPr>
            <a:t>peering</a:t>
          </a:r>
          <a:endParaRPr lang="en-US" sz="1050" b="1">
            <a:latin typeface="微软雅黑" panose="020B0503020204020204" pitchFamily="34" charset="-122"/>
            <a:ea typeface="微软雅黑" panose="020B0503020204020204" pitchFamily="34" charset="-122"/>
          </a:endParaRPr>
        </a:p>
      </xdr:txBody>
    </xdr:sp>
    <xdr:clientData/>
  </xdr:twoCellAnchor>
  <xdr:twoCellAnchor editAs="oneCell">
    <xdr:from>
      <xdr:col>54</xdr:col>
      <xdr:colOff>62508</xdr:colOff>
      <xdr:row>54</xdr:row>
      <xdr:rowOff>163957</xdr:rowOff>
    </xdr:from>
    <xdr:to>
      <xdr:col>56</xdr:col>
      <xdr:colOff>156204</xdr:colOff>
      <xdr:row>58</xdr:row>
      <xdr:rowOff>29694</xdr:rowOff>
    </xdr:to>
    <xdr:pic>
      <xdr:nvPicPr>
        <xdr:cNvPr id="143" name="Picture 82"/>
        <xdr:cNvPicPr>
          <a:picLocks noChangeAspect="1"/>
        </xdr:cNvPicPr>
      </xdr:nvPicPr>
      <xdr:blipFill>
        <a:blip r:embed="rId35" cstate="print">
          <a:extLst>
            <a:ext uri="{28A0092B-C50C-407E-A947-70E740481C1C}">
              <a14:useLocalDpi xmlns:a14="http://schemas.microsoft.com/office/drawing/2010/main" val="0"/>
            </a:ext>
          </a:extLst>
        </a:blip>
        <a:stretch>
          <a:fillRect/>
        </a:stretch>
      </xdr:blipFill>
      <xdr:spPr>
        <a:xfrm>
          <a:off x="9560560" y="11685270"/>
          <a:ext cx="445135" cy="718820"/>
        </a:xfrm>
        <a:prstGeom prst="rect">
          <a:avLst/>
        </a:prstGeom>
      </xdr:spPr>
    </xdr:pic>
    <xdr:clientData/>
  </xdr:twoCellAnchor>
  <xdr:twoCellAnchor>
    <xdr:from>
      <xdr:col>67</xdr:col>
      <xdr:colOff>93467</xdr:colOff>
      <xdr:row>58</xdr:row>
      <xdr:rowOff>145122</xdr:rowOff>
    </xdr:from>
    <xdr:to>
      <xdr:col>70</xdr:col>
      <xdr:colOff>66797</xdr:colOff>
      <xdr:row>60</xdr:row>
      <xdr:rowOff>70192</xdr:rowOff>
    </xdr:to>
    <xdr:sp>
      <xdr:nvSpPr>
        <xdr:cNvPr id="144" name="TextBox 88"/>
        <xdr:cNvSpPr txBox="1"/>
      </xdr:nvSpPr>
      <xdr:spPr>
        <a:xfrm>
          <a:off x="11878310" y="12519660"/>
          <a:ext cx="501015" cy="35179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50" b="1">
              <a:latin typeface="微软雅黑" panose="020B0503020204020204" pitchFamily="34" charset="-122"/>
              <a:ea typeface="微软雅黑" panose="020B0503020204020204" pitchFamily="34" charset="-122"/>
            </a:rPr>
            <a:t>router</a:t>
          </a:r>
          <a:endParaRPr lang="en-US" sz="1050" b="1">
            <a:latin typeface="微软雅黑" panose="020B0503020204020204" pitchFamily="34" charset="-122"/>
            <a:ea typeface="微软雅黑" panose="020B0503020204020204" pitchFamily="34" charset="-122"/>
          </a:endParaRPr>
        </a:p>
      </xdr:txBody>
    </xdr:sp>
    <xdr:clientData/>
  </xdr:twoCellAnchor>
  <xdr:twoCellAnchor>
    <xdr:from>
      <xdr:col>71</xdr:col>
      <xdr:colOff>173814</xdr:colOff>
      <xdr:row>58</xdr:row>
      <xdr:rowOff>140782</xdr:rowOff>
    </xdr:from>
    <xdr:to>
      <xdr:col>74</xdr:col>
      <xdr:colOff>147144</xdr:colOff>
      <xdr:row>60</xdr:row>
      <xdr:rowOff>65852</xdr:rowOff>
    </xdr:to>
    <xdr:sp>
      <xdr:nvSpPr>
        <xdr:cNvPr id="145" name="TextBox 90"/>
        <xdr:cNvSpPr txBox="1"/>
      </xdr:nvSpPr>
      <xdr:spPr>
        <a:xfrm>
          <a:off x="12661900" y="12515215"/>
          <a:ext cx="501015" cy="35179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50" b="1">
              <a:latin typeface="微软雅黑" panose="020B0503020204020204" pitchFamily="34" charset="-122"/>
              <a:ea typeface="微软雅黑" panose="020B0503020204020204" pitchFamily="34" charset="-122"/>
            </a:rPr>
            <a:t>VPC NAT gateway</a:t>
          </a:r>
          <a:endParaRPr lang="en-US" sz="1050" b="1">
            <a:latin typeface="微软雅黑" panose="020B0503020204020204" pitchFamily="34" charset="-122"/>
            <a:ea typeface="微软雅黑" panose="020B0503020204020204" pitchFamily="34" charset="-122"/>
          </a:endParaRPr>
        </a:p>
      </xdr:txBody>
    </xdr:sp>
    <xdr:clientData/>
  </xdr:twoCellAnchor>
  <xdr:twoCellAnchor editAs="oneCell">
    <xdr:from>
      <xdr:col>67</xdr:col>
      <xdr:colOff>144409</xdr:colOff>
      <xdr:row>54</xdr:row>
      <xdr:rowOff>163957</xdr:rowOff>
    </xdr:from>
    <xdr:to>
      <xdr:col>70</xdr:col>
      <xdr:colOff>15855</xdr:colOff>
      <xdr:row>58</xdr:row>
      <xdr:rowOff>29694</xdr:rowOff>
    </xdr:to>
    <xdr:pic>
      <xdr:nvPicPr>
        <xdr:cNvPr id="146" name="Picture 91"/>
        <xdr:cNvPicPr>
          <a:picLocks noChangeAspect="1"/>
        </xdr:cNvPicPr>
      </xdr:nvPicPr>
      <xdr:blipFill>
        <a:blip r:embed="rId36" cstate="print">
          <a:extLst>
            <a:ext uri="{28A0092B-C50C-407E-A947-70E740481C1C}">
              <a14:useLocalDpi xmlns:a14="http://schemas.microsoft.com/office/drawing/2010/main" val="0"/>
            </a:ext>
          </a:extLst>
        </a:blip>
        <a:stretch>
          <a:fillRect/>
        </a:stretch>
      </xdr:blipFill>
      <xdr:spPr>
        <a:xfrm>
          <a:off x="11929110" y="11685270"/>
          <a:ext cx="398780" cy="718820"/>
        </a:xfrm>
        <a:prstGeom prst="rect">
          <a:avLst/>
        </a:prstGeom>
      </xdr:spPr>
    </xdr:pic>
    <xdr:clientData/>
  </xdr:twoCellAnchor>
  <xdr:twoCellAnchor editAs="oneCell">
    <xdr:from>
      <xdr:col>72</xdr:col>
      <xdr:colOff>1653</xdr:colOff>
      <xdr:row>54</xdr:row>
      <xdr:rowOff>163957</xdr:rowOff>
    </xdr:from>
    <xdr:to>
      <xdr:col>74</xdr:col>
      <xdr:colOff>95348</xdr:colOff>
      <xdr:row>58</xdr:row>
      <xdr:rowOff>21014</xdr:rowOff>
    </xdr:to>
    <xdr:pic>
      <xdr:nvPicPr>
        <xdr:cNvPr id="147" name="Picture 94"/>
        <xdr:cNvPicPr>
          <a:picLocks noChangeAspect="1"/>
        </xdr:cNvPicPr>
      </xdr:nvPicPr>
      <xdr:blipFill>
        <a:blip r:embed="rId37" cstate="print">
          <a:extLst>
            <a:ext uri="{28A0092B-C50C-407E-A947-70E740481C1C}">
              <a14:useLocalDpi xmlns:a14="http://schemas.microsoft.com/office/drawing/2010/main" val="0"/>
            </a:ext>
          </a:extLst>
        </a:blip>
        <a:stretch>
          <a:fillRect/>
        </a:stretch>
      </xdr:blipFill>
      <xdr:spPr>
        <a:xfrm>
          <a:off x="12665710" y="11685270"/>
          <a:ext cx="445770" cy="710565"/>
        </a:xfrm>
        <a:prstGeom prst="rect">
          <a:avLst/>
        </a:prstGeom>
      </xdr:spPr>
    </xdr:pic>
    <xdr:clientData/>
  </xdr:twoCellAnchor>
  <xdr:twoCellAnchor>
    <xdr:from>
      <xdr:col>91</xdr:col>
      <xdr:colOff>42713</xdr:colOff>
      <xdr:row>50</xdr:row>
      <xdr:rowOff>27134</xdr:rowOff>
    </xdr:from>
    <xdr:to>
      <xdr:col>91</xdr:col>
      <xdr:colOff>42713</xdr:colOff>
      <xdr:row>75</xdr:row>
      <xdr:rowOff>37781</xdr:rowOff>
    </xdr:to>
    <xdr:cxnSp>
      <xdr:nvCxnSpPr>
        <xdr:cNvPr id="149" name="Straight Connector 159"/>
        <xdr:cNvCxnSpPr/>
      </xdr:nvCxnSpPr>
      <xdr:spPr>
        <a:xfrm>
          <a:off x="16048990" y="10694670"/>
          <a:ext cx="0" cy="5344795"/>
        </a:xfrm>
        <a:prstGeom prst="line">
          <a:avLst/>
        </a:prstGeom>
        <a:ln w="28575">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220746</xdr:colOff>
      <xdr:row>50</xdr:row>
      <xdr:rowOff>127000</xdr:rowOff>
    </xdr:from>
    <xdr:to>
      <xdr:col>58</xdr:col>
      <xdr:colOff>217492</xdr:colOff>
      <xdr:row>52</xdr:row>
      <xdr:rowOff>147082</xdr:rowOff>
    </xdr:to>
    <xdr:sp>
      <xdr:nvSpPr>
        <xdr:cNvPr id="150" name="文本框 23"/>
        <xdr:cNvSpPr txBox="1"/>
      </xdr:nvSpPr>
      <xdr:spPr>
        <a:xfrm>
          <a:off x="9498330" y="10795000"/>
          <a:ext cx="879475" cy="446405"/>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kumimoji="1" lang="zh-CN" altLang="en-US" b="1">
              <a:latin typeface="微软雅黑" panose="020B0503020204020204" pitchFamily="34" charset="-122"/>
              <a:ea typeface="微软雅黑" panose="020B0503020204020204" pitchFamily="34" charset="-122"/>
            </a:rPr>
            <a:t>网路连接</a:t>
          </a:r>
          <a:endParaRPr kumimoji="1" lang="zh-CN" altLang="en-US" b="1">
            <a:latin typeface="微软雅黑" panose="020B0503020204020204" pitchFamily="34" charset="-122"/>
            <a:ea typeface="微软雅黑" panose="020B0503020204020204" pitchFamily="34" charset="-122"/>
          </a:endParaRPr>
        </a:p>
      </xdr:txBody>
    </xdr:sp>
    <xdr:clientData/>
  </xdr:twoCellAnchor>
  <xdr:twoCellAnchor>
    <xdr:from>
      <xdr:col>53</xdr:col>
      <xdr:colOff>137940</xdr:colOff>
      <xdr:row>62</xdr:row>
      <xdr:rowOff>92372</xdr:rowOff>
    </xdr:from>
    <xdr:to>
      <xdr:col>63</xdr:col>
      <xdr:colOff>204107</xdr:colOff>
      <xdr:row>65</xdr:row>
      <xdr:rowOff>50096</xdr:rowOff>
    </xdr:to>
    <xdr:sp>
      <xdr:nvSpPr>
        <xdr:cNvPr id="151" name="文本框 24"/>
        <xdr:cNvSpPr txBox="1"/>
      </xdr:nvSpPr>
      <xdr:spPr>
        <a:xfrm>
          <a:off x="9460230" y="13320395"/>
          <a:ext cx="1797050" cy="597535"/>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kumimoji="1" lang="zh-CN" altLang="en-US" b="1">
              <a:latin typeface="微软雅黑" panose="020B0503020204020204" pitchFamily="34" charset="-122"/>
              <a:ea typeface="微软雅黑" panose="020B0503020204020204" pitchFamily="34" charset="-122"/>
            </a:rPr>
            <a:t>互联网入口</a:t>
          </a:r>
          <a:endParaRPr kumimoji="1" lang="zh-CN" altLang="en-US" b="1">
            <a:latin typeface="微软雅黑" panose="020B0503020204020204" pitchFamily="34" charset="-122"/>
            <a:ea typeface="微软雅黑" panose="020B0503020204020204" pitchFamily="34" charset="-122"/>
          </a:endParaRPr>
        </a:p>
      </xdr:txBody>
    </xdr:sp>
    <xdr:clientData/>
  </xdr:twoCellAnchor>
  <xdr:twoCellAnchor editAs="oneCell">
    <xdr:from>
      <xdr:col>79</xdr:col>
      <xdr:colOff>129095</xdr:colOff>
      <xdr:row>54</xdr:row>
      <xdr:rowOff>106835</xdr:rowOff>
    </xdr:from>
    <xdr:to>
      <xdr:col>81</xdr:col>
      <xdr:colOff>160845</xdr:colOff>
      <xdr:row>57</xdr:row>
      <xdr:rowOff>59210</xdr:rowOff>
    </xdr:to>
    <xdr:pic>
      <xdr:nvPicPr>
        <xdr:cNvPr id="159" name="图片 158"/>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14024610" y="11628120"/>
          <a:ext cx="383540" cy="592455"/>
        </a:xfrm>
        <a:prstGeom prst="rect">
          <a:avLst/>
        </a:prstGeom>
      </xdr:spPr>
    </xdr:pic>
    <xdr:clientData/>
  </xdr:twoCellAnchor>
  <xdr:twoCellAnchor editAs="oneCell">
    <xdr:from>
      <xdr:col>83</xdr:col>
      <xdr:colOff>197524</xdr:colOff>
      <xdr:row>54</xdr:row>
      <xdr:rowOff>106835</xdr:rowOff>
    </xdr:from>
    <xdr:to>
      <xdr:col>86</xdr:col>
      <xdr:colOff>7024</xdr:colOff>
      <xdr:row>57</xdr:row>
      <xdr:rowOff>59210</xdr:rowOff>
    </xdr:to>
    <xdr:pic>
      <xdr:nvPicPr>
        <xdr:cNvPr id="160" name="图片 159"/>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14775180" y="11628120"/>
          <a:ext cx="358775" cy="592455"/>
        </a:xfrm>
        <a:prstGeom prst="rect">
          <a:avLst/>
        </a:prstGeom>
      </xdr:spPr>
    </xdr:pic>
    <xdr:clientData/>
  </xdr:twoCellAnchor>
  <xdr:twoCellAnchor>
    <xdr:from>
      <xdr:col>78</xdr:col>
      <xdr:colOff>15875</xdr:colOff>
      <xdr:row>57</xdr:row>
      <xdr:rowOff>153296</xdr:rowOff>
    </xdr:from>
    <xdr:to>
      <xdr:col>82</xdr:col>
      <xdr:colOff>178815</xdr:colOff>
      <xdr:row>59</xdr:row>
      <xdr:rowOff>78366</xdr:rowOff>
    </xdr:to>
    <xdr:sp>
      <xdr:nvSpPr>
        <xdr:cNvPr id="161" name="TextBox 54"/>
        <xdr:cNvSpPr txBox="1"/>
      </xdr:nvSpPr>
      <xdr:spPr>
        <a:xfrm>
          <a:off x="13735685" y="12314555"/>
          <a:ext cx="863600" cy="35179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50" b="1">
              <a:latin typeface="微软雅黑" panose="020B0503020204020204" pitchFamily="34" charset="-122"/>
              <a:ea typeface="微软雅黑" panose="020B0503020204020204" pitchFamily="34" charset="-122"/>
            </a:rPr>
            <a:t>防火墙</a:t>
          </a:r>
          <a:endParaRPr lang="en-US" sz="2000" b="1">
            <a:latin typeface="微软雅黑" panose="020B0503020204020204" pitchFamily="34" charset="-122"/>
            <a:ea typeface="微软雅黑" panose="020B0503020204020204" pitchFamily="34" charset="-122"/>
          </a:endParaRPr>
        </a:p>
      </xdr:txBody>
    </xdr:sp>
    <xdr:clientData/>
  </xdr:twoCellAnchor>
  <xdr:twoCellAnchor>
    <xdr:from>
      <xdr:col>82</xdr:col>
      <xdr:colOff>179554</xdr:colOff>
      <xdr:row>57</xdr:row>
      <xdr:rowOff>169171</xdr:rowOff>
    </xdr:from>
    <xdr:to>
      <xdr:col>87</xdr:col>
      <xdr:colOff>120244</xdr:colOff>
      <xdr:row>59</xdr:row>
      <xdr:rowOff>94241</xdr:rowOff>
    </xdr:to>
    <xdr:sp>
      <xdr:nvSpPr>
        <xdr:cNvPr id="162" name="TextBox 54"/>
        <xdr:cNvSpPr txBox="1"/>
      </xdr:nvSpPr>
      <xdr:spPr>
        <a:xfrm>
          <a:off x="14599285" y="12330430"/>
          <a:ext cx="823595" cy="351790"/>
        </a:xfrm>
        <a:prstGeom prst="rect">
          <a:avLst/>
        </a:prstGeom>
        <a:noFill/>
      </xdr:spPr>
      <xdr:txBody>
        <a:bodyPr wrap="square" lIns="0" tIns="0" rIns="0" bIns="0" rtlCol="0" anchor="t">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altLang="zh-CN" sz="1050" b="1">
              <a:latin typeface="微软雅黑" panose="020B0503020204020204" pitchFamily="34" charset="-122"/>
              <a:ea typeface="微软雅黑" panose="020B0503020204020204" pitchFamily="34" charset="-122"/>
            </a:rPr>
            <a:t>WAF</a:t>
          </a:r>
          <a:endParaRPr lang="en-US" sz="2000" b="1">
            <a:latin typeface="微软雅黑" panose="020B0503020204020204" pitchFamily="34" charset="-122"/>
            <a:ea typeface="微软雅黑" panose="020B0503020204020204" pitchFamily="34" charset="-122"/>
          </a:endParaRPr>
        </a:p>
      </xdr:txBody>
    </xdr:sp>
    <xdr:clientData/>
  </xdr:twoCellAnchor>
  <xdr:twoCellAnchor>
    <xdr:from>
      <xdr:col>53</xdr:col>
      <xdr:colOff>193587</xdr:colOff>
      <xdr:row>68</xdr:row>
      <xdr:rowOff>117340</xdr:rowOff>
    </xdr:from>
    <xdr:to>
      <xdr:col>91</xdr:col>
      <xdr:colOff>78501</xdr:colOff>
      <xdr:row>68</xdr:row>
      <xdr:rowOff>117340</xdr:rowOff>
    </xdr:to>
    <xdr:cxnSp>
      <xdr:nvCxnSpPr>
        <xdr:cNvPr id="163" name="Straight Connector 396"/>
        <xdr:cNvCxnSpPr/>
      </xdr:nvCxnSpPr>
      <xdr:spPr>
        <a:xfrm>
          <a:off x="9498330" y="14625320"/>
          <a:ext cx="6586220" cy="0"/>
        </a:xfrm>
        <a:prstGeom prst="line">
          <a:avLst/>
        </a:prstGeom>
        <a:ln w="3175">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23510</xdr:colOff>
      <xdr:row>67</xdr:row>
      <xdr:rowOff>16151</xdr:rowOff>
    </xdr:from>
    <xdr:to>
      <xdr:col>53</xdr:col>
      <xdr:colOff>23510</xdr:colOff>
      <xdr:row>92</xdr:row>
      <xdr:rowOff>26798</xdr:rowOff>
    </xdr:to>
    <xdr:cxnSp>
      <xdr:nvCxnSpPr>
        <xdr:cNvPr id="164" name="Straight Connector 159"/>
        <xdr:cNvCxnSpPr/>
      </xdr:nvCxnSpPr>
      <xdr:spPr>
        <a:xfrm>
          <a:off x="9345930" y="14310995"/>
          <a:ext cx="0" cy="5344795"/>
        </a:xfrm>
        <a:prstGeom prst="line">
          <a:avLst/>
        </a:prstGeom>
        <a:ln w="28575">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78</xdr:col>
      <xdr:colOff>68682</xdr:colOff>
      <xdr:row>50</xdr:row>
      <xdr:rowOff>148985</xdr:rowOff>
    </xdr:from>
    <xdr:to>
      <xdr:col>83</xdr:col>
      <xdr:colOff>65428</xdr:colOff>
      <xdr:row>52</xdr:row>
      <xdr:rowOff>169067</xdr:rowOff>
    </xdr:to>
    <xdr:sp>
      <xdr:nvSpPr>
        <xdr:cNvPr id="165" name="文本框 10"/>
        <xdr:cNvSpPr txBox="1"/>
      </xdr:nvSpPr>
      <xdr:spPr>
        <a:xfrm>
          <a:off x="13788390" y="10816590"/>
          <a:ext cx="876300" cy="447040"/>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kumimoji="1" lang="zh-CN" altLang="en-US" b="1">
              <a:latin typeface="微软雅黑" panose="020B0503020204020204" pitchFamily="34" charset="-122"/>
              <a:ea typeface="微软雅黑" panose="020B0503020204020204" pitchFamily="34" charset="-122"/>
            </a:rPr>
            <a:t>安全设备</a:t>
          </a:r>
          <a:endParaRPr kumimoji="1" lang="zh-CN" altLang="en-US" b="1">
            <a:latin typeface="微软雅黑" panose="020B0503020204020204" pitchFamily="34" charset="-122"/>
            <a:ea typeface="微软雅黑" panose="020B0503020204020204" pitchFamily="34" charset="-122"/>
          </a:endParaRPr>
        </a:p>
      </xdr:txBody>
    </xdr:sp>
    <xdr:clientData/>
  </xdr:twoCellAnchor>
  <xdr:twoCellAnchor>
    <xdr:from>
      <xdr:col>53</xdr:col>
      <xdr:colOff>70369</xdr:colOff>
      <xdr:row>69</xdr:row>
      <xdr:rowOff>127000</xdr:rowOff>
    </xdr:from>
    <xdr:to>
      <xdr:col>56</xdr:col>
      <xdr:colOff>49950</xdr:colOff>
      <xdr:row>71</xdr:row>
      <xdr:rowOff>147082</xdr:rowOff>
    </xdr:to>
    <xdr:sp>
      <xdr:nvSpPr>
        <xdr:cNvPr id="166" name="文本框 11"/>
        <xdr:cNvSpPr txBox="1"/>
      </xdr:nvSpPr>
      <xdr:spPr>
        <a:xfrm>
          <a:off x="9392285" y="14848840"/>
          <a:ext cx="507365" cy="446405"/>
        </a:xfrm>
        <a:prstGeom prst="rect">
          <a:avLst/>
        </a:prstGeom>
        <a:noFill/>
      </xdr:spPr>
      <xdr:txBody>
        <a:bodyPr wrap="square" rtlCol="0">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kumimoji="1" lang="zh-CN" altLang="en-US" b="1">
              <a:latin typeface="微软雅黑" panose="020B0503020204020204" pitchFamily="34" charset="-122"/>
              <a:ea typeface="微软雅黑" panose="020B0503020204020204" pitchFamily="34" charset="-122"/>
            </a:rPr>
            <a:t>区域</a:t>
          </a:r>
          <a:endParaRPr kumimoji="1" lang="zh-CN" altLang="en-US" b="1">
            <a:latin typeface="微软雅黑" panose="020B0503020204020204" pitchFamily="34" charset="-122"/>
            <a:ea typeface="微软雅黑" panose="020B0503020204020204" pitchFamily="34" charset="-122"/>
          </a:endParaRPr>
        </a:p>
      </xdr:txBody>
    </xdr:sp>
    <xdr:clientData/>
  </xdr:twoCellAnchor>
  <xdr:twoCellAnchor>
    <xdr:from>
      <xdr:col>54</xdr:col>
      <xdr:colOff>5030</xdr:colOff>
      <xdr:row>76</xdr:row>
      <xdr:rowOff>137457</xdr:rowOff>
    </xdr:from>
    <xdr:to>
      <xdr:col>61</xdr:col>
      <xdr:colOff>159018</xdr:colOff>
      <xdr:row>86</xdr:row>
      <xdr:rowOff>124757</xdr:rowOff>
    </xdr:to>
    <xdr:sp>
      <xdr:nvSpPr>
        <xdr:cNvPr id="167" name="Rounded Rectangle 3"/>
        <xdr:cNvSpPr/>
      </xdr:nvSpPr>
      <xdr:spPr>
        <a:xfrm>
          <a:off x="9502775" y="16352520"/>
          <a:ext cx="1385570" cy="2120900"/>
        </a:xfrm>
        <a:prstGeom prst="roundRect">
          <a:avLst>
            <a:gd name="adj" fmla="val 9818"/>
          </a:avLst>
        </a:prstGeom>
        <a:noFill/>
        <a:ln w="19050">
          <a:solidFill>
            <a:schemeClr val="tx1"/>
          </a:solidFill>
          <a:prstDash val="lgDashDot"/>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fontAlgn="auto">
            <a:spcBef>
              <a:spcPts val="0"/>
            </a:spcBef>
            <a:spcAft>
              <a:spcPts val="0"/>
            </a:spcAft>
            <a:defRPr/>
          </a:pPr>
          <a:endParaRPr lang="en-US">
            <a:solidFill>
              <a:schemeClr val="tx1"/>
            </a:solidFill>
            <a:latin typeface="Helvetica Neue" panose="02000503000000020004"/>
            <a:cs typeface="Helvetica Neue" panose="02000503000000020004"/>
          </a:endParaRPr>
        </a:p>
      </xdr:txBody>
    </xdr:sp>
    <xdr:clientData/>
  </xdr:twoCellAnchor>
  <xdr:twoCellAnchor>
    <xdr:from>
      <xdr:col>54</xdr:col>
      <xdr:colOff>87580</xdr:colOff>
      <xdr:row>85</xdr:row>
      <xdr:rowOff>48557</xdr:rowOff>
    </xdr:from>
    <xdr:to>
      <xdr:col>61</xdr:col>
      <xdr:colOff>87580</xdr:colOff>
      <xdr:row>86</xdr:row>
      <xdr:rowOff>104764</xdr:rowOff>
    </xdr:to>
    <xdr:sp>
      <xdr:nvSpPr>
        <xdr:cNvPr id="168" name="TextBox 31"/>
        <xdr:cNvSpPr txBox="1">
          <a:spLocks noChangeArrowheads="1"/>
        </xdr:cNvSpPr>
      </xdr:nvSpPr>
      <xdr:spPr>
        <a:xfrm>
          <a:off x="9585325" y="18183860"/>
          <a:ext cx="1231265" cy="269240"/>
        </a:xfrm>
        <a:prstGeom prst="rect">
          <a:avLst/>
        </a:prstGeom>
        <a:noFill/>
        <a:ln w="9525">
          <a:noFill/>
          <a:miter lim="800000"/>
        </a:ln>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latin typeface="+mj-lt"/>
              <a:ea typeface="Verdana" panose="020B0604030504040204" pitchFamily="34" charset="0"/>
              <a:cs typeface="Helvetica Neue" panose="02000503000000020004"/>
            </a:rPr>
            <a:t>Auto Scaling group</a:t>
          </a:r>
          <a:endParaRPr lang="en-US" sz="900" b="1">
            <a:latin typeface="+mj-lt"/>
            <a:ea typeface="Verdana" panose="020B0604030504040204" pitchFamily="34" charset="0"/>
            <a:cs typeface="Helvetica Neue" panose="02000503000000020004"/>
          </a:endParaRPr>
        </a:p>
      </xdr:txBody>
    </xdr:sp>
    <xdr:clientData/>
  </xdr:twoCellAnchor>
  <xdr:twoCellAnchor>
    <xdr:from>
      <xdr:col>63</xdr:col>
      <xdr:colOff>90755</xdr:colOff>
      <xdr:row>76</xdr:row>
      <xdr:rowOff>137457</xdr:rowOff>
    </xdr:from>
    <xdr:to>
      <xdr:col>71</xdr:col>
      <xdr:colOff>1855</xdr:colOff>
      <xdr:row>86</xdr:row>
      <xdr:rowOff>124757</xdr:rowOff>
    </xdr:to>
    <xdr:sp>
      <xdr:nvSpPr>
        <xdr:cNvPr id="169" name="Rounded Rectangle 6"/>
        <xdr:cNvSpPr/>
      </xdr:nvSpPr>
      <xdr:spPr>
        <a:xfrm>
          <a:off x="11171555" y="16352520"/>
          <a:ext cx="1318260" cy="2120900"/>
        </a:xfrm>
        <a:prstGeom prst="roundRect">
          <a:avLst>
            <a:gd name="adj" fmla="val 9818"/>
          </a:avLst>
        </a:prstGeom>
        <a:noFill/>
        <a:ln w="19050">
          <a:solidFill>
            <a:srgbClr val="F7981F"/>
          </a:solidFill>
          <a:prstDash val="lgDash"/>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fontAlgn="auto">
            <a:spcBef>
              <a:spcPts val="0"/>
            </a:spcBef>
            <a:spcAft>
              <a:spcPts val="0"/>
            </a:spcAft>
            <a:defRPr/>
          </a:pPr>
          <a:endParaRPr lang="en-US">
            <a:solidFill>
              <a:schemeClr val="tx1"/>
            </a:solidFill>
            <a:latin typeface="Helvetica Neue" panose="02000503000000020004"/>
            <a:cs typeface="Helvetica Neue" panose="02000503000000020004"/>
          </a:endParaRPr>
        </a:p>
      </xdr:txBody>
    </xdr:sp>
    <xdr:clientData/>
  </xdr:twoCellAnchor>
  <xdr:twoCellAnchor>
    <xdr:from>
      <xdr:col>63</xdr:col>
      <xdr:colOff>160605</xdr:colOff>
      <xdr:row>85</xdr:row>
      <xdr:rowOff>48557</xdr:rowOff>
    </xdr:from>
    <xdr:to>
      <xdr:col>70</xdr:col>
      <xdr:colOff>162193</xdr:colOff>
      <xdr:row>86</xdr:row>
      <xdr:rowOff>104764</xdr:rowOff>
    </xdr:to>
    <xdr:sp>
      <xdr:nvSpPr>
        <xdr:cNvPr id="170" name="TextBox 32"/>
        <xdr:cNvSpPr txBox="1">
          <a:spLocks noChangeArrowheads="1"/>
        </xdr:cNvSpPr>
      </xdr:nvSpPr>
      <xdr:spPr>
        <a:xfrm>
          <a:off x="11241405" y="18183860"/>
          <a:ext cx="1233170" cy="269240"/>
        </a:xfrm>
        <a:prstGeom prst="rect">
          <a:avLst/>
        </a:prstGeom>
        <a:noFill/>
        <a:ln w="9525">
          <a:noFill/>
          <a:miter lim="800000"/>
        </a:ln>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solidFill>
                <a:srgbClr val="F7981F"/>
              </a:solidFill>
              <a:latin typeface="+mj-lt"/>
              <a:ea typeface="Verdana" panose="020B0604030504040204" pitchFamily="34" charset="0"/>
              <a:cs typeface="Helvetica Neue" panose="02000503000000020004"/>
            </a:rPr>
            <a:t>Availability Zone</a:t>
          </a:r>
          <a:endParaRPr lang="en-US" sz="900" b="1">
            <a:solidFill>
              <a:srgbClr val="F7981F"/>
            </a:solidFill>
            <a:latin typeface="+mj-lt"/>
            <a:ea typeface="Verdana" panose="020B0604030504040204" pitchFamily="34" charset="0"/>
            <a:cs typeface="Helvetica Neue" panose="02000503000000020004"/>
          </a:endParaRPr>
        </a:p>
      </xdr:txBody>
    </xdr:sp>
    <xdr:clientData/>
  </xdr:twoCellAnchor>
  <xdr:twoCellAnchor>
    <xdr:from>
      <xdr:col>72</xdr:col>
      <xdr:colOff>155843</xdr:colOff>
      <xdr:row>76</xdr:row>
      <xdr:rowOff>137457</xdr:rowOff>
    </xdr:from>
    <xdr:to>
      <xdr:col>80</xdr:col>
      <xdr:colOff>130443</xdr:colOff>
      <xdr:row>86</xdr:row>
      <xdr:rowOff>124757</xdr:rowOff>
    </xdr:to>
    <xdr:sp>
      <xdr:nvSpPr>
        <xdr:cNvPr id="171" name="Rounded Rectangle 9"/>
        <xdr:cNvSpPr/>
      </xdr:nvSpPr>
      <xdr:spPr>
        <a:xfrm>
          <a:off x="12820015" y="16352520"/>
          <a:ext cx="1381760" cy="2120900"/>
        </a:xfrm>
        <a:prstGeom prst="roundRect">
          <a:avLst>
            <a:gd name="adj" fmla="val 9818"/>
          </a:avLst>
        </a:prstGeom>
        <a:noFill/>
        <a:ln w="19050">
          <a:solidFill>
            <a:schemeClr val="tx1"/>
          </a:solidFill>
          <a:prstDash val="sysDot"/>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fontAlgn="auto">
            <a:spcBef>
              <a:spcPts val="0"/>
            </a:spcBef>
            <a:spcAft>
              <a:spcPts val="0"/>
            </a:spcAft>
            <a:defRPr/>
          </a:pPr>
          <a:endParaRPr lang="en-US">
            <a:solidFill>
              <a:schemeClr val="tx1"/>
            </a:solidFill>
            <a:latin typeface="Helvetica Neue" panose="02000503000000020004"/>
            <a:cs typeface="Helvetica Neue" panose="02000503000000020004"/>
          </a:endParaRPr>
        </a:p>
      </xdr:txBody>
    </xdr:sp>
    <xdr:clientData/>
  </xdr:twoCellAnchor>
  <xdr:twoCellAnchor>
    <xdr:from>
      <xdr:col>73</xdr:col>
      <xdr:colOff>39955</xdr:colOff>
      <xdr:row>85</xdr:row>
      <xdr:rowOff>48557</xdr:rowOff>
    </xdr:from>
    <xdr:to>
      <xdr:col>80</xdr:col>
      <xdr:colOff>39955</xdr:colOff>
      <xdr:row>86</xdr:row>
      <xdr:rowOff>104764</xdr:rowOff>
    </xdr:to>
    <xdr:sp>
      <xdr:nvSpPr>
        <xdr:cNvPr id="172" name="TextBox 33"/>
        <xdr:cNvSpPr txBox="1">
          <a:spLocks noChangeArrowheads="1"/>
        </xdr:cNvSpPr>
      </xdr:nvSpPr>
      <xdr:spPr>
        <a:xfrm>
          <a:off x="12879705" y="18183860"/>
          <a:ext cx="1231265" cy="269240"/>
        </a:xfrm>
        <a:prstGeom prst="rect">
          <a:avLst/>
        </a:prstGeom>
        <a:noFill/>
        <a:ln w="9525">
          <a:noFill/>
          <a:miter lim="800000"/>
        </a:ln>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latin typeface="+mj-lt"/>
              <a:ea typeface="Verdana" panose="020B0604030504040204" pitchFamily="34" charset="0"/>
              <a:cs typeface="Helvetica Neue" panose="02000503000000020004"/>
            </a:rPr>
            <a:t>region</a:t>
          </a:r>
          <a:endParaRPr lang="en-US" sz="900" b="1">
            <a:latin typeface="+mj-lt"/>
            <a:ea typeface="Verdana" panose="020B0604030504040204" pitchFamily="34" charset="0"/>
            <a:cs typeface="Helvetica Neue" panose="02000503000000020004"/>
          </a:endParaRPr>
        </a:p>
      </xdr:txBody>
    </xdr:sp>
    <xdr:clientData/>
  </xdr:twoCellAnchor>
  <xdr:twoCellAnchor>
    <xdr:from>
      <xdr:col>82</xdr:col>
      <xdr:colOff>62180</xdr:colOff>
      <xdr:row>76</xdr:row>
      <xdr:rowOff>137457</xdr:rowOff>
    </xdr:from>
    <xdr:to>
      <xdr:col>90</xdr:col>
      <xdr:colOff>36780</xdr:colOff>
      <xdr:row>86</xdr:row>
      <xdr:rowOff>124757</xdr:rowOff>
    </xdr:to>
    <xdr:grpSp>
      <xdr:nvGrpSpPr>
        <xdr:cNvPr id="173" name="Group 21"/>
        <xdr:cNvGrpSpPr/>
      </xdr:nvGrpSpPr>
      <xdr:grpSpPr>
        <a:xfrm>
          <a:off x="14484985" y="16352520"/>
          <a:ext cx="1381760" cy="2120900"/>
          <a:chOff x="545458" y="4783771"/>
          <a:chExt cx="2293787" cy="1733798"/>
        </a:xfrm>
      </xdr:grpSpPr>
      <xdr:sp>
        <xdr:nvSpPr>
          <xdr:cNvPr id="186" name="Rounded Rectangle 14"/>
          <xdr:cNvSpPr/>
        </xdr:nvSpPr>
        <xdr:spPr>
          <a:xfrm>
            <a:off x="545458" y="4783771"/>
            <a:ext cx="2293787" cy="1733798"/>
          </a:xfrm>
          <a:prstGeom prst="roundRect">
            <a:avLst>
              <a:gd name="adj" fmla="val 9818"/>
            </a:avLst>
          </a:prstGeom>
          <a:noFill/>
          <a:ln w="19050">
            <a:solidFill>
              <a:schemeClr val="tx1"/>
            </a:solidFill>
            <a:prstDash val="solid"/>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fontAlgn="auto">
              <a:spcBef>
                <a:spcPts val="0"/>
              </a:spcBef>
              <a:spcAft>
                <a:spcPts val="0"/>
              </a:spcAft>
              <a:defRPr/>
            </a:pPr>
            <a:endParaRPr lang="en-US">
              <a:solidFill>
                <a:schemeClr val="tx1"/>
              </a:solidFill>
              <a:latin typeface="Helvetica Neue" panose="02000503000000020004"/>
              <a:cs typeface="Helvetica Neue" panose="02000503000000020004"/>
            </a:endParaRPr>
          </a:p>
        </xdr:txBody>
      </xdr:sp>
      <xdr:sp>
        <xdr:nvSpPr>
          <xdr:cNvPr id="187" name="Rounded Rectangle 15"/>
          <xdr:cNvSpPr/>
        </xdr:nvSpPr>
        <xdr:spPr>
          <a:xfrm>
            <a:off x="545458" y="4783771"/>
            <a:ext cx="2293787" cy="1733798"/>
          </a:xfrm>
          <a:prstGeom prst="roundRect">
            <a:avLst>
              <a:gd name="adj" fmla="val 9818"/>
            </a:avLst>
          </a:prstGeom>
          <a:noFill/>
          <a:ln w="19050">
            <a:solidFill>
              <a:srgbClr val="FF0000"/>
            </a:solidFill>
            <a:prstDash val="lgDash"/>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fontAlgn="auto">
              <a:spcBef>
                <a:spcPts val="0"/>
              </a:spcBef>
              <a:spcAft>
                <a:spcPts val="0"/>
              </a:spcAft>
              <a:defRPr/>
            </a:pPr>
            <a:endParaRPr lang="en-US">
              <a:solidFill>
                <a:schemeClr val="tx1"/>
              </a:solidFill>
              <a:latin typeface="Helvetica Neue" panose="02000503000000020004"/>
              <a:cs typeface="Helvetica Neue" panose="02000503000000020004"/>
            </a:endParaRPr>
          </a:p>
        </xdr:txBody>
      </xdr:sp>
    </xdr:grpSp>
    <xdr:clientData/>
  </xdr:twoCellAnchor>
  <xdr:twoCellAnchor>
    <xdr:from>
      <xdr:col>82</xdr:col>
      <xdr:colOff>170130</xdr:colOff>
      <xdr:row>85</xdr:row>
      <xdr:rowOff>48557</xdr:rowOff>
    </xdr:from>
    <xdr:to>
      <xdr:col>89</xdr:col>
      <xdr:colOff>170130</xdr:colOff>
      <xdr:row>86</xdr:row>
      <xdr:rowOff>104764</xdr:rowOff>
    </xdr:to>
    <xdr:sp>
      <xdr:nvSpPr>
        <xdr:cNvPr id="174" name="TextBox 34"/>
        <xdr:cNvSpPr txBox="1">
          <a:spLocks noChangeArrowheads="1"/>
        </xdr:cNvSpPr>
      </xdr:nvSpPr>
      <xdr:spPr>
        <a:xfrm>
          <a:off x="14592935" y="18183860"/>
          <a:ext cx="1231265" cy="269240"/>
        </a:xfrm>
        <a:prstGeom prst="rect">
          <a:avLst/>
        </a:prstGeom>
        <a:noFill/>
        <a:ln w="9525">
          <a:noFill/>
          <a:miter lim="800000"/>
        </a:ln>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solidFill>
                <a:srgbClr val="6F2927"/>
              </a:solidFill>
              <a:latin typeface="+mj-lt"/>
              <a:ea typeface="Verdana" panose="020B0604030504040204" pitchFamily="34" charset="0"/>
              <a:cs typeface="Helvetica Neue" panose="02000503000000020004"/>
            </a:rPr>
            <a:t>security group</a:t>
          </a:r>
          <a:endParaRPr lang="en-US" sz="900" b="1">
            <a:solidFill>
              <a:srgbClr val="6F2927"/>
            </a:solidFill>
            <a:latin typeface="+mj-lt"/>
            <a:ea typeface="Verdana" panose="020B0604030504040204" pitchFamily="34" charset="0"/>
            <a:cs typeface="Helvetica Neue" panose="02000503000000020004"/>
          </a:endParaRPr>
        </a:p>
      </xdr:txBody>
    </xdr:sp>
    <xdr:clientData/>
  </xdr:twoCellAnchor>
  <xdr:twoCellAnchor>
    <xdr:from>
      <xdr:col>54</xdr:col>
      <xdr:colOff>17730</xdr:colOff>
      <xdr:row>97</xdr:row>
      <xdr:rowOff>9336</xdr:rowOff>
    </xdr:from>
    <xdr:to>
      <xdr:col>61</xdr:col>
      <xdr:colOff>181244</xdr:colOff>
      <xdr:row>98</xdr:row>
      <xdr:rowOff>65543</xdr:rowOff>
    </xdr:to>
    <xdr:sp>
      <xdr:nvSpPr>
        <xdr:cNvPr id="175" name="TextBox 35"/>
        <xdr:cNvSpPr txBox="1">
          <a:spLocks noChangeArrowheads="1"/>
        </xdr:cNvSpPr>
      </xdr:nvSpPr>
      <xdr:spPr>
        <a:xfrm>
          <a:off x="9515475" y="20704810"/>
          <a:ext cx="1390015" cy="269875"/>
        </a:xfrm>
        <a:prstGeom prst="rect">
          <a:avLst/>
        </a:prstGeom>
        <a:noFill/>
        <a:ln w="9525">
          <a:noFill/>
          <a:miter lim="800000"/>
        </a:ln>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latin typeface="+mj-lt"/>
              <a:ea typeface="Verdana" panose="020B0604030504040204" pitchFamily="34" charset="0"/>
              <a:cs typeface="Helvetica Neue" panose="02000503000000020004"/>
            </a:rPr>
            <a:t>Elastic Beanstalk container</a:t>
          </a:r>
          <a:endParaRPr lang="en-US" sz="900" b="1">
            <a:latin typeface="+mj-lt"/>
            <a:ea typeface="Verdana" panose="020B0604030504040204" pitchFamily="34" charset="0"/>
            <a:cs typeface="Helvetica Neue" panose="02000503000000020004"/>
          </a:endParaRPr>
        </a:p>
      </xdr:txBody>
    </xdr:sp>
    <xdr:clientData/>
  </xdr:twoCellAnchor>
  <xdr:twoCellAnchor>
    <xdr:from>
      <xdr:col>63</xdr:col>
      <xdr:colOff>197118</xdr:colOff>
      <xdr:row>97</xdr:row>
      <xdr:rowOff>9336</xdr:rowOff>
    </xdr:from>
    <xdr:to>
      <xdr:col>70</xdr:col>
      <xdr:colOff>197118</xdr:colOff>
      <xdr:row>98</xdr:row>
      <xdr:rowOff>65543</xdr:rowOff>
    </xdr:to>
    <xdr:sp>
      <xdr:nvSpPr>
        <xdr:cNvPr id="176" name="TextBox 36"/>
        <xdr:cNvSpPr txBox="1">
          <a:spLocks noChangeArrowheads="1"/>
        </xdr:cNvSpPr>
      </xdr:nvSpPr>
      <xdr:spPr>
        <a:xfrm>
          <a:off x="11257280" y="20704810"/>
          <a:ext cx="1231265" cy="269875"/>
        </a:xfrm>
        <a:prstGeom prst="rect">
          <a:avLst/>
        </a:prstGeom>
        <a:noFill/>
        <a:ln w="9525">
          <a:noFill/>
          <a:miter lim="800000"/>
        </a:ln>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latin typeface="+mj-lt"/>
              <a:ea typeface="Verdana" panose="020B0604030504040204" pitchFamily="34" charset="0"/>
              <a:cs typeface="Helvetica Neue" panose="02000503000000020004"/>
            </a:rPr>
            <a:t>instance contents</a:t>
          </a:r>
          <a:endParaRPr lang="en-US" sz="900" b="1">
            <a:latin typeface="+mj-lt"/>
            <a:ea typeface="Verdana" panose="020B0604030504040204" pitchFamily="34" charset="0"/>
            <a:cs typeface="Helvetica Neue" panose="02000503000000020004"/>
          </a:endParaRPr>
        </a:p>
      </xdr:txBody>
    </xdr:sp>
    <xdr:clientData/>
  </xdr:twoCellAnchor>
  <xdr:twoCellAnchor>
    <xdr:from>
      <xdr:col>82</xdr:col>
      <xdr:colOff>68530</xdr:colOff>
      <xdr:row>88</xdr:row>
      <xdr:rowOff>117286</xdr:rowOff>
    </xdr:from>
    <xdr:to>
      <xdr:col>90</xdr:col>
      <xdr:colOff>43130</xdr:colOff>
      <xdr:row>98</xdr:row>
      <xdr:rowOff>106173</xdr:rowOff>
    </xdr:to>
    <xdr:sp>
      <xdr:nvSpPr>
        <xdr:cNvPr id="177" name="Rounded Rectangle 24"/>
        <xdr:cNvSpPr/>
      </xdr:nvSpPr>
      <xdr:spPr>
        <a:xfrm>
          <a:off x="14491335" y="18892520"/>
          <a:ext cx="1381760" cy="2122805"/>
        </a:xfrm>
        <a:prstGeom prst="roundRect">
          <a:avLst>
            <a:gd name="adj" fmla="val 9818"/>
          </a:avLst>
        </a:prstGeom>
        <a:solidFill>
          <a:srgbClr val="DBDBDB"/>
        </a:solidFill>
        <a:ln w="6350">
          <a:noFill/>
          <a:prstDash val="solid"/>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fontAlgn="auto">
            <a:spcBef>
              <a:spcPts val="0"/>
            </a:spcBef>
            <a:spcAft>
              <a:spcPts val="0"/>
            </a:spcAft>
            <a:defRPr/>
          </a:pPr>
          <a:endParaRPr lang="en-US">
            <a:solidFill>
              <a:schemeClr val="tx1"/>
            </a:solidFill>
            <a:latin typeface="Helvetica Neue" panose="02000503000000020004"/>
            <a:cs typeface="Helvetica Neue" panose="02000503000000020004"/>
          </a:endParaRPr>
        </a:p>
      </xdr:txBody>
    </xdr:sp>
    <xdr:clientData/>
  </xdr:twoCellAnchor>
  <xdr:twoCellAnchor>
    <xdr:from>
      <xdr:col>82</xdr:col>
      <xdr:colOff>157430</xdr:colOff>
      <xdr:row>97</xdr:row>
      <xdr:rowOff>9336</xdr:rowOff>
    </xdr:from>
    <xdr:to>
      <xdr:col>89</xdr:col>
      <xdr:colOff>157430</xdr:colOff>
      <xdr:row>98</xdr:row>
      <xdr:rowOff>65543</xdr:rowOff>
    </xdr:to>
    <xdr:sp>
      <xdr:nvSpPr>
        <xdr:cNvPr id="178" name="TextBox 25"/>
        <xdr:cNvSpPr txBox="1"/>
      </xdr:nvSpPr>
      <xdr:spPr>
        <a:xfrm>
          <a:off x="14580235" y="20704810"/>
          <a:ext cx="1231265" cy="26987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fontAlgn="auto">
            <a:spcBef>
              <a:spcPts val="0"/>
            </a:spcBef>
            <a:spcAft>
              <a:spcPts val="0"/>
            </a:spcAft>
            <a:defRPr/>
          </a:pPr>
          <a:r>
            <a:rPr lang="en-US" sz="900" b="1">
              <a:solidFill>
                <a:schemeClr val="bg1">
                  <a:lumMod val="50000"/>
                </a:schemeClr>
              </a:solidFill>
              <a:latin typeface="+mj-lt"/>
              <a:cs typeface="Helvetica Neue" panose="02000503000000020004"/>
            </a:rPr>
            <a:t>server contents</a:t>
          </a:r>
          <a:endParaRPr lang="en-US" sz="900" b="1">
            <a:solidFill>
              <a:schemeClr val="bg1">
                <a:lumMod val="50000"/>
              </a:schemeClr>
            </a:solidFill>
            <a:latin typeface="+mj-lt"/>
            <a:cs typeface="Helvetica Neue" panose="02000503000000020004"/>
          </a:endParaRPr>
        </a:p>
      </xdr:txBody>
    </xdr:sp>
    <xdr:clientData/>
  </xdr:twoCellAnchor>
  <xdr:twoCellAnchor>
    <xdr:from>
      <xdr:col>72</xdr:col>
      <xdr:colOff>170130</xdr:colOff>
      <xdr:row>88</xdr:row>
      <xdr:rowOff>98236</xdr:rowOff>
    </xdr:from>
    <xdr:to>
      <xdr:col>80</xdr:col>
      <xdr:colOff>144730</xdr:colOff>
      <xdr:row>98</xdr:row>
      <xdr:rowOff>85536</xdr:rowOff>
    </xdr:to>
    <xdr:sp>
      <xdr:nvSpPr>
        <xdr:cNvPr id="179" name="Rounded Rectangle 21"/>
        <xdr:cNvSpPr/>
      </xdr:nvSpPr>
      <xdr:spPr>
        <a:xfrm>
          <a:off x="12833985" y="18873470"/>
          <a:ext cx="1381760" cy="2120900"/>
        </a:xfrm>
        <a:prstGeom prst="roundRect">
          <a:avLst>
            <a:gd name="adj" fmla="val 9818"/>
          </a:avLst>
        </a:prstGeom>
        <a:noFill/>
        <a:ln w="6350">
          <a:solidFill>
            <a:schemeClr val="tx1"/>
          </a:solidFill>
          <a:prstDash val="solid"/>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fontAlgn="auto">
            <a:spcBef>
              <a:spcPts val="0"/>
            </a:spcBef>
            <a:spcAft>
              <a:spcPts val="0"/>
            </a:spcAft>
            <a:defRPr/>
          </a:pPr>
          <a:endParaRPr lang="en-US">
            <a:solidFill>
              <a:schemeClr val="tx1"/>
            </a:solidFill>
            <a:latin typeface="Helvetica Neue" panose="02000503000000020004"/>
            <a:cs typeface="Helvetica Neue" panose="02000503000000020004"/>
          </a:endParaRPr>
        </a:p>
      </xdr:txBody>
    </xdr:sp>
    <xdr:clientData/>
  </xdr:twoCellAnchor>
  <xdr:twoCellAnchor>
    <xdr:from>
      <xdr:col>73</xdr:col>
      <xdr:colOff>39955</xdr:colOff>
      <xdr:row>97</xdr:row>
      <xdr:rowOff>9336</xdr:rowOff>
    </xdr:from>
    <xdr:to>
      <xdr:col>80</xdr:col>
      <xdr:colOff>39955</xdr:colOff>
      <xdr:row>98</xdr:row>
      <xdr:rowOff>65543</xdr:rowOff>
    </xdr:to>
    <xdr:sp>
      <xdr:nvSpPr>
        <xdr:cNvPr id="180" name="TextBox 37"/>
        <xdr:cNvSpPr txBox="1">
          <a:spLocks noChangeArrowheads="1"/>
        </xdr:cNvSpPr>
      </xdr:nvSpPr>
      <xdr:spPr>
        <a:xfrm>
          <a:off x="12879705" y="20704810"/>
          <a:ext cx="1231265" cy="269875"/>
        </a:xfrm>
        <a:prstGeom prst="rect">
          <a:avLst/>
        </a:prstGeom>
        <a:noFill/>
        <a:ln w="9525">
          <a:noFill/>
          <a:miter lim="800000"/>
        </a:ln>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latin typeface="+mj-lt"/>
              <a:ea typeface="Verdana" panose="020B0604030504040204" pitchFamily="34" charset="0"/>
              <a:cs typeface="Helvetica Neue" panose="02000503000000020004"/>
            </a:rPr>
            <a:t>VPC subnet</a:t>
          </a:r>
          <a:endParaRPr lang="en-US" sz="900" b="1">
            <a:latin typeface="+mj-lt"/>
            <a:ea typeface="Verdana" panose="020B0604030504040204" pitchFamily="34" charset="0"/>
            <a:cs typeface="Helvetica Neue" panose="02000503000000020004"/>
          </a:endParaRPr>
        </a:p>
      </xdr:txBody>
    </xdr:sp>
    <xdr:clientData/>
  </xdr:twoCellAnchor>
  <xdr:twoCellAnchor editAs="oneCell">
    <xdr:from>
      <xdr:col>73</xdr:col>
      <xdr:colOff>127268</xdr:colOff>
      <xdr:row>87</xdr:row>
      <xdr:rowOff>110469</xdr:rowOff>
    </xdr:from>
    <xdr:to>
      <xdr:col>74</xdr:col>
      <xdr:colOff>120917</xdr:colOff>
      <xdr:row>89</xdr:row>
      <xdr:rowOff>2519</xdr:rowOff>
    </xdr:to>
    <xdr:pic>
      <xdr:nvPicPr>
        <xdr:cNvPr id="181" name="Picture 35"/>
        <xdr:cNvPicPr>
          <a:picLocks noChangeAspect="1"/>
        </xdr:cNvPicPr>
      </xdr:nvPicPr>
      <xdr:blipFill>
        <a:blip r:embed="rId40"/>
        <a:stretch>
          <a:fillRect/>
        </a:stretch>
      </xdr:blipFill>
      <xdr:spPr>
        <a:xfrm>
          <a:off x="12967335" y="18672175"/>
          <a:ext cx="169545" cy="318770"/>
        </a:xfrm>
        <a:prstGeom prst="rect">
          <a:avLst/>
        </a:prstGeom>
      </xdr:spPr>
    </xdr:pic>
    <xdr:clientData/>
  </xdr:twoCellAnchor>
  <xdr:twoCellAnchor>
    <xdr:from>
      <xdr:col>53</xdr:col>
      <xdr:colOff>206643</xdr:colOff>
      <xdr:row>88</xdr:row>
      <xdr:rowOff>98236</xdr:rowOff>
    </xdr:from>
    <xdr:to>
      <xdr:col>61</xdr:col>
      <xdr:colOff>181243</xdr:colOff>
      <xdr:row>98</xdr:row>
      <xdr:rowOff>85536</xdr:rowOff>
    </xdr:to>
    <xdr:sp>
      <xdr:nvSpPr>
        <xdr:cNvPr id="182" name="Rounded Rectangle 16"/>
        <xdr:cNvSpPr/>
      </xdr:nvSpPr>
      <xdr:spPr>
        <a:xfrm>
          <a:off x="9498330" y="18873470"/>
          <a:ext cx="1407160" cy="2120900"/>
        </a:xfrm>
        <a:prstGeom prst="roundRect">
          <a:avLst>
            <a:gd name="adj" fmla="val 9818"/>
          </a:avLst>
        </a:prstGeom>
        <a:noFill/>
        <a:ln w="6350">
          <a:solidFill>
            <a:schemeClr val="tx1"/>
          </a:solidFill>
          <a:prstDash val="solid"/>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fontAlgn="auto">
            <a:spcBef>
              <a:spcPts val="0"/>
            </a:spcBef>
            <a:spcAft>
              <a:spcPts val="0"/>
            </a:spcAft>
            <a:defRPr/>
          </a:pPr>
          <a:endParaRPr lang="en-US">
            <a:solidFill>
              <a:schemeClr val="tx1"/>
            </a:solidFill>
            <a:latin typeface="Arial" panose="020B0604020202020204"/>
            <a:cs typeface="Arial" panose="020B0604020202020204"/>
          </a:endParaRPr>
        </a:p>
      </xdr:txBody>
    </xdr:sp>
    <xdr:clientData/>
  </xdr:twoCellAnchor>
  <xdr:twoCellAnchor editAs="oneCell">
    <xdr:from>
      <xdr:col>54</xdr:col>
      <xdr:colOff>65484</xdr:colOff>
      <xdr:row>87</xdr:row>
      <xdr:rowOff>61048</xdr:rowOff>
    </xdr:from>
    <xdr:to>
      <xdr:col>56</xdr:col>
      <xdr:colOff>0</xdr:colOff>
      <xdr:row>90</xdr:row>
      <xdr:rowOff>41441</xdr:rowOff>
    </xdr:to>
    <xdr:pic>
      <xdr:nvPicPr>
        <xdr:cNvPr id="183" name="Picture 29"/>
        <xdr:cNvPicPr>
          <a:picLocks noChangeAspect="1"/>
        </xdr:cNvPicPr>
      </xdr:nvPicPr>
      <xdr:blipFill>
        <a:blip r:embed="rId41" cstate="print">
          <a:extLst>
            <a:ext uri="{28A0092B-C50C-407E-A947-70E740481C1C}">
              <a14:useLocalDpi xmlns:a14="http://schemas.microsoft.com/office/drawing/2010/main" val="0"/>
            </a:ext>
          </a:extLst>
        </a:blip>
        <a:stretch>
          <a:fillRect/>
        </a:stretch>
      </xdr:blipFill>
      <xdr:spPr>
        <a:xfrm>
          <a:off x="9563735" y="18623280"/>
          <a:ext cx="286385" cy="620395"/>
        </a:xfrm>
        <a:prstGeom prst="rect">
          <a:avLst/>
        </a:prstGeom>
      </xdr:spPr>
    </xdr:pic>
    <xdr:clientData/>
  </xdr:twoCellAnchor>
  <xdr:twoCellAnchor>
    <xdr:from>
      <xdr:col>63</xdr:col>
      <xdr:colOff>78055</xdr:colOff>
      <xdr:row>88</xdr:row>
      <xdr:rowOff>98236</xdr:rowOff>
    </xdr:from>
    <xdr:to>
      <xdr:col>71</xdr:col>
      <xdr:colOff>51068</xdr:colOff>
      <xdr:row>98</xdr:row>
      <xdr:rowOff>85536</xdr:rowOff>
    </xdr:to>
    <xdr:sp>
      <xdr:nvSpPr>
        <xdr:cNvPr id="184" name="Rounded Rectangle 18"/>
        <xdr:cNvSpPr/>
      </xdr:nvSpPr>
      <xdr:spPr>
        <a:xfrm>
          <a:off x="11158855" y="18873470"/>
          <a:ext cx="1380490" cy="2120900"/>
        </a:xfrm>
        <a:prstGeom prst="roundRect">
          <a:avLst>
            <a:gd name="adj" fmla="val 9818"/>
          </a:avLst>
        </a:prstGeom>
        <a:noFill/>
        <a:ln w="6350">
          <a:solidFill>
            <a:schemeClr val="tx1"/>
          </a:solidFill>
          <a:prstDash val="solid"/>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zh-CN"/>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fontAlgn="auto">
            <a:spcBef>
              <a:spcPts val="0"/>
            </a:spcBef>
            <a:spcAft>
              <a:spcPts val="0"/>
            </a:spcAft>
            <a:defRPr/>
          </a:pPr>
          <a:endParaRPr lang="en-US">
            <a:solidFill>
              <a:schemeClr val="tx1"/>
            </a:solidFill>
            <a:latin typeface="Arial" panose="020B0604020202020204"/>
            <a:cs typeface="Arial" panose="020B0604020202020204"/>
          </a:endParaRPr>
        </a:p>
      </xdr:txBody>
    </xdr:sp>
    <xdr:clientData/>
  </xdr:twoCellAnchor>
  <xdr:twoCellAnchor editAs="oneCell">
    <xdr:from>
      <xdr:col>64</xdr:col>
      <xdr:colOff>48568</xdr:colOff>
      <xdr:row>87</xdr:row>
      <xdr:rowOff>103648</xdr:rowOff>
    </xdr:from>
    <xdr:to>
      <xdr:col>66</xdr:col>
      <xdr:colOff>0</xdr:colOff>
      <xdr:row>89</xdr:row>
      <xdr:rowOff>121357</xdr:rowOff>
    </xdr:to>
    <xdr:pic>
      <xdr:nvPicPr>
        <xdr:cNvPr id="185" name="Picture 30"/>
        <xdr:cNvPicPr>
          <a:picLocks noChangeAspect="1"/>
        </xdr:cNvPicPr>
      </xdr:nvPicPr>
      <xdr:blipFill>
        <a:blip r:embed="rId42" cstate="print">
          <a:extLst>
            <a:ext uri="{28A0092B-C50C-407E-A947-70E740481C1C}">
              <a14:useLocalDpi xmlns:a14="http://schemas.microsoft.com/office/drawing/2010/main" val="0"/>
            </a:ext>
          </a:extLst>
        </a:blip>
        <a:stretch>
          <a:fillRect/>
        </a:stretch>
      </xdr:blipFill>
      <xdr:spPr>
        <a:xfrm>
          <a:off x="11305540" y="18665825"/>
          <a:ext cx="303530" cy="444500"/>
        </a:xfrm>
        <a:prstGeom prst="rect">
          <a:avLst/>
        </a:prstGeom>
      </xdr:spPr>
    </xdr:pic>
    <xdr:clientData/>
  </xdr:twoCellAnchor>
  <xdr:twoCellAnchor>
    <xdr:from>
      <xdr:col>77</xdr:col>
      <xdr:colOff>36363</xdr:colOff>
      <xdr:row>50</xdr:row>
      <xdr:rowOff>20784</xdr:rowOff>
    </xdr:from>
    <xdr:to>
      <xdr:col>77</xdr:col>
      <xdr:colOff>63500</xdr:colOff>
      <xdr:row>68</xdr:row>
      <xdr:rowOff>142875</xdr:rowOff>
    </xdr:to>
    <xdr:cxnSp>
      <xdr:nvCxnSpPr>
        <xdr:cNvPr id="190" name="Straight Connector 159"/>
        <xdr:cNvCxnSpPr/>
      </xdr:nvCxnSpPr>
      <xdr:spPr>
        <a:xfrm>
          <a:off x="13580110" y="10688320"/>
          <a:ext cx="27305" cy="3963035"/>
        </a:xfrm>
        <a:prstGeom prst="line">
          <a:avLst/>
        </a:prstGeom>
        <a:ln w="28575">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31</xdr:col>
      <xdr:colOff>149678</xdr:colOff>
      <xdr:row>5</xdr:row>
      <xdr:rowOff>122465</xdr:rowOff>
    </xdr:from>
    <xdr:to>
      <xdr:col>36</xdr:col>
      <xdr:colOff>27212</xdr:colOff>
      <xdr:row>16</xdr:row>
      <xdr:rowOff>13607</xdr:rowOff>
    </xdr:to>
    <xdr:sp>
      <xdr:nvSpPr>
        <xdr:cNvPr id="133" name="圆角矩形标注 132"/>
        <xdr:cNvSpPr/>
      </xdr:nvSpPr>
      <xdr:spPr>
        <a:xfrm>
          <a:off x="5601970" y="1188720"/>
          <a:ext cx="756920" cy="2238375"/>
        </a:xfrm>
        <a:prstGeom prst="wedgeRoundRectCallout">
          <a:avLst>
            <a:gd name="adj1" fmla="val -68095"/>
            <a:gd name="adj2" fmla="val -13242"/>
            <a:gd name="adj3" fmla="val 16667"/>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zh-CN" altLang="en-US" sz="1400">
              <a:latin typeface="微软雅黑" panose="020B0503020204020204" pitchFamily="34" charset="-122"/>
              <a:ea typeface="微软雅黑" panose="020B0503020204020204" pitchFamily="34" charset="-122"/>
            </a:rPr>
            <a:t>项目名、作成者以及日期等请填写</a:t>
          </a:r>
          <a:endParaRPr lang="zh-CN" altLang="en-US" sz="1400">
            <a:latin typeface="微软雅黑" panose="020B0503020204020204" pitchFamily="34" charset="-122"/>
            <a:ea typeface="微软雅黑" panose="020B0503020204020204" pitchFamily="34" charset="-122"/>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14</xdr:col>
      <xdr:colOff>478155</xdr:colOff>
      <xdr:row>10</xdr:row>
      <xdr:rowOff>9525</xdr:rowOff>
    </xdr:from>
    <xdr:to>
      <xdr:col>19</xdr:col>
      <xdr:colOff>644525</xdr:colOff>
      <xdr:row>15</xdr:row>
      <xdr:rowOff>326390</xdr:rowOff>
    </xdr:to>
    <xdr:sp>
      <xdr:nvSpPr>
        <xdr:cNvPr id="2" name="文本框 1"/>
        <xdr:cNvSpPr txBox="1"/>
      </xdr:nvSpPr>
      <xdr:spPr>
        <a:xfrm>
          <a:off x="16640810" y="4808220"/>
          <a:ext cx="3129915" cy="33343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l"/>
          <a:r>
            <a:rPr lang="zh-CN" altLang="en-US" sz="1600"/>
            <a:t>测试：</a:t>
          </a:r>
          <a:r>
            <a:rPr lang="en-US" altLang="zh-CN" sz="1600"/>
            <a:t>76C </a:t>
          </a:r>
          <a:r>
            <a:rPr lang="zh-CN" altLang="en-US" sz="1600"/>
            <a:t>计算节点：</a:t>
          </a:r>
          <a:r>
            <a:rPr lang="en-US" altLang="zh-CN" sz="1600"/>
            <a:t>7</a:t>
          </a:r>
          <a:r>
            <a:rPr lang="zh-CN" altLang="en-US" sz="1600"/>
            <a:t>台</a:t>
          </a:r>
          <a:endParaRPr lang="zh-CN" altLang="en-US" sz="1600"/>
        </a:p>
        <a:p>
          <a:pPr algn="l"/>
          <a:endParaRPr lang="zh-CN" altLang="en-US" sz="1600"/>
        </a:p>
        <a:p>
          <a:pPr algn="l"/>
          <a:r>
            <a:rPr lang="zh-CN" altLang="en-US" sz="1600"/>
            <a:t>号口：</a:t>
          </a:r>
          <a:r>
            <a:rPr lang="en-US" altLang="zh-CN" sz="1600"/>
            <a:t>42C </a:t>
          </a:r>
          <a:r>
            <a:rPr lang="zh-CN" altLang="en-US" sz="1600">
              <a:sym typeface="+mn-ea"/>
            </a:rPr>
            <a:t>计算节点：</a:t>
          </a:r>
          <a:r>
            <a:rPr lang="en-US" altLang="zh-CN" sz="1600">
              <a:sym typeface="+mn-ea"/>
            </a:rPr>
            <a:t>2</a:t>
          </a:r>
          <a:r>
            <a:rPr lang="zh-CN" altLang="en-US" sz="1600">
              <a:sym typeface="+mn-ea"/>
            </a:rPr>
            <a:t>台</a:t>
          </a:r>
          <a:endParaRPr lang="zh-CN" altLang="en-US" sz="1600"/>
        </a:p>
        <a:p>
          <a:pPr algn="l"/>
          <a:endParaRPr lang="en-US" altLang="zh-CN" sz="1600"/>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27</xdr:col>
      <xdr:colOff>212155</xdr:colOff>
      <xdr:row>0</xdr:row>
      <xdr:rowOff>264720</xdr:rowOff>
    </xdr:from>
    <xdr:to>
      <xdr:col>31</xdr:col>
      <xdr:colOff>221238</xdr:colOff>
      <xdr:row>4</xdr:row>
      <xdr:rowOff>245655</xdr:rowOff>
    </xdr:to>
    <xdr:sp>
      <xdr:nvSpPr>
        <xdr:cNvPr id="3" name="圆角矩形标注 2"/>
        <xdr:cNvSpPr/>
      </xdr:nvSpPr>
      <xdr:spPr>
        <a:xfrm>
          <a:off x="22207855" y="264160"/>
          <a:ext cx="3846195" cy="1504950"/>
        </a:xfrm>
        <a:prstGeom prst="wedgeRoundRectCallout">
          <a:avLst>
            <a:gd name="adj1" fmla="val -54095"/>
            <a:gd name="adj2" fmla="val 3425"/>
            <a:gd name="adj3" fmla="val 16667"/>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zh-CN" altLang="en-US" sz="1400">
              <a:latin typeface="微软雅黑" panose="020B0503020204020204" pitchFamily="34" charset="-122"/>
              <a:ea typeface="微软雅黑" panose="020B0503020204020204" pitchFamily="34" charset="-122"/>
            </a:rPr>
            <a:t>项目名、作成者以及日期等请填写</a:t>
          </a:r>
          <a:endParaRPr lang="zh-CN" altLang="en-US" sz="1400">
            <a:latin typeface="微软雅黑" panose="020B0503020204020204" pitchFamily="34" charset="-122"/>
            <a:ea typeface="微软雅黑" panose="020B0503020204020204" pitchFamily="34" charset="-122"/>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31</xdr:col>
      <xdr:colOff>166006</xdr:colOff>
      <xdr:row>0</xdr:row>
      <xdr:rowOff>0</xdr:rowOff>
    </xdr:from>
    <xdr:to>
      <xdr:col>35</xdr:col>
      <xdr:colOff>204282</xdr:colOff>
      <xdr:row>4</xdr:row>
      <xdr:rowOff>18045</xdr:rowOff>
    </xdr:to>
    <xdr:sp>
      <xdr:nvSpPr>
        <xdr:cNvPr id="2" name="圆角矩形标注 1"/>
        <xdr:cNvSpPr/>
      </xdr:nvSpPr>
      <xdr:spPr>
        <a:xfrm>
          <a:off x="23860125" y="0"/>
          <a:ext cx="2415540" cy="1541780"/>
        </a:xfrm>
        <a:prstGeom prst="wedgeRoundRectCallout">
          <a:avLst>
            <a:gd name="adj1" fmla="val -54095"/>
            <a:gd name="adj2" fmla="val 3425"/>
            <a:gd name="adj3" fmla="val 16667"/>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zh-CN" altLang="en-US" sz="1400">
              <a:latin typeface="微软雅黑" panose="020B0503020204020204" pitchFamily="34" charset="-122"/>
              <a:ea typeface="微软雅黑" panose="020B0503020204020204" pitchFamily="34" charset="-122"/>
            </a:rPr>
            <a:t>项目名、作成者以及日期等请填写</a:t>
          </a:r>
          <a:endParaRPr lang="zh-CN" altLang="en-US" sz="1400">
            <a:latin typeface="微软雅黑" panose="020B0503020204020204" pitchFamily="34" charset="-122"/>
            <a:ea typeface="微软雅黑" panose="020B0503020204020204" pitchFamily="34" charset="-122"/>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25</xdr:col>
      <xdr:colOff>187908</xdr:colOff>
      <xdr:row>6</xdr:row>
      <xdr:rowOff>340179</xdr:rowOff>
    </xdr:from>
    <xdr:to>
      <xdr:col>29</xdr:col>
      <xdr:colOff>176703</xdr:colOff>
      <xdr:row>9</xdr:row>
      <xdr:rowOff>185056</xdr:rowOff>
    </xdr:to>
    <xdr:sp>
      <xdr:nvSpPr>
        <xdr:cNvPr id="4" name="圆角矩形标注 3"/>
        <xdr:cNvSpPr/>
      </xdr:nvSpPr>
      <xdr:spPr>
        <a:xfrm>
          <a:off x="22901275" y="2625725"/>
          <a:ext cx="2366645" cy="988060"/>
        </a:xfrm>
        <a:prstGeom prst="wedgeRoundRectCallout">
          <a:avLst>
            <a:gd name="adj1" fmla="val -58801"/>
            <a:gd name="adj2" fmla="val 20472"/>
            <a:gd name="adj3" fmla="val 16667"/>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zh-CN" altLang="en-US" sz="1400">
              <a:latin typeface="微软雅黑" panose="020B0503020204020204" pitchFamily="34" charset="-122"/>
              <a:ea typeface="微软雅黑" panose="020B0503020204020204" pitchFamily="34" charset="-122"/>
            </a:rPr>
            <a:t>填写例子，非具体内容，项目组填写后请删除</a:t>
          </a:r>
          <a:endParaRPr lang="zh-CN" altLang="en-US" sz="1400">
            <a:latin typeface="微软雅黑" panose="020B0503020204020204" pitchFamily="34" charset="-122"/>
            <a:ea typeface="微软雅黑" panose="020B0503020204020204" pitchFamily="34" charset="-122"/>
          </a:endParaRPr>
        </a:p>
      </xdr:txBody>
    </xdr:sp>
    <xdr:clientData/>
  </xdr:twoCellAnchor>
  <xdr:twoCellAnchor>
    <xdr:from>
      <xdr:col>24</xdr:col>
      <xdr:colOff>558518</xdr:colOff>
      <xdr:row>0</xdr:row>
      <xdr:rowOff>108857</xdr:rowOff>
    </xdr:from>
    <xdr:to>
      <xdr:col>28</xdr:col>
      <xdr:colOff>307828</xdr:colOff>
      <xdr:row>4</xdr:row>
      <xdr:rowOff>89792</xdr:rowOff>
    </xdr:to>
    <xdr:sp>
      <xdr:nvSpPr>
        <xdr:cNvPr id="5" name="圆角矩形标注 4"/>
        <xdr:cNvSpPr/>
      </xdr:nvSpPr>
      <xdr:spPr>
        <a:xfrm>
          <a:off x="22450425" y="108585"/>
          <a:ext cx="2353945" cy="1504950"/>
        </a:xfrm>
        <a:prstGeom prst="wedgeRoundRectCallout">
          <a:avLst>
            <a:gd name="adj1" fmla="val -54095"/>
            <a:gd name="adj2" fmla="val 3425"/>
            <a:gd name="adj3" fmla="val 16667"/>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zh-CN" altLang="en-US" sz="1400">
              <a:latin typeface="微软雅黑" panose="020B0503020204020204" pitchFamily="34" charset="-122"/>
              <a:ea typeface="微软雅黑" panose="020B0503020204020204" pitchFamily="34" charset="-122"/>
            </a:rPr>
            <a:t>项目名、作成者以及日期等请填写</a:t>
          </a:r>
          <a:endParaRPr lang="zh-CN" altLang="en-US" sz="1400">
            <a:latin typeface="微软雅黑" panose="020B0503020204020204" pitchFamily="34" charset="-122"/>
            <a:ea typeface="微软雅黑" panose="020B0503020204020204" pitchFamily="34" charset="-122"/>
          </a:endParaRPr>
        </a:p>
      </xdr:txBody>
    </xdr:sp>
    <xdr:clientData/>
  </xdr:twoCellAnchor>
  <xdr:twoCellAnchor>
    <xdr:from>
      <xdr:col>25</xdr:col>
      <xdr:colOff>103415</xdr:colOff>
      <xdr:row>10</xdr:row>
      <xdr:rowOff>95250</xdr:rowOff>
    </xdr:from>
    <xdr:to>
      <xdr:col>29</xdr:col>
      <xdr:colOff>489858</xdr:colOff>
      <xdr:row>16</xdr:row>
      <xdr:rowOff>81642</xdr:rowOff>
    </xdr:to>
    <xdr:sp>
      <xdr:nvSpPr>
        <xdr:cNvPr id="8" name="圆角矩形标注 3"/>
        <xdr:cNvSpPr/>
      </xdr:nvSpPr>
      <xdr:spPr>
        <a:xfrm>
          <a:off x="22816820" y="3905250"/>
          <a:ext cx="2764155" cy="2272030"/>
        </a:xfrm>
        <a:prstGeom prst="wedgeRoundRectCallout">
          <a:avLst>
            <a:gd name="adj1" fmla="val -53068"/>
            <a:gd name="adj2" fmla="val 10403"/>
            <a:gd name="adj3" fmla="val 16667"/>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zh-CN" altLang="en-US" sz="1400">
              <a:latin typeface="微软雅黑" panose="020B0503020204020204" pitchFamily="34" charset="-122"/>
              <a:ea typeface="微软雅黑" panose="020B0503020204020204" pitchFamily="34" charset="-122"/>
            </a:rPr>
            <a:t>填写的时候环境比如生产、测试分好组，不要交叉填写。错误比如：第一行填写生产、第</a:t>
          </a:r>
          <a:r>
            <a:rPr lang="en-US" altLang="zh-CN" sz="1400">
              <a:latin typeface="微软雅黑" panose="020B0503020204020204" pitchFamily="34" charset="-122"/>
              <a:ea typeface="微软雅黑" panose="020B0503020204020204" pitchFamily="34" charset="-122"/>
            </a:rPr>
            <a:t>2</a:t>
          </a:r>
          <a:r>
            <a:rPr lang="zh-CN" altLang="en-US" sz="1400">
              <a:latin typeface="微软雅黑" panose="020B0503020204020204" pitchFamily="34" charset="-122"/>
              <a:ea typeface="微软雅黑" panose="020B0503020204020204" pitchFamily="34" charset="-122"/>
            </a:rPr>
            <a:t>行填写测试、第</a:t>
          </a:r>
          <a:r>
            <a:rPr lang="en-US" altLang="zh-CN" sz="1400">
              <a:latin typeface="微软雅黑" panose="020B0503020204020204" pitchFamily="34" charset="-122"/>
              <a:ea typeface="微软雅黑" panose="020B0503020204020204" pitchFamily="34" charset="-122"/>
            </a:rPr>
            <a:t>3</a:t>
          </a:r>
          <a:r>
            <a:rPr lang="zh-CN" altLang="en-US" sz="1400">
              <a:latin typeface="微软雅黑" panose="020B0503020204020204" pitchFamily="34" charset="-122"/>
              <a:ea typeface="微软雅黑" panose="020B0503020204020204" pitchFamily="34" charset="-122"/>
            </a:rPr>
            <a:t>行又填写回生产；</a:t>
          </a:r>
          <a:endParaRPr lang="en-US" altLang="zh-CN" sz="1400">
            <a:latin typeface="微软雅黑" panose="020B0503020204020204" pitchFamily="34" charset="-122"/>
            <a:ea typeface="微软雅黑" panose="020B0503020204020204" pitchFamily="34" charset="-122"/>
          </a:endParaRPr>
        </a:p>
        <a:p>
          <a:pPr algn="l"/>
          <a:r>
            <a:rPr lang="zh-CN" altLang="en-US" sz="1400">
              <a:latin typeface="微软雅黑" panose="020B0503020204020204" pitchFamily="34" charset="-122"/>
              <a:ea typeface="微软雅黑" panose="020B0503020204020204" pitchFamily="34" charset="-122"/>
            </a:rPr>
            <a:t>正确填写比如：将生产填好之后填写测试的</a:t>
          </a:r>
          <a:endParaRPr lang="zh-CN" altLang="en-US" sz="1400">
            <a:latin typeface="微软雅黑" panose="020B0503020204020204" pitchFamily="34" charset="-122"/>
            <a:ea typeface="微软雅黑" panose="020B0503020204020204" pitchFamily="34" charset="-122"/>
          </a:endParaRPr>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26</xdr:col>
      <xdr:colOff>166006</xdr:colOff>
      <xdr:row>0</xdr:row>
      <xdr:rowOff>0</xdr:rowOff>
    </xdr:from>
    <xdr:to>
      <xdr:col>30</xdr:col>
      <xdr:colOff>204282</xdr:colOff>
      <xdr:row>4</xdr:row>
      <xdr:rowOff>18045</xdr:rowOff>
    </xdr:to>
    <xdr:sp>
      <xdr:nvSpPr>
        <xdr:cNvPr id="4" name="圆角矩形标注 3"/>
        <xdr:cNvSpPr/>
      </xdr:nvSpPr>
      <xdr:spPr>
        <a:xfrm>
          <a:off x="19942810" y="0"/>
          <a:ext cx="2415540" cy="1541780"/>
        </a:xfrm>
        <a:prstGeom prst="wedgeRoundRectCallout">
          <a:avLst>
            <a:gd name="adj1" fmla="val -54095"/>
            <a:gd name="adj2" fmla="val 3425"/>
            <a:gd name="adj3" fmla="val 16667"/>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zh-CN" altLang="en-US" sz="1400">
              <a:latin typeface="微软雅黑" panose="020B0503020204020204" pitchFamily="34" charset="-122"/>
              <a:ea typeface="微软雅黑" panose="020B0503020204020204" pitchFamily="34" charset="-122"/>
            </a:rPr>
            <a:t>项目名、作成者以及日期等请填写</a:t>
          </a:r>
          <a:endParaRPr lang="zh-CN" altLang="en-US" sz="1400">
            <a:latin typeface="微软雅黑" panose="020B0503020204020204" pitchFamily="34" charset="-122"/>
            <a:ea typeface="微软雅黑" panose="020B0503020204020204" pitchFamily="34" charset="-122"/>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663433</xdr:colOff>
      <xdr:row>32</xdr:row>
      <xdr:rowOff>36891</xdr:rowOff>
    </xdr:from>
    <xdr:to>
      <xdr:col>6</xdr:col>
      <xdr:colOff>273861</xdr:colOff>
      <xdr:row>35</xdr:row>
      <xdr:rowOff>37138</xdr:rowOff>
    </xdr:to>
    <xdr:sp>
      <xdr:nvSpPr>
        <xdr:cNvPr id="3" name="矩形标注 2"/>
        <xdr:cNvSpPr/>
      </xdr:nvSpPr>
      <xdr:spPr>
        <a:xfrm>
          <a:off x="662940" y="15373350"/>
          <a:ext cx="6022975" cy="670560"/>
        </a:xfrm>
        <a:prstGeom prst="wedgeRectCallout">
          <a:avLst>
            <a:gd name="adj1" fmla="val -27359"/>
            <a:gd name="adj2" fmla="val -6080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zh-CN" altLang="en-US" sz="2000">
              <a:latin typeface="微软雅黑" panose="020B0503020204020204" pitchFamily="34" charset="-122"/>
              <a:ea typeface="微软雅黑" panose="020B0503020204020204" pitchFamily="34" charset="-122"/>
            </a:rPr>
            <a:t>此部分内容在供应商加入</a:t>
          </a:r>
          <a:r>
            <a:rPr lang="en-US" altLang="zh-CN" sz="2000">
              <a:latin typeface="微软雅黑" panose="020B0503020204020204" pitchFamily="34" charset="-122"/>
              <a:ea typeface="微软雅黑" panose="020B0503020204020204" pitchFamily="34" charset="-122"/>
            </a:rPr>
            <a:t>GTMC</a:t>
          </a:r>
          <a:r>
            <a:rPr lang="zh-CN" altLang="en-US" sz="2000">
              <a:latin typeface="微软雅黑" panose="020B0503020204020204" pitchFamily="34" charset="-122"/>
              <a:ea typeface="微软雅黑" panose="020B0503020204020204" pitchFamily="34" charset="-122"/>
            </a:rPr>
            <a:t>申请域账号时会提供，包括公司全称、英文简写、供应商编号等</a:t>
          </a:r>
          <a:endParaRPr lang="en-US" altLang="zh-CN" sz="2000">
            <a:latin typeface="微软雅黑" panose="020B0503020204020204" pitchFamily="34" charset="-122"/>
            <a:ea typeface="微软雅黑" panose="020B0503020204020204" pitchFamily="34" charset="-122"/>
          </a:endParaRPr>
        </a:p>
        <a:p>
          <a:pPr algn="l"/>
          <a:r>
            <a:rPr lang="en-US" altLang="zh-CN" sz="2000">
              <a:latin typeface="微软雅黑" panose="020B0503020204020204" pitchFamily="34" charset="-122"/>
              <a:ea typeface="微软雅黑" panose="020B0503020204020204" pitchFamily="34" charset="-122"/>
            </a:rPr>
            <a:t>"</a:t>
          </a:r>
          <a:r>
            <a:rPr lang="zh-CN" altLang="en-US" sz="2000">
              <a:latin typeface="微软雅黑" panose="020B0503020204020204" pitchFamily="34" charset="-122"/>
              <a:ea typeface="微软雅黑" panose="020B0503020204020204" pitchFamily="34" charset="-122"/>
            </a:rPr>
            <a:t>部署应用实例名称</a:t>
          </a:r>
          <a:r>
            <a:rPr lang="en-US" altLang="zh-CN" sz="2000">
              <a:latin typeface="微软雅黑" panose="020B0503020204020204" pitchFamily="34" charset="-122"/>
              <a:ea typeface="微软雅黑" panose="020B0503020204020204" pitchFamily="34" charset="-122"/>
            </a:rPr>
            <a:t>"</a:t>
          </a:r>
          <a:endParaRPr lang="en-US" altLang="zh-CN" sz="2000">
            <a:latin typeface="微软雅黑" panose="020B0503020204020204" pitchFamily="34" charset="-122"/>
            <a:ea typeface="微软雅黑" panose="020B0503020204020204" pitchFamily="34" charset="-122"/>
          </a:endParaRPr>
        </a:p>
      </xdr:txBody>
    </xdr:sp>
    <xdr:clientData/>
  </xdr:twoCellAnchor>
  <xdr:twoCellAnchor>
    <xdr:from>
      <xdr:col>0</xdr:col>
      <xdr:colOff>982441</xdr:colOff>
      <xdr:row>24</xdr:row>
      <xdr:rowOff>77491</xdr:rowOff>
    </xdr:from>
    <xdr:to>
      <xdr:col>3</xdr:col>
      <xdr:colOff>866203</xdr:colOff>
      <xdr:row>29</xdr:row>
      <xdr:rowOff>129152</xdr:rowOff>
    </xdr:to>
    <xdr:sp>
      <xdr:nvSpPr>
        <xdr:cNvPr id="4" name="圆角矩形标注 3"/>
        <xdr:cNvSpPr/>
      </xdr:nvSpPr>
      <xdr:spPr>
        <a:xfrm>
          <a:off x="982345" y="13625830"/>
          <a:ext cx="3206750" cy="1169035"/>
        </a:xfrm>
        <a:prstGeom prst="wedgeRoundRectCallout">
          <a:avLst>
            <a:gd name="adj1" fmla="val -20480"/>
            <a:gd name="adj2" fmla="val -70281"/>
            <a:gd name="adj3" fmla="val 16667"/>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zh-CN" altLang="en-US" sz="1400">
              <a:latin typeface="微软雅黑" panose="020B0503020204020204" pitchFamily="34" charset="-122"/>
              <a:ea typeface="微软雅黑" panose="020B0503020204020204" pitchFamily="34" charset="-122"/>
            </a:rPr>
            <a:t>建议运维、开发、管理各一名成员总计</a:t>
          </a:r>
          <a:r>
            <a:rPr lang="en-US" altLang="zh-CN" sz="1400">
              <a:latin typeface="微软雅黑" panose="020B0503020204020204" pitchFamily="34" charset="-122"/>
              <a:ea typeface="微软雅黑" panose="020B0503020204020204" pitchFamily="34" charset="-122"/>
            </a:rPr>
            <a:t>3</a:t>
          </a:r>
          <a:r>
            <a:rPr lang="zh-CN" altLang="en-US" sz="1400">
              <a:latin typeface="微软雅黑" panose="020B0503020204020204" pitchFamily="34" charset="-122"/>
              <a:ea typeface="微软雅黑" panose="020B0503020204020204" pitchFamily="34" charset="-122"/>
            </a:rPr>
            <a:t>名即可。</a:t>
          </a:r>
          <a:br>
            <a:rPr lang="en-US" altLang="zh-CN" sz="1400">
              <a:latin typeface="微软雅黑" panose="020B0503020204020204" pitchFamily="34" charset="-122"/>
              <a:ea typeface="微软雅黑" panose="020B0503020204020204" pitchFamily="34" charset="-122"/>
            </a:rPr>
          </a:br>
          <a:r>
            <a:rPr lang="zh-CN" altLang="en-US" sz="1400">
              <a:latin typeface="微软雅黑" panose="020B0503020204020204" pitchFamily="34" charset="-122"/>
              <a:ea typeface="微软雅黑" panose="020B0503020204020204" pitchFamily="34" charset="-122"/>
            </a:rPr>
            <a:t>请填写至少一位人员</a:t>
          </a:r>
          <a:endParaRPr lang="zh-CN" altLang="en-US" sz="1400">
            <a:latin typeface="微软雅黑" panose="020B0503020204020204" pitchFamily="34" charset="-122"/>
            <a:ea typeface="微软雅黑" panose="020B0503020204020204" pitchFamily="34" charset="-122"/>
          </a:endParaRPr>
        </a:p>
      </xdr:txBody>
    </xdr:sp>
    <xdr:clientData/>
  </xdr:twoCellAnchor>
  <xdr:twoCellAnchor>
    <xdr:from>
      <xdr:col>13</xdr:col>
      <xdr:colOff>552126</xdr:colOff>
      <xdr:row>4</xdr:row>
      <xdr:rowOff>0</xdr:rowOff>
    </xdr:from>
    <xdr:to>
      <xdr:col>17</xdr:col>
      <xdr:colOff>594797</xdr:colOff>
      <xdr:row>5</xdr:row>
      <xdr:rowOff>616702</xdr:rowOff>
    </xdr:to>
    <xdr:sp>
      <xdr:nvSpPr>
        <xdr:cNvPr id="5" name="圆角矩形标注 3"/>
        <xdr:cNvSpPr/>
      </xdr:nvSpPr>
      <xdr:spPr>
        <a:xfrm>
          <a:off x="18314670" y="1524000"/>
          <a:ext cx="2308860" cy="1393825"/>
        </a:xfrm>
        <a:prstGeom prst="wedgeRoundRectCallout">
          <a:avLst>
            <a:gd name="adj1" fmla="val -67003"/>
            <a:gd name="adj2" fmla="val -12909"/>
            <a:gd name="adj3" fmla="val 16667"/>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zh-CN" altLang="en-US" sz="1400">
              <a:latin typeface="微软雅黑" panose="020B0503020204020204" pitchFamily="34" charset="-122"/>
              <a:ea typeface="微软雅黑" panose="020B0503020204020204" pitchFamily="34" charset="-122"/>
            </a:rPr>
            <a:t>新入驻的项目组如不了解这最后</a:t>
          </a:r>
          <a:r>
            <a:rPr lang="en-US" altLang="zh-CN" sz="1400">
              <a:latin typeface="微软雅黑" panose="020B0503020204020204" pitchFamily="34" charset="-122"/>
              <a:ea typeface="微软雅黑" panose="020B0503020204020204" pitchFamily="34" charset="-122"/>
            </a:rPr>
            <a:t>2</a:t>
          </a:r>
          <a:r>
            <a:rPr lang="zh-CN" altLang="en-US" sz="1400">
              <a:latin typeface="微软雅黑" panose="020B0503020204020204" pitchFamily="34" charset="-122"/>
              <a:ea typeface="微软雅黑" panose="020B0503020204020204" pitchFamily="34" charset="-122"/>
            </a:rPr>
            <a:t>项，后期沟通请及时联络</a:t>
          </a:r>
          <a:endParaRPr lang="zh-CN" altLang="en-US" sz="1400">
            <a:latin typeface="微软雅黑" panose="020B0503020204020204" pitchFamily="34" charset="-122"/>
            <a:ea typeface="微软雅黑" panose="020B0503020204020204" pitchFamily="34" charset="-122"/>
          </a:endParaRPr>
        </a:p>
      </xdr:txBody>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390525</xdr:colOff>
      <xdr:row>10</xdr:row>
      <xdr:rowOff>38354</xdr:rowOff>
    </xdr:from>
    <xdr:to>
      <xdr:col>13</xdr:col>
      <xdr:colOff>531792</xdr:colOff>
      <xdr:row>22</xdr:row>
      <xdr:rowOff>66252</xdr:rowOff>
    </xdr:to>
    <xdr:pic>
      <xdr:nvPicPr>
        <xdr:cNvPr id="2" name="图片 1"/>
        <xdr:cNvPicPr>
          <a:picLocks noChangeAspect="1"/>
        </xdr:cNvPicPr>
      </xdr:nvPicPr>
      <xdr:blipFill>
        <a:blip r:embed="rId1"/>
        <a:stretch>
          <a:fillRect/>
        </a:stretch>
      </xdr:blipFill>
      <xdr:spPr>
        <a:xfrm>
          <a:off x="984885" y="2000250"/>
          <a:ext cx="7273290" cy="2576830"/>
        </a:xfrm>
        <a:prstGeom prst="rect">
          <a:avLst/>
        </a:prstGeom>
      </xdr:spPr>
    </xdr:pic>
    <xdr:clientData/>
  </xdr:twoCellAnchor>
  <xdr:twoCellAnchor editAs="oneCell">
    <xdr:from>
      <xdr:col>1</xdr:col>
      <xdr:colOff>438150</xdr:colOff>
      <xdr:row>22</xdr:row>
      <xdr:rowOff>159091</xdr:rowOff>
    </xdr:from>
    <xdr:to>
      <xdr:col>8</xdr:col>
      <xdr:colOff>461596</xdr:colOff>
      <xdr:row>37</xdr:row>
      <xdr:rowOff>103514</xdr:rowOff>
    </xdr:to>
    <xdr:pic>
      <xdr:nvPicPr>
        <xdr:cNvPr id="3" name="图片 2"/>
        <xdr:cNvPicPr>
          <a:picLocks noChangeAspect="1"/>
        </xdr:cNvPicPr>
      </xdr:nvPicPr>
      <xdr:blipFill>
        <a:blip r:embed="rId2"/>
        <a:stretch>
          <a:fillRect/>
        </a:stretch>
      </xdr:blipFill>
      <xdr:spPr>
        <a:xfrm>
          <a:off x="1032510" y="4669790"/>
          <a:ext cx="4183380" cy="3145155"/>
        </a:xfrm>
        <a:prstGeom prst="rect">
          <a:avLst/>
        </a:prstGeom>
      </xdr:spPr>
    </xdr:pic>
    <xdr:clientData/>
  </xdr:twoCellAnchor>
  <xdr:twoCellAnchor editAs="oneCell">
    <xdr:from>
      <xdr:col>1</xdr:col>
      <xdr:colOff>152400</xdr:colOff>
      <xdr:row>38</xdr:row>
      <xdr:rowOff>47625</xdr:rowOff>
    </xdr:from>
    <xdr:to>
      <xdr:col>9</xdr:col>
      <xdr:colOff>392605</xdr:colOff>
      <xdr:row>56</xdr:row>
      <xdr:rowOff>57150</xdr:rowOff>
    </xdr:to>
    <xdr:pic>
      <xdr:nvPicPr>
        <xdr:cNvPr id="4" name="图片 3"/>
        <xdr:cNvPicPr>
          <a:picLocks noChangeAspect="1"/>
        </xdr:cNvPicPr>
      </xdr:nvPicPr>
      <xdr:blipFill>
        <a:blip r:embed="rId3"/>
        <a:stretch>
          <a:fillRect/>
        </a:stretch>
      </xdr:blipFill>
      <xdr:spPr>
        <a:xfrm>
          <a:off x="746760" y="7972425"/>
          <a:ext cx="4994910" cy="3850005"/>
        </a:xfrm>
        <a:prstGeom prst="rect">
          <a:avLst/>
        </a:prstGeom>
      </xdr:spPr>
    </xdr:pic>
    <xdr:clientData/>
  </xdr:twoCellAnchor>
  <xdr:twoCellAnchor editAs="oneCell">
    <xdr:from>
      <xdr:col>1</xdr:col>
      <xdr:colOff>295276</xdr:colOff>
      <xdr:row>57</xdr:row>
      <xdr:rowOff>93836</xdr:rowOff>
    </xdr:from>
    <xdr:to>
      <xdr:col>8</xdr:col>
      <xdr:colOff>9526</xdr:colOff>
      <xdr:row>72</xdr:row>
      <xdr:rowOff>3055</xdr:rowOff>
    </xdr:to>
    <xdr:pic>
      <xdr:nvPicPr>
        <xdr:cNvPr id="5" name="图片 4"/>
        <xdr:cNvPicPr>
          <a:picLocks noChangeAspect="1"/>
        </xdr:cNvPicPr>
      </xdr:nvPicPr>
      <xdr:blipFill>
        <a:blip r:embed="rId4"/>
        <a:stretch>
          <a:fillRect/>
        </a:stretch>
      </xdr:blipFill>
      <xdr:spPr>
        <a:xfrm>
          <a:off x="889635" y="12071985"/>
          <a:ext cx="3874770" cy="3109595"/>
        </a:xfrm>
        <a:prstGeom prst="rect">
          <a:avLst/>
        </a:prstGeom>
      </xdr:spPr>
    </xdr:pic>
    <xdr:clientData/>
  </xdr:twoCellAnchor>
  <xdr:twoCellAnchor>
    <xdr:from>
      <xdr:col>14</xdr:col>
      <xdr:colOff>161926</xdr:colOff>
      <xdr:row>4</xdr:row>
      <xdr:rowOff>123825</xdr:rowOff>
    </xdr:from>
    <xdr:to>
      <xdr:col>17</xdr:col>
      <xdr:colOff>180976</xdr:colOff>
      <xdr:row>9</xdr:row>
      <xdr:rowOff>180975</xdr:rowOff>
    </xdr:to>
    <xdr:sp>
      <xdr:nvSpPr>
        <xdr:cNvPr id="6" name="圆角矩形标注 5"/>
        <xdr:cNvSpPr/>
      </xdr:nvSpPr>
      <xdr:spPr>
        <a:xfrm>
          <a:off x="8482965" y="809625"/>
          <a:ext cx="1802130" cy="1123950"/>
        </a:xfrm>
        <a:prstGeom prst="wedgeRoundRectCallout">
          <a:avLst>
            <a:gd name="adj1" fmla="val -55240"/>
            <a:gd name="adj2" fmla="val 17708"/>
            <a:gd name="adj3" fmla="val 16667"/>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zh-CN" altLang="en-US" sz="1100"/>
            <a:t>请完成下列步骤后将申请单号粘贴到此处，后续网络侧将根据单号进行确认。谢谢！</a:t>
          </a:r>
          <a:endParaRPr lang="zh-CN" altLang="en-US" sz="1100"/>
        </a:p>
      </xdr:txBody>
    </xdr:sp>
    <xdr:clientData/>
  </xdr:twoCellAnchor>
  <xdr:twoCellAnchor>
    <xdr:from>
      <xdr:col>14</xdr:col>
      <xdr:colOff>177613</xdr:colOff>
      <xdr:row>0</xdr:row>
      <xdr:rowOff>89648</xdr:rowOff>
    </xdr:from>
    <xdr:to>
      <xdr:col>18</xdr:col>
      <xdr:colOff>448236</xdr:colOff>
      <xdr:row>4</xdr:row>
      <xdr:rowOff>11207</xdr:rowOff>
    </xdr:to>
    <xdr:sp>
      <xdr:nvSpPr>
        <xdr:cNvPr id="7" name="圆角矩形标注 6"/>
        <xdr:cNvSpPr/>
      </xdr:nvSpPr>
      <xdr:spPr>
        <a:xfrm>
          <a:off x="8498205" y="89535"/>
          <a:ext cx="2647950" cy="607060"/>
        </a:xfrm>
        <a:prstGeom prst="wedgeRoundRectCallout">
          <a:avLst>
            <a:gd name="adj1" fmla="val -54095"/>
            <a:gd name="adj2" fmla="val 3425"/>
            <a:gd name="adj3" fmla="val 16667"/>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zh-CN" altLang="en-US" sz="1400">
              <a:latin typeface="微软雅黑" panose="020B0503020204020204" pitchFamily="34" charset="-122"/>
              <a:ea typeface="微软雅黑" panose="020B0503020204020204" pitchFamily="34" charset="-122"/>
            </a:rPr>
            <a:t>项目名、作成者以及日期等请填写</a:t>
          </a:r>
          <a:endParaRPr lang="zh-CN" altLang="en-US" sz="1400">
            <a:latin typeface="微软雅黑" panose="020B0503020204020204" pitchFamily="34" charset="-122"/>
            <a:ea typeface="微软雅黑" panose="020B0503020204020204" pitchFamily="34" charset="-122"/>
          </a:endParaRPr>
        </a:p>
      </xdr:txBody>
    </xdr: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0</xdr:col>
      <xdr:colOff>15240</xdr:colOff>
      <xdr:row>7</xdr:row>
      <xdr:rowOff>635</xdr:rowOff>
    </xdr:from>
    <xdr:to>
      <xdr:col>0</xdr:col>
      <xdr:colOff>1257300</xdr:colOff>
      <xdr:row>8</xdr:row>
      <xdr:rowOff>518160</xdr:rowOff>
    </xdr:to>
    <xdr:cxnSp>
      <xdr:nvCxnSpPr>
        <xdr:cNvPr id="2" name="直接连接符 1"/>
        <xdr:cNvCxnSpPr/>
      </xdr:nvCxnSpPr>
      <xdr:spPr>
        <a:xfrm>
          <a:off x="15240" y="1368425"/>
          <a:ext cx="953135" cy="87566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22860</xdr:colOff>
      <xdr:row>7</xdr:row>
      <xdr:rowOff>0</xdr:rowOff>
    </xdr:from>
    <xdr:to>
      <xdr:col>0</xdr:col>
      <xdr:colOff>662940</xdr:colOff>
      <xdr:row>11</xdr:row>
      <xdr:rowOff>335280</xdr:rowOff>
    </xdr:to>
    <xdr:cxnSp>
      <xdr:nvCxnSpPr>
        <xdr:cNvPr id="5" name="直接连接符 4"/>
        <xdr:cNvCxnSpPr/>
      </xdr:nvCxnSpPr>
      <xdr:spPr>
        <a:xfrm>
          <a:off x="22860" y="1367790"/>
          <a:ext cx="640080" cy="193738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xdr:row>
      <xdr:rowOff>81642</xdr:rowOff>
    </xdr:from>
    <xdr:to>
      <xdr:col>24</xdr:col>
      <xdr:colOff>625928</xdr:colOff>
      <xdr:row>28</xdr:row>
      <xdr:rowOff>653142</xdr:rowOff>
    </xdr:to>
    <xdr:sp>
      <xdr:nvSpPr>
        <xdr:cNvPr id="3" name="矩形 2"/>
        <xdr:cNvSpPr/>
      </xdr:nvSpPr>
      <xdr:spPr>
        <a:xfrm>
          <a:off x="0" y="1807210"/>
          <a:ext cx="16398875" cy="13216890"/>
        </a:xfrm>
        <a:prstGeom prst="rect">
          <a:avLst/>
        </a:prstGeom>
        <a:solidFill>
          <a:schemeClr val="accent1">
            <a:alpha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ltLang="zh-CN" sz="3200" b="1">
            <a:solidFill>
              <a:srgbClr val="FF0000"/>
            </a:solidFill>
            <a:latin typeface="微软雅黑" panose="020B0503020204020204" pitchFamily="34" charset="-122"/>
            <a:ea typeface="微软雅黑" panose="020B0503020204020204" pitchFamily="34" charset="-122"/>
          </a:endParaRPr>
        </a:p>
        <a:p>
          <a:pPr algn="l"/>
          <a:endParaRPr lang="en-US" altLang="zh-CN" sz="3200" b="1">
            <a:solidFill>
              <a:srgbClr val="FF0000"/>
            </a:solidFill>
            <a:latin typeface="微软雅黑" panose="020B0503020204020204" pitchFamily="34" charset="-122"/>
            <a:ea typeface="微软雅黑" panose="020B0503020204020204" pitchFamily="34" charset="-122"/>
          </a:endParaRPr>
        </a:p>
        <a:p>
          <a:pPr algn="l"/>
          <a:endParaRPr lang="en-US" altLang="zh-CN" sz="3200" b="1">
            <a:solidFill>
              <a:srgbClr val="FF0000"/>
            </a:solidFill>
            <a:latin typeface="微软雅黑" panose="020B0503020204020204" pitchFamily="34" charset="-122"/>
            <a:ea typeface="微软雅黑" panose="020B0503020204020204" pitchFamily="34" charset="-122"/>
          </a:endParaRPr>
        </a:p>
        <a:p>
          <a:pPr algn="l"/>
          <a:endParaRPr lang="en-US" altLang="zh-CN" sz="3200" b="1">
            <a:solidFill>
              <a:srgbClr val="FF0000"/>
            </a:solidFill>
            <a:latin typeface="微软雅黑" panose="020B0503020204020204" pitchFamily="34" charset="-122"/>
            <a:ea typeface="微软雅黑" panose="020B0503020204020204" pitchFamily="34" charset="-122"/>
          </a:endParaRPr>
        </a:p>
        <a:p>
          <a:pPr algn="l"/>
          <a:r>
            <a:rPr lang="zh-CN" altLang="en-US" sz="3200" b="1">
              <a:solidFill>
                <a:srgbClr val="FF0000"/>
              </a:solidFill>
              <a:latin typeface="微软雅黑" panose="020B0503020204020204" pitchFamily="34" charset="-122"/>
              <a:ea typeface="微软雅黑" panose="020B0503020204020204" pitchFamily="34" charset="-122"/>
            </a:rPr>
            <a:t>监控部分默认全部需上线，具体默认的监控指标正在检讨中</a:t>
          </a:r>
          <a:r>
            <a:rPr lang="en-US" altLang="zh-CN" sz="3200" b="1">
              <a:solidFill>
                <a:srgbClr val="FF0000"/>
              </a:solidFill>
              <a:latin typeface="微软雅黑" panose="020B0503020204020204" pitchFamily="34" charset="-122"/>
              <a:ea typeface="微软雅黑" panose="020B0503020204020204" pitchFamily="34" charset="-122"/>
            </a:rPr>
            <a:t>(</a:t>
          </a:r>
          <a:r>
            <a:rPr lang="zh-CN" altLang="en-US" sz="3200" b="1">
              <a:solidFill>
                <a:srgbClr val="FF0000"/>
              </a:solidFill>
              <a:latin typeface="微软雅黑" panose="020B0503020204020204" pitchFamily="34" charset="-122"/>
              <a:ea typeface="微软雅黑" panose="020B0503020204020204" pitchFamily="34" charset="-122"/>
            </a:rPr>
            <a:t>全链路监控</a:t>
          </a:r>
          <a:r>
            <a:rPr lang="en-US" altLang="zh-CN" sz="3200" b="1">
              <a:solidFill>
                <a:srgbClr val="FF0000"/>
              </a:solidFill>
            </a:rPr>
            <a:t>)</a:t>
          </a:r>
          <a:endParaRPr lang="zh-CN" altLang="en-US" sz="3200" b="1">
            <a:solidFill>
              <a:srgbClr val="FF0000"/>
            </a:solidFill>
          </a:endParaRPr>
        </a:p>
      </xdr:txBody>
    </xdr:sp>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9</xdr:col>
          <xdr:colOff>0</xdr:colOff>
          <xdr:row>16</xdr:row>
          <xdr:rowOff>175260</xdr:rowOff>
        </xdr:from>
        <xdr:to>
          <xdr:col>11</xdr:col>
          <xdr:colOff>76200</xdr:colOff>
          <xdr:row>18</xdr:row>
          <xdr:rowOff>22860</xdr:rowOff>
        </xdr:to>
        <xdr:sp>
          <xdr:nvSpPr>
            <xdr:cNvPr id="26625" name="Check Box 2" hidden="1">
              <a:extLst>
                <a:ext uri="{63B3BB69-23CF-44E3-9099-C40C66FF867C}">
                  <a14:compatExt spid="_x0000_s26625"/>
                </a:ext>
              </a:extLst>
            </xdr:cNvPr>
            <xdr:cNvSpPr/>
          </xdr:nvSpPr>
          <xdr:spPr>
            <a:xfrm>
              <a:off x="805815" y="2487930"/>
              <a:ext cx="266700" cy="2095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16</xdr:row>
          <xdr:rowOff>175260</xdr:rowOff>
        </xdr:from>
        <xdr:to>
          <xdr:col>17</xdr:col>
          <xdr:colOff>76200</xdr:colOff>
          <xdr:row>18</xdr:row>
          <xdr:rowOff>22860</xdr:rowOff>
        </xdr:to>
        <xdr:sp>
          <xdr:nvSpPr>
            <xdr:cNvPr id="26626" name="Check Box 3" hidden="1">
              <a:extLst>
                <a:ext uri="{63B3BB69-23CF-44E3-9099-C40C66FF867C}">
                  <a14:compatExt spid="_x0000_s26626"/>
                </a:ext>
              </a:extLst>
            </xdr:cNvPr>
            <xdr:cNvSpPr/>
          </xdr:nvSpPr>
          <xdr:spPr>
            <a:xfrm>
              <a:off x="1377315" y="2487930"/>
              <a:ext cx="266700" cy="2095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16</xdr:row>
          <xdr:rowOff>175260</xdr:rowOff>
        </xdr:from>
        <xdr:to>
          <xdr:col>23</xdr:col>
          <xdr:colOff>76200</xdr:colOff>
          <xdr:row>18</xdr:row>
          <xdr:rowOff>22860</xdr:rowOff>
        </xdr:to>
        <xdr:sp>
          <xdr:nvSpPr>
            <xdr:cNvPr id="26627" name="Check Box 4" hidden="1">
              <a:extLst>
                <a:ext uri="{63B3BB69-23CF-44E3-9099-C40C66FF867C}">
                  <a14:compatExt spid="_x0000_s26627"/>
                </a:ext>
              </a:extLst>
            </xdr:cNvPr>
            <xdr:cNvSpPr/>
          </xdr:nvSpPr>
          <xdr:spPr>
            <a:xfrm>
              <a:off x="1948815" y="2487930"/>
              <a:ext cx="266700" cy="2095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50</xdr:col>
          <xdr:colOff>0</xdr:colOff>
          <xdr:row>15</xdr:row>
          <xdr:rowOff>175260</xdr:rowOff>
        </xdr:from>
        <xdr:to>
          <xdr:col>52</xdr:col>
          <xdr:colOff>76200</xdr:colOff>
          <xdr:row>17</xdr:row>
          <xdr:rowOff>22860</xdr:rowOff>
        </xdr:to>
        <xdr:sp>
          <xdr:nvSpPr>
            <xdr:cNvPr id="26628" name="Check Box 5" hidden="1">
              <a:extLst>
                <a:ext uri="{63B3BB69-23CF-44E3-9099-C40C66FF867C}">
                  <a14:compatExt spid="_x0000_s26628"/>
                </a:ext>
              </a:extLst>
            </xdr:cNvPr>
            <xdr:cNvSpPr/>
          </xdr:nvSpPr>
          <xdr:spPr>
            <a:xfrm>
              <a:off x="4711065" y="2306955"/>
              <a:ext cx="266700" cy="2095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99060</xdr:colOff>
          <xdr:row>15</xdr:row>
          <xdr:rowOff>175260</xdr:rowOff>
        </xdr:from>
        <xdr:to>
          <xdr:col>63</xdr:col>
          <xdr:colOff>22860</xdr:colOff>
          <xdr:row>17</xdr:row>
          <xdr:rowOff>22860</xdr:rowOff>
        </xdr:to>
        <xdr:sp>
          <xdr:nvSpPr>
            <xdr:cNvPr id="26629" name="Check Box 7" hidden="1">
              <a:extLst>
                <a:ext uri="{63B3BB69-23CF-44E3-9099-C40C66FF867C}">
                  <a14:compatExt spid="_x0000_s26629"/>
                </a:ext>
              </a:extLst>
            </xdr:cNvPr>
            <xdr:cNvSpPr/>
          </xdr:nvSpPr>
          <xdr:spPr>
            <a:xfrm>
              <a:off x="5758815" y="2306955"/>
              <a:ext cx="250190" cy="2095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99060</xdr:colOff>
          <xdr:row>58</xdr:row>
          <xdr:rowOff>0</xdr:rowOff>
        </xdr:from>
        <xdr:to>
          <xdr:col>10</xdr:col>
          <xdr:colOff>60960</xdr:colOff>
          <xdr:row>59</xdr:row>
          <xdr:rowOff>22860</xdr:rowOff>
        </xdr:to>
        <xdr:sp>
          <xdr:nvSpPr>
            <xdr:cNvPr id="26630" name="Check Box 8" hidden="1">
              <a:extLst>
                <a:ext uri="{63B3BB69-23CF-44E3-9099-C40C66FF867C}">
                  <a14:compatExt spid="_x0000_s26630"/>
                </a:ext>
              </a:extLst>
            </xdr:cNvPr>
            <xdr:cNvSpPr/>
          </xdr:nvSpPr>
          <xdr:spPr>
            <a:xfrm>
              <a:off x="710565" y="10151745"/>
              <a:ext cx="251460" cy="222885"/>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99060</xdr:colOff>
          <xdr:row>58</xdr:row>
          <xdr:rowOff>0</xdr:rowOff>
        </xdr:from>
        <xdr:to>
          <xdr:col>10</xdr:col>
          <xdr:colOff>60960</xdr:colOff>
          <xdr:row>59</xdr:row>
          <xdr:rowOff>22860</xdr:rowOff>
        </xdr:to>
        <xdr:sp>
          <xdr:nvSpPr>
            <xdr:cNvPr id="26631" name="Check Box 13" hidden="1">
              <a:extLst>
                <a:ext uri="{63B3BB69-23CF-44E3-9099-C40C66FF867C}">
                  <a14:compatExt spid="_x0000_s26631"/>
                </a:ext>
              </a:extLst>
            </xdr:cNvPr>
            <xdr:cNvSpPr/>
          </xdr:nvSpPr>
          <xdr:spPr>
            <a:xfrm>
              <a:off x="710565" y="10151745"/>
              <a:ext cx="251460" cy="222885"/>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16</xdr:row>
          <xdr:rowOff>175260</xdr:rowOff>
        </xdr:from>
        <xdr:to>
          <xdr:col>11</xdr:col>
          <xdr:colOff>76200</xdr:colOff>
          <xdr:row>18</xdr:row>
          <xdr:rowOff>22860</xdr:rowOff>
        </xdr:to>
        <xdr:sp>
          <xdr:nvSpPr>
            <xdr:cNvPr id="26632" name="Check Box 16" hidden="1">
              <a:extLst>
                <a:ext uri="{63B3BB69-23CF-44E3-9099-C40C66FF867C}">
                  <a14:compatExt spid="_x0000_s26632"/>
                </a:ext>
              </a:extLst>
            </xdr:cNvPr>
            <xdr:cNvSpPr/>
          </xdr:nvSpPr>
          <xdr:spPr>
            <a:xfrm>
              <a:off x="805815" y="2487930"/>
              <a:ext cx="266700" cy="2095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16</xdr:row>
          <xdr:rowOff>175260</xdr:rowOff>
        </xdr:from>
        <xdr:to>
          <xdr:col>17</xdr:col>
          <xdr:colOff>76200</xdr:colOff>
          <xdr:row>18</xdr:row>
          <xdr:rowOff>22860</xdr:rowOff>
        </xdr:to>
        <xdr:sp>
          <xdr:nvSpPr>
            <xdr:cNvPr id="26633" name="Check Box 17" hidden="1">
              <a:extLst>
                <a:ext uri="{63B3BB69-23CF-44E3-9099-C40C66FF867C}">
                  <a14:compatExt spid="_x0000_s26633"/>
                </a:ext>
              </a:extLst>
            </xdr:cNvPr>
            <xdr:cNvSpPr/>
          </xdr:nvSpPr>
          <xdr:spPr>
            <a:xfrm>
              <a:off x="1377315" y="2487930"/>
              <a:ext cx="266700" cy="2095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16</xdr:row>
          <xdr:rowOff>175260</xdr:rowOff>
        </xdr:from>
        <xdr:to>
          <xdr:col>23</xdr:col>
          <xdr:colOff>76200</xdr:colOff>
          <xdr:row>18</xdr:row>
          <xdr:rowOff>22860</xdr:rowOff>
        </xdr:to>
        <xdr:sp>
          <xdr:nvSpPr>
            <xdr:cNvPr id="26634" name="Check Box 18" hidden="1">
              <a:extLst>
                <a:ext uri="{63B3BB69-23CF-44E3-9099-C40C66FF867C}">
                  <a14:compatExt spid="_x0000_s26634"/>
                </a:ext>
              </a:extLst>
            </xdr:cNvPr>
            <xdr:cNvSpPr/>
          </xdr:nvSpPr>
          <xdr:spPr>
            <a:xfrm>
              <a:off x="1948815" y="2487930"/>
              <a:ext cx="266700" cy="2095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99060</xdr:colOff>
          <xdr:row>15</xdr:row>
          <xdr:rowOff>175260</xdr:rowOff>
        </xdr:from>
        <xdr:to>
          <xdr:col>63</xdr:col>
          <xdr:colOff>22860</xdr:colOff>
          <xdr:row>17</xdr:row>
          <xdr:rowOff>22860</xdr:rowOff>
        </xdr:to>
        <xdr:sp>
          <xdr:nvSpPr>
            <xdr:cNvPr id="26635" name="Check Box 21" hidden="1">
              <a:extLst>
                <a:ext uri="{63B3BB69-23CF-44E3-9099-C40C66FF867C}">
                  <a14:compatExt spid="_x0000_s26635"/>
                </a:ext>
              </a:extLst>
            </xdr:cNvPr>
            <xdr:cNvSpPr/>
          </xdr:nvSpPr>
          <xdr:spPr>
            <a:xfrm>
              <a:off x="5758815" y="2306955"/>
              <a:ext cx="250190" cy="2095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99060</xdr:colOff>
          <xdr:row>58</xdr:row>
          <xdr:rowOff>0</xdr:rowOff>
        </xdr:from>
        <xdr:to>
          <xdr:col>18</xdr:col>
          <xdr:colOff>60960</xdr:colOff>
          <xdr:row>59</xdr:row>
          <xdr:rowOff>22860</xdr:rowOff>
        </xdr:to>
        <xdr:sp>
          <xdr:nvSpPr>
            <xdr:cNvPr id="26636" name="Check Box 25" hidden="1">
              <a:extLst>
                <a:ext uri="{63B3BB69-23CF-44E3-9099-C40C66FF867C}">
                  <a14:compatExt spid="_x0000_s26636"/>
                </a:ext>
              </a:extLst>
            </xdr:cNvPr>
            <xdr:cNvSpPr/>
          </xdr:nvSpPr>
          <xdr:spPr>
            <a:xfrm>
              <a:off x="1472565" y="10151745"/>
              <a:ext cx="251460" cy="222885"/>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99060</xdr:colOff>
          <xdr:row>58</xdr:row>
          <xdr:rowOff>0</xdr:rowOff>
        </xdr:from>
        <xdr:to>
          <xdr:col>18</xdr:col>
          <xdr:colOff>60960</xdr:colOff>
          <xdr:row>59</xdr:row>
          <xdr:rowOff>22860</xdr:rowOff>
        </xdr:to>
        <xdr:sp>
          <xdr:nvSpPr>
            <xdr:cNvPr id="26637" name="Check Box 26" hidden="1">
              <a:extLst>
                <a:ext uri="{63B3BB69-23CF-44E3-9099-C40C66FF867C}">
                  <a14:compatExt spid="_x0000_s26637"/>
                </a:ext>
              </a:extLst>
            </xdr:cNvPr>
            <xdr:cNvSpPr/>
          </xdr:nvSpPr>
          <xdr:spPr>
            <a:xfrm>
              <a:off x="1472565" y="10151745"/>
              <a:ext cx="251460" cy="222885"/>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99060</xdr:colOff>
          <xdr:row>58</xdr:row>
          <xdr:rowOff>0</xdr:rowOff>
        </xdr:from>
        <xdr:to>
          <xdr:col>52</xdr:col>
          <xdr:colOff>60960</xdr:colOff>
          <xdr:row>59</xdr:row>
          <xdr:rowOff>22860</xdr:rowOff>
        </xdr:to>
        <xdr:sp>
          <xdr:nvSpPr>
            <xdr:cNvPr id="26638" name="Check Box 27" hidden="1">
              <a:extLst>
                <a:ext uri="{63B3BB69-23CF-44E3-9099-C40C66FF867C}">
                  <a14:compatExt spid="_x0000_s26638"/>
                </a:ext>
              </a:extLst>
            </xdr:cNvPr>
            <xdr:cNvSpPr/>
          </xdr:nvSpPr>
          <xdr:spPr>
            <a:xfrm>
              <a:off x="4711065" y="10151745"/>
              <a:ext cx="251460" cy="222885"/>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99060</xdr:colOff>
          <xdr:row>58</xdr:row>
          <xdr:rowOff>0</xdr:rowOff>
        </xdr:from>
        <xdr:to>
          <xdr:col>52</xdr:col>
          <xdr:colOff>60960</xdr:colOff>
          <xdr:row>59</xdr:row>
          <xdr:rowOff>22860</xdr:rowOff>
        </xdr:to>
        <xdr:sp>
          <xdr:nvSpPr>
            <xdr:cNvPr id="26639" name="Check Box 28" hidden="1">
              <a:extLst>
                <a:ext uri="{63B3BB69-23CF-44E3-9099-C40C66FF867C}">
                  <a14:compatExt spid="_x0000_s26639"/>
                </a:ext>
              </a:extLst>
            </xdr:cNvPr>
            <xdr:cNvSpPr/>
          </xdr:nvSpPr>
          <xdr:spPr>
            <a:xfrm>
              <a:off x="4711065" y="10151745"/>
              <a:ext cx="251460" cy="222885"/>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99060</xdr:colOff>
          <xdr:row>58</xdr:row>
          <xdr:rowOff>0</xdr:rowOff>
        </xdr:from>
        <xdr:to>
          <xdr:col>63</xdr:col>
          <xdr:colOff>22860</xdr:colOff>
          <xdr:row>59</xdr:row>
          <xdr:rowOff>22860</xdr:rowOff>
        </xdr:to>
        <xdr:sp>
          <xdr:nvSpPr>
            <xdr:cNvPr id="26640" name="Check Box 29" hidden="1">
              <a:extLst>
                <a:ext uri="{63B3BB69-23CF-44E3-9099-C40C66FF867C}">
                  <a14:compatExt spid="_x0000_s26640"/>
                </a:ext>
              </a:extLst>
            </xdr:cNvPr>
            <xdr:cNvSpPr/>
          </xdr:nvSpPr>
          <xdr:spPr>
            <a:xfrm>
              <a:off x="5758815" y="10151745"/>
              <a:ext cx="250190" cy="222885"/>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22860</xdr:colOff>
          <xdr:row>36</xdr:row>
          <xdr:rowOff>0</xdr:rowOff>
        </xdr:from>
        <xdr:to>
          <xdr:col>22</xdr:col>
          <xdr:colOff>0</xdr:colOff>
          <xdr:row>36</xdr:row>
          <xdr:rowOff>213360</xdr:rowOff>
        </xdr:to>
        <xdr:sp>
          <xdr:nvSpPr>
            <xdr:cNvPr id="26641" name="Check Box 47" hidden="1">
              <a:extLst>
                <a:ext uri="{63B3BB69-23CF-44E3-9099-C40C66FF867C}">
                  <a14:compatExt spid="_x0000_s26641"/>
                </a:ext>
              </a:extLst>
            </xdr:cNvPr>
            <xdr:cNvSpPr/>
          </xdr:nvSpPr>
          <xdr:spPr>
            <a:xfrm>
              <a:off x="1781175" y="5465445"/>
              <a:ext cx="26289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22860</xdr:colOff>
          <xdr:row>35</xdr:row>
          <xdr:rowOff>0</xdr:rowOff>
        </xdr:from>
        <xdr:to>
          <xdr:col>22</xdr:col>
          <xdr:colOff>0</xdr:colOff>
          <xdr:row>35</xdr:row>
          <xdr:rowOff>213360</xdr:rowOff>
        </xdr:to>
        <xdr:sp>
          <xdr:nvSpPr>
            <xdr:cNvPr id="26642" name="Check Box 48" hidden="1">
              <a:extLst>
                <a:ext uri="{63B3BB69-23CF-44E3-9099-C40C66FF867C}">
                  <a14:compatExt spid="_x0000_s26642"/>
                </a:ext>
              </a:extLst>
            </xdr:cNvPr>
            <xdr:cNvSpPr/>
          </xdr:nvSpPr>
          <xdr:spPr>
            <a:xfrm>
              <a:off x="1781175" y="5246370"/>
              <a:ext cx="26289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22860</xdr:colOff>
          <xdr:row>33</xdr:row>
          <xdr:rowOff>0</xdr:rowOff>
        </xdr:from>
        <xdr:to>
          <xdr:col>22</xdr:col>
          <xdr:colOff>0</xdr:colOff>
          <xdr:row>34</xdr:row>
          <xdr:rowOff>0</xdr:rowOff>
        </xdr:to>
        <xdr:sp>
          <xdr:nvSpPr>
            <xdr:cNvPr id="26643" name="Check Box 49" hidden="1">
              <a:extLst>
                <a:ext uri="{63B3BB69-23CF-44E3-9099-C40C66FF867C}">
                  <a14:compatExt spid="_x0000_s26643"/>
                </a:ext>
              </a:extLst>
            </xdr:cNvPr>
            <xdr:cNvSpPr/>
          </xdr:nvSpPr>
          <xdr:spPr>
            <a:xfrm>
              <a:off x="1781175" y="4808220"/>
              <a:ext cx="26289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22860</xdr:colOff>
          <xdr:row>33</xdr:row>
          <xdr:rowOff>213360</xdr:rowOff>
        </xdr:from>
        <xdr:to>
          <xdr:col>22</xdr:col>
          <xdr:colOff>0</xdr:colOff>
          <xdr:row>34</xdr:row>
          <xdr:rowOff>213360</xdr:rowOff>
        </xdr:to>
        <xdr:sp>
          <xdr:nvSpPr>
            <xdr:cNvPr id="26644" name="Check Box 50" hidden="1">
              <a:extLst>
                <a:ext uri="{63B3BB69-23CF-44E3-9099-C40C66FF867C}">
                  <a14:compatExt spid="_x0000_s26644"/>
                </a:ext>
              </a:extLst>
            </xdr:cNvPr>
            <xdr:cNvSpPr/>
          </xdr:nvSpPr>
          <xdr:spPr>
            <a:xfrm>
              <a:off x="1781175" y="5021580"/>
              <a:ext cx="262890" cy="219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38100</xdr:colOff>
          <xdr:row>19</xdr:row>
          <xdr:rowOff>22860</xdr:rowOff>
        </xdr:from>
        <xdr:to>
          <xdr:col>60</xdr:col>
          <xdr:colOff>0</xdr:colOff>
          <xdr:row>20</xdr:row>
          <xdr:rowOff>22860</xdr:rowOff>
        </xdr:to>
        <xdr:sp>
          <xdr:nvSpPr>
            <xdr:cNvPr id="26645" name="Check Box 53" hidden="1">
              <a:extLst>
                <a:ext uri="{63B3BB69-23CF-44E3-9099-C40C66FF867C}">
                  <a14:compatExt spid="_x0000_s26645"/>
                </a:ext>
              </a:extLst>
            </xdr:cNvPr>
            <xdr:cNvSpPr/>
          </xdr:nvSpPr>
          <xdr:spPr>
            <a:xfrm>
              <a:off x="5415915" y="2754630"/>
              <a:ext cx="247650" cy="2000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60960</xdr:colOff>
          <xdr:row>19</xdr:row>
          <xdr:rowOff>99060</xdr:rowOff>
        </xdr:from>
        <xdr:to>
          <xdr:col>52</xdr:col>
          <xdr:colOff>22860</xdr:colOff>
          <xdr:row>20</xdr:row>
          <xdr:rowOff>99060</xdr:rowOff>
        </xdr:to>
        <xdr:sp>
          <xdr:nvSpPr>
            <xdr:cNvPr id="26646" name="Check Box 55" hidden="1">
              <a:extLst>
                <a:ext uri="{63B3BB69-23CF-44E3-9099-C40C66FF867C}">
                  <a14:compatExt spid="_x0000_s26646"/>
                </a:ext>
              </a:extLst>
            </xdr:cNvPr>
            <xdr:cNvSpPr/>
          </xdr:nvSpPr>
          <xdr:spPr>
            <a:xfrm>
              <a:off x="4676775" y="2830830"/>
              <a:ext cx="247650" cy="2000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53</xdr:col>
          <xdr:colOff>22860</xdr:colOff>
          <xdr:row>19</xdr:row>
          <xdr:rowOff>99060</xdr:rowOff>
        </xdr:from>
        <xdr:to>
          <xdr:col>56</xdr:col>
          <xdr:colOff>0</xdr:colOff>
          <xdr:row>20</xdr:row>
          <xdr:rowOff>114300</xdr:rowOff>
        </xdr:to>
        <xdr:sp>
          <xdr:nvSpPr>
            <xdr:cNvPr id="26647" name="Check Box 56" hidden="1">
              <a:extLst>
                <a:ext uri="{63B3BB69-23CF-44E3-9099-C40C66FF867C}">
                  <a14:compatExt spid="_x0000_s26647"/>
                </a:ext>
              </a:extLst>
            </xdr:cNvPr>
            <xdr:cNvSpPr/>
          </xdr:nvSpPr>
          <xdr:spPr>
            <a:xfrm>
              <a:off x="5019675" y="2830830"/>
              <a:ext cx="262890" cy="2152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52</xdr:col>
          <xdr:colOff>114300</xdr:colOff>
          <xdr:row>27</xdr:row>
          <xdr:rowOff>99060</xdr:rowOff>
        </xdr:from>
        <xdr:to>
          <xdr:col>55</xdr:col>
          <xdr:colOff>60960</xdr:colOff>
          <xdr:row>28</xdr:row>
          <xdr:rowOff>99060</xdr:rowOff>
        </xdr:to>
        <xdr:sp>
          <xdr:nvSpPr>
            <xdr:cNvPr id="26648" name="Check Box 58" hidden="1">
              <a:extLst>
                <a:ext uri="{63B3BB69-23CF-44E3-9099-C40C66FF867C}">
                  <a14:compatExt spid="_x0000_s26648"/>
                </a:ext>
              </a:extLst>
            </xdr:cNvPr>
            <xdr:cNvSpPr/>
          </xdr:nvSpPr>
          <xdr:spPr>
            <a:xfrm>
              <a:off x="4996815" y="3821430"/>
              <a:ext cx="251460" cy="2000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22860</xdr:colOff>
          <xdr:row>27</xdr:row>
          <xdr:rowOff>99060</xdr:rowOff>
        </xdr:from>
        <xdr:to>
          <xdr:col>52</xdr:col>
          <xdr:colOff>0</xdr:colOff>
          <xdr:row>28</xdr:row>
          <xdr:rowOff>114300</xdr:rowOff>
        </xdr:to>
        <xdr:sp>
          <xdr:nvSpPr>
            <xdr:cNvPr id="26649" name="Check Box 59" hidden="1">
              <a:extLst>
                <a:ext uri="{63B3BB69-23CF-44E3-9099-C40C66FF867C}">
                  <a14:compatExt spid="_x0000_s26649"/>
                </a:ext>
              </a:extLst>
            </xdr:cNvPr>
            <xdr:cNvSpPr/>
          </xdr:nvSpPr>
          <xdr:spPr>
            <a:xfrm>
              <a:off x="4638675" y="3821430"/>
              <a:ext cx="262890" cy="2152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52</xdr:col>
          <xdr:colOff>99060</xdr:colOff>
          <xdr:row>23</xdr:row>
          <xdr:rowOff>60960</xdr:rowOff>
        </xdr:from>
        <xdr:to>
          <xdr:col>55</xdr:col>
          <xdr:colOff>60960</xdr:colOff>
          <xdr:row>24</xdr:row>
          <xdr:rowOff>76200</xdr:rowOff>
        </xdr:to>
        <xdr:sp>
          <xdr:nvSpPr>
            <xdr:cNvPr id="26650" name="Check Box 60" hidden="1">
              <a:extLst>
                <a:ext uri="{63B3BB69-23CF-44E3-9099-C40C66FF867C}">
                  <a14:compatExt spid="_x0000_s26650"/>
                </a:ext>
              </a:extLst>
            </xdr:cNvPr>
            <xdr:cNvSpPr/>
          </xdr:nvSpPr>
          <xdr:spPr>
            <a:xfrm>
              <a:off x="4996815" y="3288030"/>
              <a:ext cx="251460" cy="2152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49</xdr:col>
          <xdr:colOff>60960</xdr:colOff>
          <xdr:row>23</xdr:row>
          <xdr:rowOff>60960</xdr:rowOff>
        </xdr:from>
        <xdr:to>
          <xdr:col>52</xdr:col>
          <xdr:colOff>22860</xdr:colOff>
          <xdr:row>24</xdr:row>
          <xdr:rowOff>76200</xdr:rowOff>
        </xdr:to>
        <xdr:sp>
          <xdr:nvSpPr>
            <xdr:cNvPr id="26651" name="Check Box 61" hidden="1">
              <a:extLst>
                <a:ext uri="{63B3BB69-23CF-44E3-9099-C40C66FF867C}">
                  <a14:compatExt spid="_x0000_s26651"/>
                </a:ext>
              </a:extLst>
            </xdr:cNvPr>
            <xdr:cNvSpPr/>
          </xdr:nvSpPr>
          <xdr:spPr>
            <a:xfrm>
              <a:off x="4676775" y="3288030"/>
              <a:ext cx="247650" cy="2152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22860</xdr:colOff>
          <xdr:row>26</xdr:row>
          <xdr:rowOff>60960</xdr:rowOff>
        </xdr:from>
        <xdr:to>
          <xdr:col>59</xdr:col>
          <xdr:colOff>76200</xdr:colOff>
          <xdr:row>28</xdr:row>
          <xdr:rowOff>0</xdr:rowOff>
        </xdr:to>
        <xdr:sp>
          <xdr:nvSpPr>
            <xdr:cNvPr id="26652" name="Check Box 62" hidden="1">
              <a:extLst>
                <a:ext uri="{63B3BB69-23CF-44E3-9099-C40C66FF867C}">
                  <a14:compatExt spid="_x0000_s26652"/>
                </a:ext>
              </a:extLst>
            </xdr:cNvPr>
            <xdr:cNvSpPr/>
          </xdr:nvSpPr>
          <xdr:spPr>
            <a:xfrm>
              <a:off x="5400675" y="3716655"/>
              <a:ext cx="243840" cy="2057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60960</xdr:colOff>
          <xdr:row>22</xdr:row>
          <xdr:rowOff>38100</xdr:rowOff>
        </xdr:from>
        <xdr:to>
          <xdr:col>60</xdr:col>
          <xdr:colOff>0</xdr:colOff>
          <xdr:row>23</xdr:row>
          <xdr:rowOff>175260</xdr:rowOff>
        </xdr:to>
        <xdr:sp>
          <xdr:nvSpPr>
            <xdr:cNvPr id="26653" name="Check Box 63" hidden="1">
              <a:extLst>
                <a:ext uri="{63B3BB69-23CF-44E3-9099-C40C66FF867C}">
                  <a14:compatExt spid="_x0000_s26653"/>
                </a:ext>
              </a:extLst>
            </xdr:cNvPr>
            <xdr:cNvSpPr/>
          </xdr:nvSpPr>
          <xdr:spPr>
            <a:xfrm>
              <a:off x="5438775" y="3198495"/>
              <a:ext cx="224790" cy="2038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0</xdr:colOff>
          <xdr:row>16</xdr:row>
          <xdr:rowOff>175260</xdr:rowOff>
        </xdr:from>
        <xdr:to>
          <xdr:col>30</xdr:col>
          <xdr:colOff>76200</xdr:colOff>
          <xdr:row>18</xdr:row>
          <xdr:rowOff>22860</xdr:rowOff>
        </xdr:to>
        <xdr:sp>
          <xdr:nvSpPr>
            <xdr:cNvPr id="26654" name="Check Box 65" hidden="1">
              <a:extLst>
                <a:ext uri="{63B3BB69-23CF-44E3-9099-C40C66FF867C}">
                  <a14:compatExt spid="_x0000_s26654"/>
                </a:ext>
              </a:extLst>
            </xdr:cNvPr>
            <xdr:cNvSpPr/>
          </xdr:nvSpPr>
          <xdr:spPr>
            <a:xfrm>
              <a:off x="2615565" y="2487930"/>
              <a:ext cx="266700" cy="2095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0</xdr:colOff>
          <xdr:row>16</xdr:row>
          <xdr:rowOff>175260</xdr:rowOff>
        </xdr:from>
        <xdr:to>
          <xdr:col>30</xdr:col>
          <xdr:colOff>76200</xdr:colOff>
          <xdr:row>18</xdr:row>
          <xdr:rowOff>22860</xdr:rowOff>
        </xdr:to>
        <xdr:sp>
          <xdr:nvSpPr>
            <xdr:cNvPr id="26655" name="Check Box 66" hidden="1">
              <a:extLst>
                <a:ext uri="{63B3BB69-23CF-44E3-9099-C40C66FF867C}">
                  <a14:compatExt spid="_x0000_s26655"/>
                </a:ext>
              </a:extLst>
            </xdr:cNvPr>
            <xdr:cNvSpPr/>
          </xdr:nvSpPr>
          <xdr:spPr>
            <a:xfrm>
              <a:off x="2615565" y="2487930"/>
              <a:ext cx="266700" cy="2095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60</xdr:col>
          <xdr:colOff>22860</xdr:colOff>
          <xdr:row>30</xdr:row>
          <xdr:rowOff>22860</xdr:rowOff>
        </xdr:from>
        <xdr:to>
          <xdr:col>62</xdr:col>
          <xdr:colOff>60960</xdr:colOff>
          <xdr:row>30</xdr:row>
          <xdr:rowOff>251460</xdr:rowOff>
        </xdr:to>
        <xdr:sp>
          <xdr:nvSpPr>
            <xdr:cNvPr id="26656" name="Check Box 70" hidden="1">
              <a:extLst>
                <a:ext uri="{63B3BB69-23CF-44E3-9099-C40C66FF867C}">
                  <a14:compatExt spid="_x0000_s26656"/>
                </a:ext>
              </a:extLst>
            </xdr:cNvPr>
            <xdr:cNvSpPr/>
          </xdr:nvSpPr>
          <xdr:spPr>
            <a:xfrm>
              <a:off x="5686425" y="4211955"/>
              <a:ext cx="26543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22860</xdr:colOff>
          <xdr:row>30</xdr:row>
          <xdr:rowOff>38100</xdr:rowOff>
        </xdr:from>
        <xdr:to>
          <xdr:col>34</xdr:col>
          <xdr:colOff>0</xdr:colOff>
          <xdr:row>30</xdr:row>
          <xdr:rowOff>251460</xdr:rowOff>
        </xdr:to>
        <xdr:sp>
          <xdr:nvSpPr>
            <xdr:cNvPr id="26657" name="Check Box 72" hidden="1">
              <a:extLst>
                <a:ext uri="{63B3BB69-23CF-44E3-9099-C40C66FF867C}">
                  <a14:compatExt spid="_x0000_s26657"/>
                </a:ext>
              </a:extLst>
            </xdr:cNvPr>
            <xdr:cNvSpPr/>
          </xdr:nvSpPr>
          <xdr:spPr>
            <a:xfrm>
              <a:off x="2924175" y="4227195"/>
              <a:ext cx="262890" cy="213360"/>
            </a:xfrm>
            <a:prstGeom prst="rect">
              <a:avLst/>
            </a:prstGeom>
          </xdr:spPr>
        </xdr:sp>
        <xdr:clientData/>
      </xdr:twoCellAnchor>
    </mc:Choice>
    <mc:Fallback/>
  </mc:AlternateContent>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xdr:from>
      <xdr:col>20</xdr:col>
      <xdr:colOff>11468</xdr:colOff>
      <xdr:row>8</xdr:row>
      <xdr:rowOff>0</xdr:rowOff>
    </xdr:from>
    <xdr:to>
      <xdr:col>20</xdr:col>
      <xdr:colOff>54428</xdr:colOff>
      <xdr:row>24</xdr:row>
      <xdr:rowOff>0</xdr:rowOff>
    </xdr:to>
    <xdr:cxnSp>
      <xdr:nvCxnSpPr>
        <xdr:cNvPr id="2" name="直接连接符 1"/>
        <xdr:cNvCxnSpPr/>
      </xdr:nvCxnSpPr>
      <xdr:spPr>
        <a:xfrm>
          <a:off x="14467840" y="2076450"/>
          <a:ext cx="0" cy="12192000"/>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95251</xdr:colOff>
      <xdr:row>8</xdr:row>
      <xdr:rowOff>544285</xdr:rowOff>
    </xdr:from>
    <xdr:to>
      <xdr:col>23</xdr:col>
      <xdr:colOff>497808</xdr:colOff>
      <xdr:row>8</xdr:row>
      <xdr:rowOff>547189</xdr:rowOff>
    </xdr:to>
    <xdr:cxnSp>
      <xdr:nvCxnSpPr>
        <xdr:cNvPr id="3" name="直接箭头连接符 2"/>
        <xdr:cNvCxnSpPr/>
      </xdr:nvCxnSpPr>
      <xdr:spPr>
        <a:xfrm flipV="1">
          <a:off x="14467840" y="2620645"/>
          <a:ext cx="0" cy="2540"/>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95250</xdr:colOff>
      <xdr:row>13</xdr:row>
      <xdr:rowOff>503464</xdr:rowOff>
    </xdr:from>
    <xdr:to>
      <xdr:col>23</xdr:col>
      <xdr:colOff>497807</xdr:colOff>
      <xdr:row>13</xdr:row>
      <xdr:rowOff>506368</xdr:rowOff>
    </xdr:to>
    <xdr:cxnSp>
      <xdr:nvCxnSpPr>
        <xdr:cNvPr id="4" name="直接箭头连接符 3"/>
        <xdr:cNvCxnSpPr/>
      </xdr:nvCxnSpPr>
      <xdr:spPr>
        <a:xfrm flipV="1">
          <a:off x="14467840" y="6389370"/>
          <a:ext cx="0" cy="3175"/>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176893</xdr:colOff>
      <xdr:row>23</xdr:row>
      <xdr:rowOff>503465</xdr:rowOff>
    </xdr:from>
    <xdr:to>
      <xdr:col>23</xdr:col>
      <xdr:colOff>579450</xdr:colOff>
      <xdr:row>23</xdr:row>
      <xdr:rowOff>506369</xdr:rowOff>
    </xdr:to>
    <xdr:cxnSp>
      <xdr:nvCxnSpPr>
        <xdr:cNvPr id="5" name="直接箭头连接符 4"/>
        <xdr:cNvCxnSpPr/>
      </xdr:nvCxnSpPr>
      <xdr:spPr>
        <a:xfrm flipV="1">
          <a:off x="14467840" y="14009370"/>
          <a:ext cx="0" cy="3175"/>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666751</xdr:colOff>
      <xdr:row>8</xdr:row>
      <xdr:rowOff>217715</xdr:rowOff>
    </xdr:from>
    <xdr:to>
      <xdr:col>23</xdr:col>
      <xdr:colOff>442003</xdr:colOff>
      <xdr:row>8</xdr:row>
      <xdr:rowOff>485729</xdr:rowOff>
    </xdr:to>
    <xdr:sp>
      <xdr:nvSpPr>
        <xdr:cNvPr id="6" name="TextBox 5"/>
        <xdr:cNvSpPr txBox="1"/>
      </xdr:nvSpPr>
      <xdr:spPr>
        <a:xfrm>
          <a:off x="14467840" y="2293620"/>
          <a:ext cx="0" cy="2679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100"/>
            <a:t>TBD</a:t>
          </a:r>
          <a:endParaRPr lang="zh-CN" altLang="en-US" sz="1100"/>
        </a:p>
      </xdr:txBody>
    </xdr:sp>
    <xdr:clientData/>
  </xdr:twoCellAnchor>
  <xdr:twoCellAnchor>
    <xdr:from>
      <xdr:col>21</xdr:col>
      <xdr:colOff>707572</xdr:colOff>
      <xdr:row>13</xdr:row>
      <xdr:rowOff>176893</xdr:rowOff>
    </xdr:from>
    <xdr:to>
      <xdr:col>23</xdr:col>
      <xdr:colOff>482824</xdr:colOff>
      <xdr:row>13</xdr:row>
      <xdr:rowOff>444907</xdr:rowOff>
    </xdr:to>
    <xdr:sp>
      <xdr:nvSpPr>
        <xdr:cNvPr id="7" name="TextBox 6"/>
        <xdr:cNvSpPr txBox="1"/>
      </xdr:nvSpPr>
      <xdr:spPr>
        <a:xfrm>
          <a:off x="14467840" y="6062980"/>
          <a:ext cx="0" cy="2679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100"/>
            <a:t>TBD</a:t>
          </a:r>
          <a:endParaRPr lang="zh-CN" altLang="en-US" sz="1100"/>
        </a:p>
      </xdr:txBody>
    </xdr:sp>
    <xdr:clientData/>
  </xdr:twoCellAnchor>
  <xdr:twoCellAnchor>
    <xdr:from>
      <xdr:col>21</xdr:col>
      <xdr:colOff>693964</xdr:colOff>
      <xdr:row>23</xdr:row>
      <xdr:rowOff>176893</xdr:rowOff>
    </xdr:from>
    <xdr:to>
      <xdr:col>23</xdr:col>
      <xdr:colOff>469216</xdr:colOff>
      <xdr:row>23</xdr:row>
      <xdr:rowOff>444907</xdr:rowOff>
    </xdr:to>
    <xdr:sp>
      <xdr:nvSpPr>
        <xdr:cNvPr id="8" name="TextBox 7"/>
        <xdr:cNvSpPr txBox="1"/>
      </xdr:nvSpPr>
      <xdr:spPr>
        <a:xfrm>
          <a:off x="14467840" y="13682980"/>
          <a:ext cx="0" cy="2679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100"/>
            <a:t>TBD</a:t>
          </a:r>
          <a:endParaRPr lang="zh-CN" altLang="en-US" sz="1100"/>
        </a:p>
      </xdr:txBody>
    </xdr:sp>
    <xdr:clientData/>
  </xdr:twoCellAnchor>
  <xdr:twoCellAnchor>
    <xdr:from>
      <xdr:col>21</xdr:col>
      <xdr:colOff>176893</xdr:colOff>
      <xdr:row>19</xdr:row>
      <xdr:rowOff>503465</xdr:rowOff>
    </xdr:from>
    <xdr:to>
      <xdr:col>23</xdr:col>
      <xdr:colOff>579450</xdr:colOff>
      <xdr:row>19</xdr:row>
      <xdr:rowOff>506369</xdr:rowOff>
    </xdr:to>
    <xdr:cxnSp>
      <xdr:nvCxnSpPr>
        <xdr:cNvPr id="9" name="直接箭头连接符 8"/>
        <xdr:cNvCxnSpPr/>
      </xdr:nvCxnSpPr>
      <xdr:spPr>
        <a:xfrm flipV="1">
          <a:off x="14467840" y="10961370"/>
          <a:ext cx="0" cy="3175"/>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693964</xdr:colOff>
      <xdr:row>19</xdr:row>
      <xdr:rowOff>176893</xdr:rowOff>
    </xdr:from>
    <xdr:to>
      <xdr:col>23</xdr:col>
      <xdr:colOff>469216</xdr:colOff>
      <xdr:row>19</xdr:row>
      <xdr:rowOff>444907</xdr:rowOff>
    </xdr:to>
    <xdr:sp>
      <xdr:nvSpPr>
        <xdr:cNvPr id="10" name="TextBox 9"/>
        <xdr:cNvSpPr txBox="1"/>
      </xdr:nvSpPr>
      <xdr:spPr>
        <a:xfrm>
          <a:off x="14467840" y="10634980"/>
          <a:ext cx="0" cy="2679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100"/>
            <a:t>TBD</a:t>
          </a:r>
          <a:endParaRPr lang="zh-CN" altLang="en-US" sz="1100"/>
        </a:p>
      </xdr:txBody>
    </xdr:sp>
    <xdr:clientData/>
  </xdr:twoCellAnchor>
  <xdr:twoCellAnchor>
    <xdr:from>
      <xdr:col>21</xdr:col>
      <xdr:colOff>176893</xdr:colOff>
      <xdr:row>20</xdr:row>
      <xdr:rowOff>503465</xdr:rowOff>
    </xdr:from>
    <xdr:to>
      <xdr:col>23</xdr:col>
      <xdr:colOff>579450</xdr:colOff>
      <xdr:row>20</xdr:row>
      <xdr:rowOff>506369</xdr:rowOff>
    </xdr:to>
    <xdr:cxnSp>
      <xdr:nvCxnSpPr>
        <xdr:cNvPr id="11" name="直接箭头连接符 10"/>
        <xdr:cNvCxnSpPr/>
      </xdr:nvCxnSpPr>
      <xdr:spPr>
        <a:xfrm flipV="1">
          <a:off x="14467840" y="11723370"/>
          <a:ext cx="0" cy="3175"/>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693964</xdr:colOff>
      <xdr:row>20</xdr:row>
      <xdr:rowOff>176893</xdr:rowOff>
    </xdr:from>
    <xdr:to>
      <xdr:col>23</xdr:col>
      <xdr:colOff>469216</xdr:colOff>
      <xdr:row>20</xdr:row>
      <xdr:rowOff>444907</xdr:rowOff>
    </xdr:to>
    <xdr:sp>
      <xdr:nvSpPr>
        <xdr:cNvPr id="12" name="TextBox 11"/>
        <xdr:cNvSpPr txBox="1"/>
      </xdr:nvSpPr>
      <xdr:spPr>
        <a:xfrm>
          <a:off x="14467840" y="11396980"/>
          <a:ext cx="0" cy="2679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100"/>
            <a:t>TBD</a:t>
          </a:r>
          <a:endParaRPr lang="zh-CN"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KTYA200-0057-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65323;&#65330;&#65331;&#12503;&#12525;&#12464;&#12521;&#12512;_R2_&#36914;&#25431;&#31649;&#29702;2000_05_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26032;&#24314;%20Microsoft%20Excel%20&#24037;&#20316;&#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65411;&#65434;&#65418;&#65438;&#65437;_&#26481;&#28023;BK.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21495;&#21475;&#12469;&#12540;&#12496;&#29872;&#22659;&#35373;&#35336;&#26360;_OS&#12487;&#12470;&#12452;&#12531;&#12471;&#12540;&#12488;(GBSIWB1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12452;&#12463;L&#12539;(gj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65360;&#6536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12304;&#12486;&#12540;&#12510;&#21517;&#12305;&#36899;&#32080;&#12486;&#12473;&#12488;&#38556;&#23475;&#31649;&#29702;&#19968;&#3523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35698;&#28193;&#30410;&#31246;&#36942;&#31243;&#23450;&#3268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65303;&#65293;&#65298;&#65293;&#65297;&#65298;&#12503;&#12525;&#12464;&#12521;&#12512;&#19968;&#35239;&#65288;&#65313;&#65300;&#32294;&#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QA_VH050113_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JOMO&#12507;&#12473;&#12486;&#12451;&#12531;&#12464;&#12503;&#12521;&#12531;&#25552;&#2669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20030825_Rack_Server_ZhangYH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65423;&#65400;&#65435;&#32207;&#25324;.xlt"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TRIGGER_&#12471;&#12473;&#12486;&#12512;_&#36074;&#21839;&#31649;&#2970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e-Kanban%20Implementatio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65316;&#65314;&#65411;&#65392;&#65420;&#65438;&#65433;&#65434;&#65394;&#65393;&#65395;&#65412;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35211;&#31309;&#25903;&#2558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26032;&#12501;&#12525;&#12540;&#34920;&#32025;&#26368;&#2603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FmS20106.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offer.xlt"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27231;&#33021;&#21029;&#24037;&#25968;(&#65298;&#65296;H&#25913;&#2189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EMP.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24773;&#22577;&#21029;&#65403;&#65392;&#65418;&#65438;&#21029;INDEX&#23481;&#37327;1.5.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pp100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df&#19968;&#35239;h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DM-WB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C-0001_&#12471;&#12473;&#12486;&#12512;&#35413;&#20385;&#20860;&#22577;&#21578;&#2636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Yamato_&#19981;&#20855;&#21512;&#19968;&#35239;&#34920;2010012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12503;&#12525;&#12475;&#12473;&#38291;&#38306;&#20418;&#22259;.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19977;&#27915;&#38651;&#23376;&#37096;&#21697;&#27583;&#21521;&#12369;PRONES&#35211;&#31309;(&#29992;&#21451;&#21547;&#12416;&#65289;030905.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sstD21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25505;&#30058;macro.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PS-PT&#36914;&#25431;&#31649;&#2970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COSMOS3&#21495;&#2723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Pg_Tx300_2003_10_27_3g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S05-01&#24115;&#31080;&#21488;&#24115;&#65288;&#26032;&#12499;&#12472;&#12493;&#12473;&#21306;&#30011;&#20998;&#39006;&#65289;v1.0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JOC-F250R-20030805.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12503;&#12525;&#12464;&#12521;&#12512;ID&#19968;&#35239;(G-AL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12304;&#26696;&#12305;&#36914;&#25431;&#31649;&#297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27807;&#36890;&#31649;&#29702;&#35745;&#2101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TMK&#20837;&#26367;&#31649;&#2970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20070118_NEC_&#12503;&#12525;&#12464;&#12521;&#12512;ID&#19968;&#35239;(G-ALC)_&#26368;&#2603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12304;DM04-P2204-x&#12305;&#31649;&#29702;&#12508;&#12540;&#12489;&#12398;&#38651;&#23376;&#12497;&#12493;&#12523;&#21270;&#65288;3_1&#20197;&#38477;&#20998;&#65289;.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MACRO"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12508;&#12487;&#12540;&#20869;&#35013;&#20998;&#37326;180X.&#36865;&#20184;&#12487;&#12540;&#1247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12471;&#12473;&#12486;&#12512;&#21047;&#26032;&#35506;&#38988;&#31649;&#29702;&#31080;(&#26368;&#2603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65299;&#31038;&#25351;&#23450;&#20837;&#26413;&#12408;&#12398;&#23550;&#24540;&#12395;&#12388;&#12356;&#1239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sstD345.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WCDMA%20RNC%20MML&#21629;&#20196;&#32534;&#36753;&#24037;&#20855;.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36039;&#29987;&#31649;&#2970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30003;&#35531;&#26360;&#27096;&#24335;.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30011;&#38754;&#32113;&#21512;&#20316;&#25126;&#8544;&#65293;&#6529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20844;&#38283;&#22411;&#30058;DB&#21270;0917.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ASKIII&#29694;&#34892;&#12477;&#12501;&#12488;&#12454;&#12456;&#12450;&#19968;&#35239;.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65332;&#65317;&#65331;&#65332;.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FITGAP(&#23721;&#36890;)&#26368;&#26032;0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65412;&#65431;&#65420;&#65438;&#65433;S.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21442;&#29031;&#29992;&#65317;&#65330;&#22259;&#65288;&#20849;&#36890;&#12384;&#12369;&#21512;&#20307;&#65289;.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DNP_03_3.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35506;&#38988;&#31649;&#29702;&#34920;.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32173;&#25345;&#23455;&#32318;&#20837;&#21147;test.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12461;&#12515;&#12531;&#12475;&#12523;&#31649;&#29702;&#12471;&#12473;&#12486;&#1251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S04-01&#30011;&#38754;&#21488;&#24115;&#65288;&#26032;&#12499;&#12472;&#12493;&#12473;&#21306;&#30011;&#20998;&#39006;&#65289;&#65366;1.03.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20031003_05G-BOOK-&#65331;&#65353;&#21839;&#36899;.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35211;&#31309;&#21407;&#26412;2002&#20659;&#24184;&#29992;.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160-SYS164-MILANO.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22522;&#30784;&#35201;&#20214;-&#31227;&#21160;&#38144;&#21806;&#31995;&#32479;&#26381;&#21153;&#22120;&#22522;&#30784;&#29615;&#22659;&#35201;&#20214;.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25104;&#26524;&#12289;&#20316;&#25104;&#29289;&#26696;.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Users/gjy/Library/Containers/com.tencent.xinWeChat/Data/Documents/xwechat_files/wxid_tj6sqkqwh70022_8ccf/msg/file/2026-07//&#26550;&#26500;&#24072;&#35780;&#23457;&#3492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進捗管理表"/>
      <sheetName val="全JOB、PG一覧"/>
      <sheetName val="オンラインソース一覧"/>
      <sheetName val="DDL変更一覧"/>
      <sheetName val="進捗総括 "/>
      <sheetName val="マクロ"/>
      <sheetName val="STEP2進捗状況"/>
      <sheetName val="設計～結合元集計"/>
      <sheetName val="チーム別月間集計"/>
      <sheetName val="BackUp⇒"/>
      <sheetName val="1129"/>
      <sheetName val="1113"/>
      <sheetName val="Module1"/>
      <sheetName val="検証確認シート"/>
      <sheetName val="基本情報"/>
      <sheetName val="ＫＲＳプログラム_R2_進捗管理2000_05_08"/>
      <sheetName val="障害検出率"/>
      <sheetName val="para"/>
      <sheetName val="ﾃﾚﾊﾞﾝRTGS共用"/>
      <sheetName val="ServiceRiminder"/>
      <sheetName val="Sheet1"/>
      <sheetName val="ヘッダ"/>
      <sheetName val="進捗"/>
      <sheetName val="#REF"/>
      <sheetName val="DB-CHN"/>
      <sheetName val="ハードウェア一覧"/>
      <sheetName val="表紙"/>
      <sheetName val="ＤＢ一覧"/>
      <sheetName val="設定項目"/>
      <sheetName val="リスト用"/>
      <sheetName val="進捗総括_"/>
      <sheetName val="進捗総括_1"/>
      <sheetName val="Ｓｉ問連"/>
      <sheetName val="定義"/>
      <sheetName val="PingList"/>
      <sheetName val="INDEXES"/>
      <sheetName val="Link"/>
      <sheetName val="JOBﾃｰﾌﾞﾙ"/>
      <sheetName val="進捗総括_2"/>
      <sheetName val="D02A"/>
      <sheetName val="JM资材入库情报"/>
      <sheetName val="Data"/>
      <sheetName val="ﾌﾗｸﾞ"/>
      <sheetName val="データ"/>
      <sheetName val="設定"/>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使用仕様書"/>
    </sheetNames>
    <sheetDataSet>
      <sheetData sheetId="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ﾃﾚﾊﾞﾝRTGS共用"/>
    </sheetNames>
    <sheetDataSet>
      <sheetData sheetId="0"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ｼｽﾃﾑ設定"/>
      <sheetName val="ﾁｰﾐﾝｸﾞ設定1"/>
      <sheetName val="ﾁｰﾐﾝｸﾞ設定2"/>
      <sheetName val="NIC"/>
      <sheetName val="4.ｲﾍﾞﾝﾄﾋﾞｭｰｱ"/>
      <sheetName val="5.ｻｰﾋﾞｽ"/>
      <sheetName val="6.hosts&amp;lmhosts"/>
      <sheetName val="7.ﾙｰﾃｨﾝｸﾞ"/>
      <sheetName val="8.ソフトウェア情報"/>
      <sheetName val="9.OS修正情報"/>
      <sheetName val="10.作成ﾌｫﾙﾀﾞ"/>
      <sheetName val="11.ﾕｰｻﾞ"/>
      <sheetName val="12.ｸﾞﾙｰﾌﾟ"/>
      <sheetName val="13.ﾌﾟﾛﾌｧｲﾙ"/>
      <sheetName val="20.その他設定"/>
      <sheetName val="ﾌｫｰﾏｯﾄ"/>
      <sheetName val="1.システム構成図"/>
      <sheetName val="2.基本設定情報"/>
      <sheetName val="ｺﾝﾎﾟｰﾈﾝﾄ設定"/>
      <sheetName val="SNMP"/>
      <sheetName val="3.ﾈｯﾄﾜｰ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検証確認シート"/>
      <sheetName val="イクL・(gjm"/>
      <sheetName val="基本情報"/>
      <sheetName val="リスト用（印刷不要）"/>
      <sheetName val="進捗管理表"/>
      <sheetName val="表紙"/>
      <sheetName val="98.休日マスタ（削除禁止）"/>
      <sheetName val="InputMaster"/>
      <sheetName val="CheckMaster"/>
      <sheetName val="２．機能全体構成図"/>
      <sheetName val="関連ｻﾌﾞ"/>
      <sheetName val="見積もり前提"/>
      <sheetName val="基礎データ"/>
      <sheetName val="未発行⑩要件"/>
      <sheetName val="設定"/>
      <sheetName val="ヘッダ"/>
      <sheetName val="質問・回答"/>
      <sheetName val="区分"/>
      <sheetName val="諸定義&amp;保守"/>
      <sheetName val="Java作成"/>
      <sheetName val="ホストインタフェース設定表 (FC-CA) "/>
      <sheetName val="項目選択肢"/>
      <sheetName val="登録結果データ1"/>
      <sheetName val="登録結果データ2"/>
      <sheetName val="登録結果データ3"/>
      <sheetName val="登録結果データ4"/>
      <sheetName val="登録結果データ5"/>
      <sheetName val="登録結果データ6"/>
      <sheetName val="提出資料"/>
      <sheetName val="機能別進捗管理"/>
      <sheetName val="IT4G"/>
      <sheetName val="通知文"/>
      <sheetName val="記入例"/>
      <sheetName val="使用方法"/>
      <sheetName val="メニュー"/>
      <sheetName val="&lt;兼子英明&gt;平成 18年 12月"/>
      <sheetName val="Wait"/>
      <sheetName val="マスター"/>
      <sheetName val="Sheet1"/>
      <sheetName val="Sheet2"/>
      <sheetName val="Sheet3"/>
      <sheetName val="変更履歴"/>
      <sheetName val="6-1．荷姿情報画面(PPF)(生準)"/>
      <sheetName val="6-2．荷姿情報画面(PPF)(号口設変)"/>
      <sheetName val="6-3．荷姿情報画面(PPF)(納入先改善)"/>
      <sheetName val="6-4．荷姿情報画面(PPF)(仕入先改善)"/>
      <sheetName val="6-5．荷姿情報画面(PPF)(荷姿整備)"/>
      <sheetName val="15．箱種マスタ"/>
      <sheetName val="23．一括読込"/>
      <sheetName val="エラーメッセージ一覧(一括読込・事前データ登録)"/>
      <sheetName val="3．進捗画面"/>
      <sheetName val="目次"/>
      <sheetName val="2-4．ﾒｲﾝﾒﾆｭｰ_マスタデータ管理メニュー(仕入先)"/>
      <sheetName val="2-5．ﾒｲﾝﾒﾆｭｰ_設定・取込メニュー(納入先)"/>
      <sheetName val="4-1．部品・荷姿一覧_生準(納入先)"/>
      <sheetName val="4-2．部品・荷姿一覧_生準(仕入先)"/>
      <sheetName val="4-3．部品・荷姿一覧_号口設変(納入先)"/>
      <sheetName val="4-4．部品・荷姿一覧_号口設変(仕入先)"/>
      <sheetName val="4-5．部品・荷姿一覧_荷姿改善_納入先要望(納入先)"/>
      <sheetName val="4-6．部品・荷姿一覧_荷姿改善_納入先要望(仕入先)"/>
      <sheetName val="4-7．部品・荷姿一覧_荷姿改善_仕入先要望(納入先)"/>
      <sheetName val="4-8．部品・荷姿一覧_荷姿改善_仕入先要望(仕入先)"/>
      <sheetName val="4-9．部品・荷姿一覧_荷姿整備(納入先)"/>
      <sheetName val="4-10．部品・荷姿一覧_荷姿整備(仕入先)"/>
      <sheetName val="5．最新荷姿一覧"/>
      <sheetName val="6-6．荷姿情報画面(PPF)(生準 工区・出荷場のみ"/>
      <sheetName val="6-7．荷姿情報画面(PPF)(最終検討履歴)"/>
      <sheetName val="7．荷姿チェック項目"/>
      <sheetName val="9．荷姿手動コピー"/>
      <sheetName val="10．荷姿一括コピー"/>
      <sheetName val="10-A．仕様詳細(荷姿一括コピー)"/>
      <sheetName val="12．期限設定"/>
      <sheetName val="13．手配送信出力"/>
      <sheetName val="14．生準判定条件設定"/>
      <sheetName val="16．事業体工区マスタ"/>
      <sheetName val="17．仕入先名称マスタ"/>
      <sheetName val="18．共通会社コードマスタ"/>
      <sheetName val="19．納入先ユーザマスタ"/>
      <sheetName val="20．仕入先ユーザマスタ"/>
      <sheetName val="21．表示項目設定"/>
      <sheetName val="M_DISPITEM_S"/>
      <sheetName val="M_DISPITEM_G"/>
      <sheetName val="23-1．一括読込"/>
      <sheetName val="23-2．生準依頼一括読込"/>
      <sheetName val="23-A．エラーメッセージ一覧(一括読込・事前データ)"/>
      <sheetName val="24．事前データ登録"/>
      <sheetName val="24-A．事前データ登録フォーマット"/>
      <sheetName val="28．写真一括貼付"/>
      <sheetName val="30．手配反映エラー情報"/>
      <sheetName val="38．手配送信機能(自動送信)"/>
      <sheetName val="39．夜間バッチ"/>
      <sheetName val="40．不要データ削除"/>
      <sheetName val="42．VPASSデータ取込"/>
      <sheetName val="V-PASS提供データ(荷姿データ)"/>
      <sheetName val="V-PASS提供データ(箱種)"/>
      <sheetName val="ＶＰＡＳＳ連携エラーコード"/>
      <sheetName val="43．除外条件設定"/>
      <sheetName val="44．対象外箱種不一致一覧 (管理対象外)"/>
      <sheetName val="45．荷姿引継ぎ"/>
      <sheetName val="45-A．引継ぎ手順"/>
      <sheetName val="46．メール送信"/>
      <sheetName val="メール送信イメージ(一覧、PPF)"/>
      <sheetName val="メール送信イメージ（回答督促）"/>
      <sheetName val="00-1．VPASSデータ削除(データパッチ)"/>
      <sheetName val="00-2．直送区分GJデータ取込(データパッチ)"/>
      <sheetName val="エビデンス作成結果"/>
      <sheetName val="案①（仕入先関連UPLOAD）"/>
      <sheetName val="案①仕入先関連UPLOAD"/>
      <sheetName val="案②（仕入先関連UPLOAD）"/>
      <sheetName val="案②仕入先関連UPLOAD"/>
      <sheetName val="補足(概略ﾌﾛｰ)"/>
      <sheetName val="4-8．部品・荷姿一覧_荷姿改善_仕入先要望(仕入先) (2)"/>
      <sheetName val="4-A．除外条件マッチング処理(中止・再開)_手順"/>
      <sheetName val="38-A_除外条件マッチング処理(自動送信)_手順"/>
      <sheetName val="39-A_除外条件マッチング処理(差分取込)_手順"/>
      <sheetName val="(DB43563)手配M(V-PACS)提供ﾃﾞｰﾀ(支給)"/>
      <sheetName val="00-2-A．手配ﾏｽﾀｰ(G)"/>
      <sheetName val="00-2-B．手配マスタ－(J)"/>
      <sheetName val="グラフデータ"/>
      <sheetName val="13係担当割（上期）"/>
      <sheetName val="13係担当割（下期）"/>
      <sheetName val="H21年　提出物割振り"/>
      <sheetName val="H21年　小改善"/>
      <sheetName val="2-5．ﾒｲﾝﾒﾆｬｰ_設定・取込メニュー(納入先)"/>
      <sheetName val="4,1．部品・荷姿一覧_生準(納入先)"/>
      <sheetName val="車両仕様"/>
      <sheetName val="6-1．荷姿烅報画面(PPF)(生準)"/>
      <sheetName val="各作業の目的と進め方"/>
      <sheetName val="【分散系】"/>
      <sheetName val="【Ｊａｖａ】"/>
      <sheetName val="【ＪＯＢ】"/>
      <sheetName val="【ＰＧＭ】"/>
      <sheetName val="【LINKｶｰﾄﾞ】"/>
      <sheetName val="【ＤＳ】"/>
      <sheetName val="【ＣＯＰＹ句】"/>
      <sheetName val="【HULFT】"/>
      <sheetName val="【新TOS】"/>
      <sheetName val="【TOS21】"/>
      <sheetName val="【ＧＲＯＵＰ(OPCA)】"/>
      <sheetName val="【ＧＲＯＵＰ(千手)】"/>
      <sheetName val="機能一覧"/>
      <sheetName val="明細_KUC"/>
      <sheetName val="4-A．除外条件マッチング処理(中楢・再開)_手順"/>
      <sheetName val="38-A_除外条件マッチング処理(自動送俣)_手順"/>
      <sheetName val="瑻録結果データ6"/>
      <sheetName val="通知枇"/>
      <sheetName val="3．鈲捗画面"/>
      <sheetName val="H21屴　小改善"/>
      <sheetName val="2-5．ﾒｲﾝﾒﾆｬｲ_設定・取込メニュー(納入先)"/>
      <sheetName val="シート一覧"/>
      <sheetName val="計画オーダー受注・月度確定"/>
      <sheetName val="計画オーダー内示・発注"/>
      <sheetName val="計画オーダー納入依頼・オーダー引当"/>
      <sheetName val="海外出荷計画"/>
      <sheetName val="国内出荷計画"/>
      <sheetName val="非在庫"/>
      <sheetName val="梱完業務"/>
      <sheetName val="搬出完業務"/>
      <sheetName val="搬入業務"/>
      <sheetName val="配船計画業務"/>
      <sheetName val="ケース保管業務"/>
      <sheetName val="バンニング準備"/>
      <sheetName val="バンニング業務"/>
      <sheetName val="バンニング業務（乙仲）"/>
      <sheetName val="危険品申請業務"/>
      <sheetName val="SEAインボイス業務"/>
      <sheetName val="運賃支払業務"/>
      <sheetName val="船積完了業務"/>
      <sheetName val="たな卸業務(期末業務)"/>
      <sheetName val="Airインボイス業務"/>
      <sheetName val="船積実績業務"/>
      <sheetName val="その他　BLNO・建値対応影響機能"/>
      <sheetName val="原単位"/>
      <sheetName val="規模別分析"/>
      <sheetName val="#REF"/>
      <sheetName val="IN-HOUSE (042L PxP)"/>
      <sheetName val="PR"/>
      <sheetName val="明細_インフラ"/>
      <sheetName val="Sheet4"/>
      <sheetName val="選択項目"/>
      <sheetName val="めも"/>
      <sheetName val="AssySupps"/>
      <sheetName val="类别主表"/>
      <sheetName val="ini"/>
      <sheetName val="01損益見通 ３－６ｼｽ"/>
      <sheetName val="（別紙5-1）PP02簡素化"/>
      <sheetName val="バス"/>
      <sheetName val="Marketing"/>
      <sheetName val="AUTO123"/>
      <sheetName val="リスト"/>
      <sheetName val="分析値推移(月次)"/>
      <sheetName val="製品入力_Dia"/>
      <sheetName val="データシート"/>
      <sheetName val="支払入金の出納関連作業改善"/>
      <sheetName val="选择内容"/>
      <sheetName val="&lt;兼子英明&gt;平成_18年_12月"/>
      <sheetName val="6-6．荷姿情報画面(PPF)(生準_工区・出荷場のみ"/>
      <sheetName val="44．対象外箱種不一致一覧_(管理対象外)"/>
      <sheetName val="4-8．部品・荷姿一覧_荷姿改善_仕入先要望(仕入先)_(2)"/>
      <sheetName val="IN-HOUSE_(042L_PxP)"/>
      <sheetName val="_88W_Crosstab1"/>
      <sheetName val="帳票説明"/>
      <sheetName val="※選択マスタ"/>
      <sheetName val="ソートワークシート"/>
      <sheetName val="ソート結果"/>
      <sheetName val="機種テーブル"/>
      <sheetName val="見積り参照2ワークシート"/>
      <sheetName val="見積り挿入ワークシート"/>
      <sheetName val="入力規則リスト"/>
      <sheetName val="A"/>
      <sheetName val="MASTER "/>
      <sheetName val="190XS設計室1128"/>
      <sheetName val="ServiceRiminder"/>
      <sheetName val="パラメータ"/>
      <sheetName val="次期システム機能一覧"/>
      <sheetName val="考え方"/>
      <sheetName val="次期システム機能一覧（ガイド・サンプル）"/>
      <sheetName val="機能ID採番"/>
      <sheetName val="CC data"/>
      <sheetName val="01損益見通_３－６ｼｽ"/>
      <sheetName val="ファイル設定"/>
      <sheetName val="list"/>
      <sheetName val="画面項目説明書"/>
      <sheetName val="画面項目説明書 (2)"/>
      <sheetName val="No.R01"/>
      <sheetName val="No.R02-1"/>
      <sheetName val="No.R02-2"/>
      <sheetName val="No.R03-1"/>
      <sheetName val="No.R03-2"/>
      <sheetName val="No.R04"/>
      <sheetName val="No.R05"/>
      <sheetName val="No.R06"/>
      <sheetName val="No.C01"/>
      <sheetName val="No.U01"/>
      <sheetName val="No.D01"/>
      <sheetName val="※変更禁止【リストボックス用】設備一覧（サーバ機器）"/>
      <sheetName val="改版履歴"/>
      <sheetName val="テスト観点一覧"/>
      <sheetName val="3TT0303"/>
      <sheetName val="画面説明"/>
      <sheetName val="ﾃｽﾄﾃﾞｰﾀ一覧"/>
      <sheetName val="Data Validations"/>
      <sheetName val="査定ポイント"/>
      <sheetName val="画面共通仕様と詳細仕様書の記載内容について（オンライン）"/>
      <sheetName val="No.1"/>
      <sheetName val="No.2"/>
      <sheetName val="No.3"/>
      <sheetName val="No.4"/>
      <sheetName val="No.5"/>
      <sheetName val="No.6"/>
      <sheetName val="No.7"/>
      <sheetName val="No.8"/>
      <sheetName val="No.9"/>
      <sheetName val="No.10"/>
      <sheetName val="No.11"/>
      <sheetName val="No.12"/>
      <sheetName val="No.13"/>
      <sheetName val="No.14"/>
      <sheetName val="No.15"/>
      <sheetName val="No.16"/>
      <sheetName val="No.17"/>
      <sheetName val="No.18"/>
      <sheetName val="No.19"/>
      <sheetName val="No.20"/>
      <sheetName val="No.21"/>
      <sheetName val="No.22"/>
      <sheetName val="No.23"/>
      <sheetName val="No.24"/>
      <sheetName val="No.25"/>
      <sheetName val="No.26"/>
      <sheetName val="No.27"/>
      <sheetName val="No.28"/>
      <sheetName val="No.29"/>
      <sheetName val="No.30"/>
      <sheetName val="No.31"/>
      <sheetName val="No.32"/>
      <sheetName val="No.33"/>
      <sheetName val="No.34"/>
      <sheetName val="No.35"/>
      <sheetName val="No.36"/>
      <sheetName val="No.37"/>
      <sheetName val="No.38"/>
      <sheetName val="17CY_Inteface_FullList"/>
      <sheetName val="master"/>
      <sheetName val="&lt;兼子英明&gt;平成_18年_12月1"/>
      <sheetName val="6-6．荷姿情報画面(PPF)(生準_工区・出荷場のみ1"/>
      <sheetName val="44．対象外箱種不一致一覧_(管理対象外)1"/>
      <sheetName val="4-8．部品・荷姿一覧_荷姿改善_仕入先要望(仕入先)_(21"/>
      <sheetName val="IN-HOUSE_(042L_PxP)1"/>
      <sheetName val="01損益見通_３－６ｼｽ1"/>
      <sheetName val="MASTER_"/>
      <sheetName val="CC_data"/>
      <sheetName val="画面項目説明書_(2)"/>
      <sheetName val="No_R01"/>
      <sheetName val="No_R02-1"/>
      <sheetName val="No_R02-2"/>
      <sheetName val="No_R03-1"/>
      <sheetName val="No_R03-2"/>
      <sheetName val="No_R04"/>
      <sheetName val="No_R05"/>
      <sheetName val="No_R06"/>
      <sheetName val="No_C01"/>
      <sheetName val="No_U01"/>
      <sheetName val="No_D01"/>
      <sheetName val="No_1"/>
      <sheetName val="No_2"/>
      <sheetName val="No_3"/>
      <sheetName val="No_4"/>
      <sheetName val="No_5"/>
      <sheetName val="No_6"/>
      <sheetName val="No_7"/>
      <sheetName val="No_8"/>
      <sheetName val="No_9"/>
      <sheetName val="No_10"/>
      <sheetName val="No_11"/>
      <sheetName val="No_12"/>
      <sheetName val="No_13"/>
      <sheetName val="No_14"/>
      <sheetName val="No_15"/>
      <sheetName val="No_16"/>
      <sheetName val="No_17"/>
      <sheetName val="No_18"/>
      <sheetName val="No_19"/>
      <sheetName val="No_20"/>
      <sheetName val="No_21"/>
      <sheetName val="No_22"/>
      <sheetName val="No_23"/>
      <sheetName val="No_24"/>
      <sheetName val="No_25"/>
      <sheetName val="No_26"/>
      <sheetName val="No_27"/>
      <sheetName val="No_28"/>
      <sheetName val="No_29"/>
      <sheetName val="No_30"/>
      <sheetName val="No_31"/>
      <sheetName val="No_32"/>
      <sheetName val="No_33"/>
      <sheetName val="No_34"/>
      <sheetName val="No_35"/>
      <sheetName val="No_36"/>
      <sheetName val="No_37"/>
      <sheetName val="No_38"/>
      <sheetName val="記述要領"/>
      <sheetName val="Link"/>
      <sheetName val="Industry"/>
      <sheetName val="Industry Grand"/>
      <sheetName val="Brand Total"/>
      <sheetName val="Detail"/>
      <sheetName val="NA"/>
      <sheetName val="清单"/>
      <sheetName val="利润表"/>
      <sheetName val="管理項目"/>
      <sheetName val="改訂履歴"/>
      <sheetName val="概要"/>
      <sheetName val="ファイル定義(CSV)"/>
      <sheetName val="←印刷範囲"/>
      <sheetName val="選択ﾘｽﾄ"/>
      <sheetName val="list "/>
      <sheetName val="【リスト選択表】ブロック定義"/>
      <sheetName val="R01"/>
      <sheetName val="R02"/>
      <sheetName val="R03"/>
      <sheetName val="R04"/>
      <sheetName val="R05"/>
      <sheetName val="R06-S1"/>
      <sheetName val="R06-S2"/>
      <sheetName val="R06-S3"/>
      <sheetName val="R06-S4"/>
      <sheetName val="R07-S1"/>
      <sheetName val="R07-S2"/>
      <sheetName val="R07-S3"/>
      <sheetName val="R07-S4"/>
      <sheetName val="R08"/>
      <sheetName val="R09"/>
      <sheetName val="R010"/>
      <sheetName val="障害検出率"/>
      <sheetName val="レベル１"/>
      <sheetName val="レベル２"/>
      <sheetName val="0次"/>
      <sheetName val="1201以前"/>
      <sheetName val="ステータス"/>
      <sheetName val="生涯利益計画ｼｰﾄ"/>
      <sheetName val="推移"/>
      <sheetName val="说明"/>
      <sheetName val="下拉"/>
      <sheetName val="構成図"/>
      <sheetName val="$work(rack)"/>
      <sheetName val="使用仕様書"/>
      <sheetName val="Supplier Master IF"/>
      <sheetName val="投資ﾌｫﾛ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ＰＰ・サポート契約書"/>
      <sheetName val="別紙"/>
      <sheetName val="契約条項"/>
      <sheetName val="ＰＰ・サポート契約書お客様控え"/>
      <sheetName val="ＰＰ・サポート契約書FIELDING片"/>
      <sheetName val="ＮＥＣ営業記入"/>
      <sheetName val="ＰＰ・サポートサービスのご案内"/>
      <sheetName val="Module1"/>
      <sheetName val="ＰＰ・サポート契約書FIELDING片 (2)"/>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変更履歴"/>
      <sheetName val="記入要領"/>
      <sheetName val="バグ一覧(連結)"/>
    </sheetNames>
    <sheetDataSet>
      <sheetData sheetId="0" refreshError="1"/>
      <sheetData sheetId="1" refreshError="1"/>
      <sheetData sheetId="2"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変更履歴"/>
      <sheetName val="総体過程定義"/>
      <sheetName val="配置管理詳細過程定義"/>
      <sheetName val="ベースライン発布細則"/>
    </sheetNames>
    <sheetDataSet>
      <sheetData sheetId="0" refreshError="1"/>
      <sheetData sheetId="1" refreshError="1"/>
      <sheetData sheetId="2" refreshError="1"/>
      <sheetData sheetId="3"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para"/>
    </sheetNames>
    <sheetDataSet>
      <sheetData sheetId="0"/>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問題点記入シート"/>
      <sheetName val="2.4 VHD工程実績格納"/>
      <sheetName val="G-ALCSF"/>
      <sheetName val="蓄積DBのメンテナンス方法"/>
      <sheetName val="ﾃｽﾄﾃﾞｰﾀ一覧"/>
    </sheetNames>
    <sheetDataSet>
      <sheetData sheetId="0" refreshError="1"/>
      <sheetData sheetId="1" refreshError="1"/>
      <sheetData sheetId="2" refreshError="1"/>
      <sheetData sheetId="3" refreshError="1"/>
      <sheetData sheetId="4"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表紙"/>
      <sheetName val="Cover"/>
    </sheetNames>
    <sheetDataSet>
      <sheetData sheetId="0"/>
      <sheetData sheetId="1"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PRIMECENTER Rack 46 U, 1000 mm"/>
      <sheetName val="Hints"/>
      <sheetName val="Graphics"/>
    </sheetNames>
    <sheetDataSet>
      <sheetData sheetId="0"/>
      <sheetData sheetId="1"/>
      <sheetData sheetId="2"/>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Pull Down"/>
      <sheetName val="ﾏｸﾛ総括"/>
    </sheetNames>
    <definedNames>
      <definedName name="AddDesign"/>
      <definedName name="Module.GetCnfgFile"/>
      <definedName name="Module.GetDataFile"/>
      <definedName name="RemoveAllDesign"/>
      <definedName name="RemoveDesign"/>
    </definedNames>
    <sheetDataSet>
      <sheetData sheetId="0"/>
      <sheetData sheetId="1"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TRIGGER Straucture"/>
      <sheetName val="基本情報"/>
      <sheetName val="質問・回答"/>
      <sheetName val="質問・回答曲線"/>
      <sheetName val="機能・質問区分・質問者・開発段階分析"/>
      <sheetName val="ログ出力機能"/>
      <sheetName val="ハードウェア要件"/>
      <sheetName val="ＲＦＰ一覧"/>
      <sheetName val="PRIMECENTER Rack 46 U, 1000 m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AssySupps"/>
      <sheetName val="質問・回答"/>
      <sheetName val="基本情報"/>
    </sheetNames>
    <sheetDataSet>
      <sheetData sheetId="0" refreshError="1"/>
      <sheetData sheetId="1" refreshError="1"/>
      <sheetData sheetId="2"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ＤＢﾃｰﾌﾞﾙﾚｲｱｳﾄ5"/>
      <sheetName val="ＰＰ・サポート契約書"/>
    </sheetNames>
    <sheetDataSet>
      <sheetData sheetId="0" refreshError="1"/>
      <sheetData sheetId="1"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見積支援"/>
      <sheetName val="AssySupps"/>
    </sheetNames>
    <sheetDataSet>
      <sheetData sheetId="0" refreshError="1"/>
      <sheetData sheetId="1"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新フロー表紙最新"/>
      <sheetName val="表紙"/>
    </sheetNames>
    <sheetDataSet>
      <sheetData sheetId="0" refreshError="1"/>
      <sheetData sheetId="1"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PLUS Users"/>
      <sheetName val="Product List"/>
      <sheetName val="FmS20106"/>
    </sheetNames>
    <definedNames>
      <definedName name="Button1_Click"/>
    </definedNames>
    <sheetDataSet>
      <sheetData sheetId="0" refreshError="1"/>
      <sheetData sheetId="1" refreshError="1"/>
      <sheetData sheetId="2"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System"/>
      <sheetName val="Hints"/>
      <sheetName val="Graphics"/>
      <sheetName val="Overview"/>
      <sheetName val="Partition"/>
      <sheetName val="Warnings"/>
      <sheetName val="Module"/>
      <sheetName val="Slots"/>
      <sheetName val="Cableplan"/>
      <sheetName val="Tabelle1"/>
      <sheetName val="Planning"/>
      <sheetName val="Cableplan2"/>
      <sheetName val="House network"/>
      <sheetName val="MirrorMode"/>
      <sheetName val="offer"/>
    </sheetNames>
    <definedNames>
      <definedName name="cal_index_size"/>
      <definedName name="cal_table_siz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工数見積もり "/>
      <sheetName val="機能別工数(２０H改善)"/>
    </sheetNames>
    <definedNames>
      <definedName name="CHECK_MAIN"/>
    </definedNames>
    <sheetDataSet>
      <sheetData sheetId="0" refreshError="1"/>
      <sheetData sheetId="1"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EMP"/>
      <sheetName val="PLUS Users"/>
      <sheetName val="Product List"/>
    </sheetNames>
    <sheetDataSet>
      <sheetData sheetId="0" refreshError="1"/>
      <sheetData sheetId="1" refreshError="1"/>
      <sheetData sheetId="2"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情報別ｻｰﾊﾞ別INDEX容量1.5"/>
      <sheetName val="Overview"/>
    </sheetNames>
    <sheetDataSet>
      <sheetData sheetId="0" refreshError="1"/>
      <sheetData sheetId="1"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対応表サンプル"/>
      <sheetName val="PR"/>
      <sheetName val="ハードウェア"/>
      <sheetName val="工数見積もり "/>
    </sheetNames>
    <sheetDataSet>
      <sheetData sheetId="0" refreshError="1"/>
      <sheetData sheetId="1" refreshError="1"/>
      <sheetData sheetId="2" refreshError="1"/>
      <sheetData sheetId="3"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PR"/>
      <sheetName val="df一覧hs"/>
    </sheetNames>
    <definedNames>
      <definedName name="CreateSQL"/>
    </definedNames>
    <sheetDataSet>
      <sheetData sheetId="0" refreshError="1"/>
      <sheetData sheetId="1"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ﾃｽﾄﾃﾞｰﾀ一覧"/>
      <sheetName val="DM-WBS"/>
    </sheetNames>
    <definedNames>
      <definedName name="CULC.cal_index_size"/>
    </definedNames>
    <sheetDataSet>
      <sheetData sheetId="0" refreshError="1"/>
      <sheetData sheetId="1"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障害表"/>
      <sheetName val="PR"/>
      <sheetName val="ハードウェア"/>
    </sheetNames>
    <sheetDataSet>
      <sheetData sheetId="0" refreshError="1"/>
      <sheetData sheetId="1" refreshError="1"/>
      <sheetData sheetId="2"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表紙"/>
      <sheetName val="変更履歴"/>
      <sheetName val="目次"/>
      <sheetName val="コード区分"/>
      <sheetName val="要望・不具合　管理表（松本さんとの確認版）"/>
      <sheetName val="要望・不具合　管理表"/>
      <sheetName val="テスト結果集計表"/>
      <sheetName val="P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対応表サンプル"/>
      <sheetName val="ﾃｽﾄﾃﾞｰﾀ一覧"/>
    </sheetNames>
    <sheetDataSet>
      <sheetData sheetId="0" refreshError="1"/>
      <sheetData sheetId="1"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注文書"/>
      <sheetName val="ハード機器見積明細"/>
      <sheetName val="サーバイメージ図"/>
      <sheetName val="PRONES見積"/>
      <sheetName val="用友（３USERS）"/>
      <sheetName val="PRONES＋用友作業明細"/>
      <sheetName val="人事見積（PC2台）"/>
      <sheetName val="PBX"/>
      <sheetName val="LAN"/>
      <sheetName val="障害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缺陷 管理表"/>
      <sheetName val="统计分析"/>
      <sheetName val="sstD214"/>
      <sheetName val="Pull Down"/>
    </sheetNames>
    <sheetDataSet>
      <sheetData sheetId="0" refreshError="1"/>
      <sheetData sheetId="1" refreshError="1"/>
      <sheetData sheetId="2" refreshError="1"/>
      <sheetData sheetId="3"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採番macro"/>
      <sheetName val="コード区分"/>
    </sheetNames>
    <sheetDataSet>
      <sheetData sheetId="0" refreshError="1"/>
      <sheetData sheetId="1"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はじめに"/>
      <sheetName val="基本情報"/>
      <sheetName val="ﾌﾟﾛｸﾞﾗﾑ別進捗（受注）"/>
      <sheetName val="ﾌﾟﾛｸﾞﾗﾑ別進捗 (出庫)"/>
      <sheetName val="ﾌﾟﾛｸﾞﾗﾑ別進捗（発注）"/>
      <sheetName val="ﾌﾟﾛｸﾞﾗﾑ別進捗 (入庫) "/>
      <sheetName val="ﾌﾟﾛｸﾞﾗﾑ別進捗 (ロケ)"/>
      <sheetName val="ﾌﾟﾛｸﾞﾗﾑ別進捗 (在庫)"/>
      <sheetName val="ﾌﾟﾛｸﾞﾗﾑ別進捗(在庫２)"/>
      <sheetName val="ﾌﾟﾛｸﾞﾗﾑ別進捗 (需要)"/>
      <sheetName val="ﾌﾟﾛｸﾞﾗﾑ別進捗 (客在)"/>
      <sheetName val="ﾌﾟﾛｸﾞﾗﾑ別進捗(客情)"/>
      <sheetName val="ﾌﾟﾛｸﾞﾗﾑ別進捗(実績)"/>
      <sheetName val="ﾌﾟﾛｸﾞﾗﾑ別進捗(共通)"/>
      <sheetName val="グラフ"/>
      <sheetName val="全体進捗"/>
      <sheetName val="グラフデータ"/>
      <sheetName val="ﾌﾟﾛｸﾞﾗﾑ別進捗"/>
      <sheetName val="ハードウェア"/>
      <sheetName val="数据固化"/>
      <sheetName val="入力規則"/>
      <sheetName val="tblCONST"/>
      <sheetName val="tblMENU"/>
      <sheetName val="tblMESSAGE_HSK"/>
      <sheetName val="ハードウェア一覧"/>
      <sheetName val="PR"/>
      <sheetName val="まるめマスタ"/>
      <sheetName val="ヘッダ"/>
      <sheetName val="資格"/>
      <sheetName val="入力規制"/>
      <sheetName val="対応表サンプ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ハードウェア一覧"/>
      <sheetName val="サーバイメージ図"/>
    </sheetNames>
    <sheetDataSet>
      <sheetData sheetId="0" refreshError="1"/>
      <sheetData sheetId="1"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PY TX300f X 3.06 512 2G"/>
      <sheetName val="Pg_Tx300_2003_10_27_3g2"/>
    </sheetNames>
    <definedNames>
      <definedName name="GetCnfgFile"/>
      <definedName name="GetDataFile"/>
    </definedNames>
    <sheetDataSet>
      <sheetData sheetId="0" refreshError="1"/>
      <sheetData sheetId="1"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帳票台帳"/>
      <sheetName val="S05-01帳票台帳（新ビジネス区画分類）v1.03"/>
    </sheetNames>
    <definedNames>
      <definedName name="getTeam"/>
      <definedName name="Initialize"/>
      <definedName name="自動起動.Initialize"/>
    </definedNames>
    <sheetDataSet>
      <sheetData sheetId="0" refreshError="1"/>
      <sheetData sheetId="1"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PRIMERGY F250 BU RH XEON 2,4GH"/>
      <sheetName val="ハードウェア一覧"/>
      <sheetName val="ハードウェア"/>
      <sheetName val="基本情報"/>
      <sheetName val="グラフデータ"/>
    </sheetNames>
    <sheetDataSet>
      <sheetData sheetId="0" refreshError="1"/>
      <sheetData sheetId="1" refreshError="1"/>
      <sheetData sheetId="2" refreshError="1"/>
      <sheetData sheetId="3" refreshError="1"/>
      <sheetData sheetId="4"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機能分類"/>
      <sheetName val="ハードウェア一覧"/>
    </sheetNames>
    <sheetDataSet>
      <sheetData sheetId="0" refreshError="1"/>
      <sheetData sheetId="1"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Java作成"/>
      <sheetName val="表紙"/>
      <sheetName val="PY TX300f X 3.06 512 2G"/>
    </sheetNames>
    <sheetDataSet>
      <sheetData sheetId="0" refreshError="1"/>
      <sheetData sheetId="1" refreshError="1"/>
      <sheetData sheetId="2"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Sheet1"/>
      <sheetName val="Sheet2"/>
      <sheetName val="统计分析"/>
      <sheetName val="帳票台帳"/>
    </sheetNames>
    <sheetDataSet>
      <sheetData sheetId="0" refreshError="1"/>
      <sheetData sheetId="1" refreshError="1"/>
      <sheetData sheetId="2" refreshError="1"/>
      <sheetData sheetId="3"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TMK入替管理"/>
      <sheetName val="PRIMERGY F250 BU RH XEON 2,4GH"/>
    </sheetNames>
    <sheetDataSet>
      <sheetData sheetId="0" refreshError="1"/>
      <sheetData sheetId="1"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Sheet1"/>
      <sheetName val="Program List"/>
      <sheetName val="Program List (2)"/>
      <sheetName val="20070118_NEC_プログラムID一覧(G-ALC)_最"/>
      <sheetName val="统计分析"/>
      <sheetName val="機能分類"/>
    </sheetNames>
    <sheetDataSet>
      <sheetData sheetId="0" refreshError="1"/>
      <sheetData sheetId="1"/>
      <sheetData sheetId="2"/>
      <sheetData sheetId="3" refreshError="1"/>
      <sheetData sheetId="4" refreshError="1"/>
      <sheetData sheetId="5"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table詳細"/>
      <sheetName val="（２）ＳＷ資源見積り"/>
      <sheetName val="表紙"/>
    </sheetNames>
    <sheetDataSet>
      <sheetData sheetId="0" refreshError="1"/>
      <sheetData sheetId="1" refreshError="1"/>
      <sheetData sheetId="2"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MACRO"/>
      <sheetName val="统计分析"/>
    </sheetNames>
    <sheetDataSet>
      <sheetData sheetId="0" refreshError="1"/>
      <sheetData sheetId="1"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ボデー内装分野180X.送付データ"/>
    </sheetNames>
    <definedNames>
      <definedName name="makeReport"/>
    </definedNames>
    <sheetDataSet>
      <sheetData sheetId="0"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リスト"/>
      <sheetName val="Program List"/>
    </sheetNames>
    <sheetDataSet>
      <sheetData sheetId="0" refreshError="1"/>
      <sheetData sheetId="1"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1PB-2HB"/>
      <sheetName val="（２）ＳＷ資源見積り"/>
    </sheetNames>
    <sheetDataSet>
      <sheetData sheetId="0" refreshError="1"/>
      <sheetData sheetId="1" refreshError="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封面签名"/>
      <sheetName val="基础环境要件"/>
      <sheetName val="移动销售APP系统_网络侧要件 "/>
      <sheetName val="系统架构图"/>
      <sheetName val="虚拟机基本信息"/>
      <sheetName val="DB磁盘容量预估"/>
      <sheetName val="SLA"/>
      <sheetName val="sstD345"/>
      <sheetName val="Ｓｉ問連"/>
      <sheetName val="ヘッダ"/>
      <sheetName val="数据固化"/>
      <sheetName val="基本情報"/>
      <sheetName val="グラフデータ"/>
      <sheetName val="MACRO"/>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MML命令目录"/>
      <sheetName val="数据操作区"/>
      <sheetName val="参数关系层次图"/>
      <sheetName val="数据输出"/>
      <sheetName val="参数关系"/>
      <sheetName val="参数列表"/>
      <sheetName val="常量"/>
      <sheetName val="维护命令数据操作区"/>
      <sheetName val="数据固化"/>
      <sheetName val="参数超长取值存储"/>
      <sheetName val="ハードウェア"/>
      <sheetName val="PR"/>
      <sheetName val="WCDMA RNC MML命令编辑工具"/>
    </sheetNames>
    <definedNames>
      <definedName name="Requery"/>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数据固化"/>
      <sheetName val="資産管理"/>
      <sheetName val="リスト"/>
    </sheetNames>
    <sheetDataSet>
      <sheetData sheetId="0" refreshError="1"/>
      <sheetData sheetId="1" refreshError="1"/>
      <sheetData sheetId="2"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アクセスパターン申請書"/>
      <sheetName val="アクセスパターン申請一覧"/>
      <sheetName val="エンティティクラス一覧"/>
      <sheetName val="追加メソッド一覧"/>
      <sheetName val="Sheet2"/>
      <sheetName val="サーバイメージ図"/>
      <sheetName val="1PB-2HB"/>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データコード"/>
      <sheetName val="数据固化"/>
    </sheetNames>
    <sheetDataSet>
      <sheetData sheetId="0" refreshError="1"/>
      <sheetData sheetId="1"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公開型番DB化0917"/>
      <sheetName val="関連ｻﾌﾞ"/>
      <sheetName val="Sheet1"/>
      <sheetName val="基本情報"/>
      <sheetName val="ゾーニング設定表"/>
      <sheetName val="SSA構成図"/>
      <sheetName val="公開型番DB化0917.xls"/>
      <sheetName val="%E5%85%AC%E9%96%8B%E5%9E%8B%E7%"/>
      <sheetName val="ヘッダ"/>
      <sheetName val="まるめマスタ"/>
      <sheetName val="工数見積もり "/>
      <sheetName val="ハードウェア"/>
      <sheetName val="障害表"/>
      <sheetName val="課題管理票"/>
      <sheetName val="表紙（トヨタ用）"/>
      <sheetName val="D02A"/>
      <sheetName val="処理機能記述書"/>
      <sheetName val="設定項目"/>
      <sheetName val="２月度"/>
      <sheetName val="公開型番DB化0917_xls"/>
      <sheetName val="工数見積もり_"/>
      <sheetName val="公開型番DB化0917_xls1"/>
      <sheetName val="工数見積もり_1"/>
      <sheetName val="リスト"/>
      <sheetName val="#REF"/>
      <sheetName val="対応表サンプル"/>
      <sheetName val="１．共通機器情報"/>
      <sheetName val="項目選択肢"/>
      <sheetName val="パスポート"/>
      <sheetName val="编码规则表"/>
      <sheetName val="货位表"/>
      <sheetName val="グラフデータ"/>
      <sheetName val="（入力リスト）"/>
      <sheetName val="PR"/>
      <sheetName val="(1)OK！"/>
      <sheetName val="1月"/>
      <sheetName val="2月"/>
      <sheetName val="3月"/>
      <sheetName val="4月"/>
      <sheetName val="KN_work"/>
      <sheetName val="数据固化"/>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ソフト一覧"/>
      <sheetName val="数据固化"/>
      <sheetName val="ASKIII現行ソフトウエア一覧"/>
    </sheetNames>
    <definedNames>
      <definedName name="コピｰ句取込処理"/>
      <definedName name="コピー句一覧印刷処理"/>
      <definedName name="バッチファイル取込処理"/>
    </definedNames>
    <sheetDataSet>
      <sheetData sheetId="0" refreshError="1"/>
      <sheetData sheetId="1" refreshError="1"/>
      <sheetData sheetId="2"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SELECTER"/>
      <sheetName val="Sheet2"/>
    </sheetNames>
    <sheetDataSet>
      <sheetData sheetId="0" refreshError="1"/>
      <sheetData sheetId="1"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ｶｽﾄﾏｲｽﾞ一覧(ORGINAL)"/>
      <sheetName val="para"/>
    </sheetNames>
    <sheetDataSet>
      <sheetData sheetId="0" refreshError="1"/>
      <sheetData sheetId="1"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ﾄﾗﾌﾞﾙS"/>
      <sheetName val="データコード"/>
    </sheetNames>
    <sheetDataSet>
      <sheetData sheetId="0" refreshError="1"/>
      <sheetData sheetId="1"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参照用ＥＲ図（共通だけ合体）"/>
      <sheetName val="基本情報"/>
      <sheetName val="グラフデータ"/>
    </sheetNames>
    <definedNames>
      <definedName name="コピｰ句取込処理"/>
      <definedName name="コピー句一覧印刷処理"/>
      <definedName name="バッチファイル取込処理"/>
      <definedName name="対応OS選択"/>
      <definedName name="対応OS選択ダイアログ表示"/>
      <definedName name="対応システム選択"/>
      <definedName name="対応システム選択ダイアログ表示"/>
      <definedName name="会社選択"/>
      <definedName name="会社選択ダイアログ表示"/>
      <definedName name="媒体種別選択"/>
      <definedName name="媒体種別選択ダイアログ表示"/>
    </definedNames>
    <sheetDataSet>
      <sheetData sheetId="0" refreshError="1"/>
      <sheetData sheetId="1" refreshError="1"/>
      <sheetData sheetId="2" refreshError="1"/>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Sheet1"/>
      <sheetName val="ソフト一覧"/>
    </sheetNames>
    <sheetDataSet>
      <sheetData sheetId="0" refreshError="1"/>
      <sheetData sheetId="1" refreshError="1"/>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未入金"/>
      <sheetName val="関連ｻﾌﾞ"/>
      <sheetName val="課題一覧"/>
      <sheetName val="SELECTER"/>
    </sheetNames>
    <sheetDataSet>
      <sheetData sheetId="0" refreshError="1"/>
      <sheetData sheetId="1" refreshError="1"/>
      <sheetData sheetId="2" refreshError="1"/>
      <sheetData sheetId="3" refreshError="1"/>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維持実績入力test"/>
      <sheetName val="ヘッダ"/>
      <sheetName val="ｶｽﾄﾏｲｽﾞ一覧(ORGINAL)"/>
    </sheetNames>
    <sheetDataSet>
      <sheetData sheetId="0" refreshError="1"/>
      <sheetData sheetId="1" refreshError="1"/>
      <sheetData sheetId="2" refreshError="1"/>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基礎データ"/>
      <sheetName val="基本情報"/>
      <sheetName val="キャンセル管理システム"/>
    </sheetNames>
    <definedNames>
      <definedName name="メッセージ入力ダイアログ表示"/>
    </definedNames>
    <sheetDataSet>
      <sheetData sheetId="0" refreshError="1"/>
      <sheetData sheetId="1" refreshError="1"/>
      <sheetData sheetId="2" refreshError="1"/>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SELECTER"/>
      <sheetName val="S04-01画面台帳（新ビジネス区画分類）ｖ1.03"/>
    </sheetNames>
    <definedNames>
      <definedName name="ワイドに"/>
      <definedName name="見やすく"/>
    </definedNames>
    <sheetDataSet>
      <sheetData sheetId="0" refreshError="1"/>
      <sheetData sheetId="1" refreshError="1"/>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Ｓｉ問連"/>
      <sheetName val="遅延表"/>
      <sheetName val="週計"/>
      <sheetName val="課題一覧"/>
      <sheetName val="ヘッダ"/>
      <sheetName val="20031003_05G-BOOK-Ｓｉ問連"/>
      <sheetName val="基本情報"/>
      <sheetName val="SELECTER"/>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laroux"/>
      <sheetName val="見積書"/>
      <sheetName val="注文書"/>
      <sheetName val="関連ｻﾌﾞ"/>
      <sheetName val="課題一覧"/>
    </sheetNames>
    <sheetDataSet>
      <sheetData sheetId="0" refreshError="1"/>
      <sheetData sheetId="1" refreshError="1"/>
      <sheetData sheetId="2" refreshError="1"/>
      <sheetData sheetId="3" refreshError="1"/>
      <sheetData sheetId="4" refreshError="1"/>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Profile"/>
      <sheetName val="ヘッダ"/>
      <sheetName val="160-SYS164-MILANO"/>
    </sheetNames>
    <definedNames>
      <definedName name="対応OS選択"/>
      <definedName name="対応OS選択ダイアログ表示"/>
      <definedName name="対応システム選択"/>
      <definedName name="対応システム選択ダイアログ表示"/>
      <definedName name="会社選択"/>
      <definedName name="会社選択ダイアログ表示"/>
      <definedName name="類別選択" sheetId="1"/>
      <definedName name="媒体種別選択"/>
      <definedName name="媒体種別選択ダイアログ表示"/>
      <definedName name="裕髭選租"/>
    </definedNames>
    <sheetDataSet>
      <sheetData sheetId="0" refreshError="1"/>
      <sheetData sheetId="1" refreshError="1"/>
      <sheetData sheetId="2" refreshError="1"/>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封面签名"/>
      <sheetName val="基础环境要件"/>
      <sheetName val="移动销售APP系统_网络侧要件 "/>
      <sheetName val="系统架构图"/>
      <sheetName val="虚拟机基本信息"/>
      <sheetName val="DB磁盘容量预估"/>
      <sheetName val="SLA"/>
      <sheetName val="基础要件-移动销售系统服务器基础环境要件"/>
      <sheetName val="Ｓｉ問連"/>
      <sheetName val="基本情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故障管理簿UT"/>
      <sheetName val="SELECTER"/>
    </sheetNames>
    <sheetDataSet>
      <sheetData sheetId="0" refreshError="1"/>
      <sheetData sheetId="1" refreshError="1"/>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Sheet2"/>
      <sheetName val="課題一覧"/>
      <sheetName val="ヘッダ"/>
      <sheetName val="Ｓｉ問連"/>
    </sheetNames>
    <definedNames>
      <definedName name="類別選択" sheetId="2"/>
    </defined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hyperlink" Target="mailto:yunfei_wang@ewinfo.com.cn" TargetMode="Externa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4" Type="http://schemas.openxmlformats.org/officeDocument/2006/relationships/hyperlink" Target="http://itm.gtmc.com.cn:8082/oceanserver/resource/view.do?method=view&amp;resourceId=69096718&amp;resourceType=Linux&amp;menuId=5&amp;menuider=b50" TargetMode="External"/><Relationship Id="rId3" Type="http://schemas.openxmlformats.org/officeDocument/2006/relationships/vmlDrawing" Target="../drawings/vmlDrawing1.vml"/><Relationship Id="rId2" Type="http://schemas.openxmlformats.org/officeDocument/2006/relationships/drawing" Target="../drawings/drawing14.xml"/><Relationship Id="rId1" Type="http://schemas.openxmlformats.org/officeDocument/2006/relationships/comments" Target="../comments1.xml"/></Relationships>
</file>

<file path=xl/worksheets/_rels/sheet18.xml.rels><?xml version="1.0" encoding="UTF-8" standalone="yes"?>
<Relationships xmlns="http://schemas.openxmlformats.org/package/2006/relationships"><Relationship Id="rId9" Type="http://schemas.openxmlformats.org/officeDocument/2006/relationships/ctrlProp" Target="../ctrlProps/ctrlProp7.xml"/><Relationship Id="rId8" Type="http://schemas.openxmlformats.org/officeDocument/2006/relationships/ctrlProp" Target="../ctrlProps/ctrlProp6.xml"/><Relationship Id="rId7" Type="http://schemas.openxmlformats.org/officeDocument/2006/relationships/ctrlProp" Target="../ctrlProps/ctrlProp5.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35" Type="http://schemas.openxmlformats.org/officeDocument/2006/relationships/ctrlProp" Target="../ctrlProps/ctrlProp33.xml"/><Relationship Id="rId34" Type="http://schemas.openxmlformats.org/officeDocument/2006/relationships/ctrlProp" Target="../ctrlProps/ctrlProp32.xml"/><Relationship Id="rId33" Type="http://schemas.openxmlformats.org/officeDocument/2006/relationships/ctrlProp" Target="../ctrlProps/ctrlProp31.xml"/><Relationship Id="rId32" Type="http://schemas.openxmlformats.org/officeDocument/2006/relationships/ctrlProp" Target="../ctrlProps/ctrlProp30.xml"/><Relationship Id="rId31" Type="http://schemas.openxmlformats.org/officeDocument/2006/relationships/ctrlProp" Target="../ctrlProps/ctrlProp29.xml"/><Relationship Id="rId30" Type="http://schemas.openxmlformats.org/officeDocument/2006/relationships/ctrlProp" Target="../ctrlProps/ctrlProp28.xml"/><Relationship Id="rId3" Type="http://schemas.openxmlformats.org/officeDocument/2006/relationships/ctrlProp" Target="../ctrlProps/ctrlProp1.xml"/><Relationship Id="rId29" Type="http://schemas.openxmlformats.org/officeDocument/2006/relationships/ctrlProp" Target="../ctrlProps/ctrlProp27.xml"/><Relationship Id="rId28" Type="http://schemas.openxmlformats.org/officeDocument/2006/relationships/ctrlProp" Target="../ctrlProps/ctrlProp26.xml"/><Relationship Id="rId27" Type="http://schemas.openxmlformats.org/officeDocument/2006/relationships/ctrlProp" Target="../ctrlProps/ctrlProp25.xml"/><Relationship Id="rId26" Type="http://schemas.openxmlformats.org/officeDocument/2006/relationships/ctrlProp" Target="../ctrlProps/ctrlProp24.xml"/><Relationship Id="rId25" Type="http://schemas.openxmlformats.org/officeDocument/2006/relationships/ctrlProp" Target="../ctrlProps/ctrlProp23.xml"/><Relationship Id="rId24" Type="http://schemas.openxmlformats.org/officeDocument/2006/relationships/ctrlProp" Target="../ctrlProps/ctrlProp22.xml"/><Relationship Id="rId23" Type="http://schemas.openxmlformats.org/officeDocument/2006/relationships/ctrlProp" Target="../ctrlProps/ctrlProp21.xml"/><Relationship Id="rId22" Type="http://schemas.openxmlformats.org/officeDocument/2006/relationships/ctrlProp" Target="../ctrlProps/ctrlProp20.xml"/><Relationship Id="rId21" Type="http://schemas.openxmlformats.org/officeDocument/2006/relationships/ctrlProp" Target="../ctrlProps/ctrlProp19.xml"/><Relationship Id="rId20" Type="http://schemas.openxmlformats.org/officeDocument/2006/relationships/ctrlProp" Target="../ctrlProps/ctrlProp18.xml"/><Relationship Id="rId2" Type="http://schemas.openxmlformats.org/officeDocument/2006/relationships/vmlDrawing" Target="../drawings/vmlDrawing2.vml"/><Relationship Id="rId19" Type="http://schemas.openxmlformats.org/officeDocument/2006/relationships/ctrlProp" Target="../ctrlProps/ctrlProp17.xml"/><Relationship Id="rId18" Type="http://schemas.openxmlformats.org/officeDocument/2006/relationships/ctrlProp" Target="../ctrlProps/ctrlProp16.xml"/><Relationship Id="rId17" Type="http://schemas.openxmlformats.org/officeDocument/2006/relationships/ctrlProp" Target="../ctrlProps/ctrlProp15.xml"/><Relationship Id="rId16" Type="http://schemas.openxmlformats.org/officeDocument/2006/relationships/ctrlProp" Target="../ctrlProps/ctrlProp14.xml"/><Relationship Id="rId15" Type="http://schemas.openxmlformats.org/officeDocument/2006/relationships/ctrlProp" Target="../ctrlProps/ctrlProp13.xml"/><Relationship Id="rId14" Type="http://schemas.openxmlformats.org/officeDocument/2006/relationships/ctrlProp" Target="../ctrlProps/ctrlProp12.xml"/><Relationship Id="rId13" Type="http://schemas.openxmlformats.org/officeDocument/2006/relationships/ctrlProp" Target="../ctrlProps/ctrlProp11.xml"/><Relationship Id="rId12" Type="http://schemas.openxmlformats.org/officeDocument/2006/relationships/ctrlProp" Target="../ctrlProps/ctrlProp10.xml"/><Relationship Id="rId11" Type="http://schemas.openxmlformats.org/officeDocument/2006/relationships/ctrlProp" Target="../ctrlProps/ctrlProp9.xml"/><Relationship Id="rId10" Type="http://schemas.openxmlformats.org/officeDocument/2006/relationships/ctrlProp" Target="../ctrlProps/ctrlProp8.xml"/><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CR156"/>
  <sheetViews>
    <sheetView showGridLines="0" view="pageBreakPreview" zoomScale="50" zoomScaleNormal="55" workbookViewId="0">
      <selection activeCell="A1" sqref="A1:CR10"/>
    </sheetView>
  </sheetViews>
  <sheetFormatPr defaultColWidth="2.66346153846154" defaultRowHeight="16.8"/>
  <cols>
    <col min="1" max="77" width="2.66346153846154" style="1380"/>
    <col min="78" max="78" width="10.4423076923077" style="1380" customWidth="1"/>
    <col min="79" max="16384" width="2.66346153846154" style="1380"/>
  </cols>
  <sheetData>
    <row r="1" ht="13.5" customHeight="1" spans="1:96">
      <c r="A1" s="1381" t="s">
        <v>0</v>
      </c>
      <c r="B1" s="1382"/>
      <c r="C1" s="1382"/>
      <c r="D1" s="1382"/>
      <c r="E1" s="1382"/>
      <c r="F1" s="1382"/>
      <c r="G1" s="1382"/>
      <c r="H1" s="1412"/>
      <c r="I1" s="617" t="s">
        <v>1</v>
      </c>
      <c r="J1" s="617"/>
      <c r="K1" s="617"/>
      <c r="L1" s="617"/>
      <c r="M1" s="617"/>
      <c r="N1" s="617"/>
      <c r="O1" s="617"/>
      <c r="P1" s="617"/>
      <c r="Q1" s="617"/>
      <c r="R1" s="617"/>
      <c r="S1" s="617"/>
      <c r="T1" s="617"/>
      <c r="U1" s="617"/>
      <c r="V1" s="617"/>
      <c r="W1" s="617"/>
      <c r="X1" s="617"/>
      <c r="Y1" s="617"/>
      <c r="Z1" s="617"/>
      <c r="AA1" s="617"/>
      <c r="AB1" s="617"/>
      <c r="AC1" s="617"/>
      <c r="AD1" s="617"/>
      <c r="AE1" s="617"/>
      <c r="AF1" s="617"/>
      <c r="AG1" s="617"/>
      <c r="AH1" s="617"/>
      <c r="AI1" s="617"/>
      <c r="AJ1" s="617"/>
      <c r="AK1" s="617"/>
      <c r="AL1" s="617"/>
      <c r="AM1" s="617"/>
      <c r="AN1" s="617"/>
      <c r="AO1" s="617"/>
      <c r="AP1" s="617"/>
      <c r="AQ1" s="617"/>
      <c r="AR1" s="617"/>
      <c r="AS1" s="617"/>
      <c r="AT1" s="617"/>
      <c r="AU1" s="617"/>
      <c r="AV1" s="617"/>
      <c r="AW1" s="617"/>
      <c r="AX1" s="617"/>
      <c r="AY1" s="617"/>
      <c r="AZ1" s="617"/>
      <c r="BA1" s="617"/>
      <c r="BB1" s="617"/>
      <c r="BC1" s="617"/>
      <c r="BD1" s="617"/>
      <c r="BE1" s="617"/>
      <c r="BF1" s="1447" t="s">
        <v>2</v>
      </c>
      <c r="BG1" s="1447"/>
      <c r="BH1" s="1447"/>
      <c r="BI1" s="1447"/>
      <c r="BJ1" s="1447"/>
      <c r="BK1" s="1447"/>
      <c r="BL1" s="1447"/>
      <c r="BM1" s="1447"/>
      <c r="BN1" s="1447"/>
      <c r="BO1" s="1447"/>
      <c r="BP1" s="1447"/>
      <c r="BQ1" s="1447"/>
      <c r="BR1" s="1447"/>
      <c r="BS1" s="1447"/>
      <c r="BT1" s="1447"/>
      <c r="BU1" s="1447"/>
      <c r="BV1" s="1447"/>
      <c r="BW1" s="1447"/>
      <c r="BX1" s="1447"/>
      <c r="BY1" s="1447"/>
      <c r="BZ1" s="894"/>
      <c r="CA1" s="895"/>
      <c r="CB1" s="895"/>
      <c r="CC1" s="899" t="s">
        <v>3</v>
      </c>
      <c r="CD1" s="900"/>
      <c r="CE1" s="900"/>
      <c r="CF1" s="900"/>
      <c r="CG1" s="900"/>
      <c r="CH1" s="900"/>
      <c r="CI1" s="900"/>
      <c r="CJ1" s="900"/>
      <c r="CK1" s="906"/>
      <c r="CL1" s="907"/>
      <c r="CM1" s="908"/>
      <c r="CN1" s="908"/>
      <c r="CO1" s="908"/>
      <c r="CP1" s="908"/>
      <c r="CQ1" s="908"/>
      <c r="CR1" s="915"/>
    </row>
    <row r="2" ht="13.5" customHeight="1" spans="1:96">
      <c r="A2" s="1383"/>
      <c r="B2" s="1384"/>
      <c r="C2" s="1384"/>
      <c r="D2" s="1384"/>
      <c r="E2" s="1384"/>
      <c r="F2" s="1384"/>
      <c r="G2" s="1384"/>
      <c r="H2" s="1413"/>
      <c r="I2" s="617"/>
      <c r="J2" s="617"/>
      <c r="K2" s="617"/>
      <c r="L2" s="617"/>
      <c r="M2" s="617"/>
      <c r="N2" s="617"/>
      <c r="O2" s="617"/>
      <c r="P2" s="617"/>
      <c r="Q2" s="617"/>
      <c r="R2" s="617"/>
      <c r="S2" s="617"/>
      <c r="T2" s="617"/>
      <c r="U2" s="617"/>
      <c r="V2" s="617"/>
      <c r="W2" s="617"/>
      <c r="X2" s="617"/>
      <c r="Y2" s="617"/>
      <c r="Z2" s="617"/>
      <c r="AA2" s="617"/>
      <c r="AB2" s="617"/>
      <c r="AC2" s="617"/>
      <c r="AD2" s="617"/>
      <c r="AE2" s="617"/>
      <c r="AF2" s="617"/>
      <c r="AG2" s="617"/>
      <c r="AH2" s="617"/>
      <c r="AI2" s="617"/>
      <c r="AJ2" s="617"/>
      <c r="AK2" s="617"/>
      <c r="AL2" s="617"/>
      <c r="AM2" s="617"/>
      <c r="AN2" s="617"/>
      <c r="AO2" s="617"/>
      <c r="AP2" s="617"/>
      <c r="AQ2" s="617"/>
      <c r="AR2" s="617"/>
      <c r="AS2" s="617"/>
      <c r="AT2" s="617"/>
      <c r="AU2" s="617"/>
      <c r="AV2" s="617"/>
      <c r="AW2" s="617"/>
      <c r="AX2" s="617"/>
      <c r="AY2" s="617"/>
      <c r="AZ2" s="617"/>
      <c r="BA2" s="617"/>
      <c r="BB2" s="617"/>
      <c r="BC2" s="617"/>
      <c r="BD2" s="617"/>
      <c r="BE2" s="617"/>
      <c r="BF2" s="1447"/>
      <c r="BG2" s="1447"/>
      <c r="BH2" s="1447"/>
      <c r="BI2" s="1447"/>
      <c r="BJ2" s="1447"/>
      <c r="BK2" s="1447"/>
      <c r="BL2" s="1447"/>
      <c r="BM2" s="1447"/>
      <c r="BN2" s="1447"/>
      <c r="BO2" s="1447"/>
      <c r="BP2" s="1447"/>
      <c r="BQ2" s="1447"/>
      <c r="BR2" s="1447"/>
      <c r="BS2" s="1447"/>
      <c r="BT2" s="1447"/>
      <c r="BU2" s="1447"/>
      <c r="BV2" s="1447"/>
      <c r="BW2" s="1447"/>
      <c r="BX2" s="1447"/>
      <c r="BY2" s="1447"/>
      <c r="BZ2" s="896"/>
      <c r="CA2" s="896"/>
      <c r="CB2" s="896"/>
      <c r="CC2" s="901"/>
      <c r="CD2" s="902"/>
      <c r="CE2" s="902"/>
      <c r="CF2" s="902"/>
      <c r="CG2" s="902"/>
      <c r="CH2" s="902"/>
      <c r="CI2" s="902"/>
      <c r="CJ2" s="902"/>
      <c r="CK2" s="909"/>
      <c r="CL2" s="910"/>
      <c r="CM2" s="911"/>
      <c r="CN2" s="911"/>
      <c r="CO2" s="911"/>
      <c r="CP2" s="911"/>
      <c r="CQ2" s="911"/>
      <c r="CR2" s="916"/>
    </row>
    <row r="3" spans="1:96">
      <c r="A3" s="1385"/>
      <c r="B3" s="1386"/>
      <c r="C3" s="1386"/>
      <c r="D3" s="1386"/>
      <c r="E3" s="1386"/>
      <c r="F3" s="1386"/>
      <c r="G3" s="1386"/>
      <c r="H3" s="1414"/>
      <c r="I3" s="617"/>
      <c r="J3" s="617"/>
      <c r="K3" s="617"/>
      <c r="L3" s="617"/>
      <c r="M3" s="617"/>
      <c r="N3" s="617"/>
      <c r="O3" s="617"/>
      <c r="P3" s="617"/>
      <c r="Q3" s="617"/>
      <c r="R3" s="617"/>
      <c r="S3" s="617"/>
      <c r="T3" s="617"/>
      <c r="U3" s="617"/>
      <c r="V3" s="617"/>
      <c r="W3" s="617"/>
      <c r="X3" s="617"/>
      <c r="Y3" s="617"/>
      <c r="Z3" s="617"/>
      <c r="AA3" s="617"/>
      <c r="AB3" s="617"/>
      <c r="AC3" s="617"/>
      <c r="AD3" s="617"/>
      <c r="AE3" s="617"/>
      <c r="AF3" s="617"/>
      <c r="AG3" s="617"/>
      <c r="AH3" s="617"/>
      <c r="AI3" s="617"/>
      <c r="AJ3" s="617"/>
      <c r="AK3" s="617"/>
      <c r="AL3" s="617"/>
      <c r="AM3" s="617"/>
      <c r="AN3" s="617"/>
      <c r="AO3" s="617"/>
      <c r="AP3" s="617"/>
      <c r="AQ3" s="617"/>
      <c r="AR3" s="617"/>
      <c r="AS3" s="617"/>
      <c r="AT3" s="617"/>
      <c r="AU3" s="617"/>
      <c r="AV3" s="617"/>
      <c r="AW3" s="617"/>
      <c r="AX3" s="617"/>
      <c r="AY3" s="617"/>
      <c r="AZ3" s="617"/>
      <c r="BA3" s="617"/>
      <c r="BB3" s="617"/>
      <c r="BC3" s="617"/>
      <c r="BD3" s="617"/>
      <c r="BE3" s="617"/>
      <c r="BF3" s="1447"/>
      <c r="BG3" s="1447"/>
      <c r="BH3" s="1447"/>
      <c r="BI3" s="1447"/>
      <c r="BJ3" s="1447"/>
      <c r="BK3" s="1447"/>
      <c r="BL3" s="1447"/>
      <c r="BM3" s="1447"/>
      <c r="BN3" s="1447"/>
      <c r="BO3" s="1447"/>
      <c r="BP3" s="1447"/>
      <c r="BQ3" s="1447"/>
      <c r="BR3" s="1447"/>
      <c r="BS3" s="1447"/>
      <c r="BT3" s="1447"/>
      <c r="BU3" s="1447"/>
      <c r="BV3" s="1447"/>
      <c r="BW3" s="1447"/>
      <c r="BX3" s="1447"/>
      <c r="BY3" s="1447"/>
      <c r="BZ3" s="896"/>
      <c r="CA3" s="896"/>
      <c r="CB3" s="896"/>
      <c r="CC3" s="901"/>
      <c r="CD3" s="902"/>
      <c r="CE3" s="902"/>
      <c r="CF3" s="902"/>
      <c r="CG3" s="902"/>
      <c r="CH3" s="902"/>
      <c r="CI3" s="902"/>
      <c r="CJ3" s="902"/>
      <c r="CK3" s="909"/>
      <c r="CL3" s="910"/>
      <c r="CM3" s="911"/>
      <c r="CN3" s="911"/>
      <c r="CO3" s="911"/>
      <c r="CP3" s="911"/>
      <c r="CQ3" s="911"/>
      <c r="CR3" s="916"/>
    </row>
    <row r="4" spans="1:96">
      <c r="A4" s="899" t="s">
        <v>4</v>
      </c>
      <c r="B4" s="900"/>
      <c r="C4" s="900"/>
      <c r="D4" s="900"/>
      <c r="E4" s="900"/>
      <c r="F4" s="900"/>
      <c r="G4" s="900"/>
      <c r="H4" s="906"/>
      <c r="I4" s="1436" t="s">
        <v>5</v>
      </c>
      <c r="J4" s="1436"/>
      <c r="K4" s="1436"/>
      <c r="L4" s="1436"/>
      <c r="M4" s="1436"/>
      <c r="N4" s="1436"/>
      <c r="O4" s="1436"/>
      <c r="P4" s="1436"/>
      <c r="Q4" s="1436"/>
      <c r="R4" s="1436"/>
      <c r="S4" s="1436"/>
      <c r="T4" s="1436"/>
      <c r="U4" s="1436"/>
      <c r="V4" s="1436"/>
      <c r="W4" s="1436"/>
      <c r="X4" s="1436"/>
      <c r="Y4" s="1436"/>
      <c r="Z4" s="1436"/>
      <c r="AA4" s="1436"/>
      <c r="AB4" s="1436"/>
      <c r="AC4" s="1436"/>
      <c r="AD4" s="1436"/>
      <c r="AE4" s="1436"/>
      <c r="AF4" s="1436"/>
      <c r="AG4" s="1436"/>
      <c r="AH4" s="1436"/>
      <c r="AI4" s="1436"/>
      <c r="AJ4" s="1436"/>
      <c r="AK4" s="1436"/>
      <c r="AL4" s="1436"/>
      <c r="AM4" s="1436"/>
      <c r="AN4" s="1436"/>
      <c r="AO4" s="1436"/>
      <c r="AP4" s="1436"/>
      <c r="AQ4" s="1436"/>
      <c r="AR4" s="1436"/>
      <c r="AS4" s="1436"/>
      <c r="AT4" s="1436"/>
      <c r="AU4" s="1436"/>
      <c r="AV4" s="1436"/>
      <c r="AW4" s="1436"/>
      <c r="AX4" s="1436"/>
      <c r="AY4" s="1436"/>
      <c r="AZ4" s="1436"/>
      <c r="BA4" s="1436"/>
      <c r="BB4" s="1436"/>
      <c r="BC4" s="1436"/>
      <c r="BD4" s="1436"/>
      <c r="BE4" s="1436"/>
      <c r="BF4" s="1447"/>
      <c r="BG4" s="1447"/>
      <c r="BH4" s="1447"/>
      <c r="BI4" s="1447"/>
      <c r="BJ4" s="1447"/>
      <c r="BK4" s="1447"/>
      <c r="BL4" s="1447"/>
      <c r="BM4" s="1447"/>
      <c r="BN4" s="1447"/>
      <c r="BO4" s="1447"/>
      <c r="BP4" s="1447"/>
      <c r="BQ4" s="1447"/>
      <c r="BR4" s="1447"/>
      <c r="BS4" s="1447"/>
      <c r="BT4" s="1447"/>
      <c r="BU4" s="1447"/>
      <c r="BV4" s="1447"/>
      <c r="BW4" s="1447"/>
      <c r="BX4" s="1447"/>
      <c r="BY4" s="1447"/>
      <c r="BZ4" s="896"/>
      <c r="CA4" s="896"/>
      <c r="CB4" s="896"/>
      <c r="CC4" s="901"/>
      <c r="CD4" s="902"/>
      <c r="CE4" s="902"/>
      <c r="CF4" s="902"/>
      <c r="CG4" s="902"/>
      <c r="CH4" s="902"/>
      <c r="CI4" s="902"/>
      <c r="CJ4" s="902"/>
      <c r="CK4" s="909"/>
      <c r="CL4" s="910"/>
      <c r="CM4" s="911"/>
      <c r="CN4" s="911"/>
      <c r="CO4" s="911"/>
      <c r="CP4" s="911"/>
      <c r="CQ4" s="911"/>
      <c r="CR4" s="916"/>
    </row>
    <row r="5" spans="1:96">
      <c r="A5" s="901"/>
      <c r="B5" s="902"/>
      <c r="C5" s="902"/>
      <c r="D5" s="902"/>
      <c r="E5" s="902"/>
      <c r="F5" s="902"/>
      <c r="G5" s="902"/>
      <c r="H5" s="909"/>
      <c r="I5" s="1436"/>
      <c r="J5" s="1436"/>
      <c r="K5" s="1436"/>
      <c r="L5" s="1436"/>
      <c r="M5" s="1436"/>
      <c r="N5" s="1436"/>
      <c r="O5" s="1436"/>
      <c r="P5" s="1436"/>
      <c r="Q5" s="1436"/>
      <c r="R5" s="1436"/>
      <c r="S5" s="1436"/>
      <c r="T5" s="1436"/>
      <c r="U5" s="1436"/>
      <c r="V5" s="1436"/>
      <c r="W5" s="1436"/>
      <c r="X5" s="1436"/>
      <c r="Y5" s="1436"/>
      <c r="Z5" s="1436"/>
      <c r="AA5" s="1436"/>
      <c r="AB5" s="1436"/>
      <c r="AC5" s="1436"/>
      <c r="AD5" s="1436"/>
      <c r="AE5" s="1436"/>
      <c r="AF5" s="1436"/>
      <c r="AG5" s="1436"/>
      <c r="AH5" s="1436"/>
      <c r="AI5" s="1436"/>
      <c r="AJ5" s="1436"/>
      <c r="AK5" s="1436"/>
      <c r="AL5" s="1436"/>
      <c r="AM5" s="1436"/>
      <c r="AN5" s="1436"/>
      <c r="AO5" s="1436"/>
      <c r="AP5" s="1436"/>
      <c r="AQ5" s="1436"/>
      <c r="AR5" s="1436"/>
      <c r="AS5" s="1436"/>
      <c r="AT5" s="1436"/>
      <c r="AU5" s="1436"/>
      <c r="AV5" s="1436"/>
      <c r="AW5" s="1436"/>
      <c r="AX5" s="1436"/>
      <c r="AY5" s="1436"/>
      <c r="AZ5" s="1436"/>
      <c r="BA5" s="1436"/>
      <c r="BB5" s="1436"/>
      <c r="BC5" s="1436"/>
      <c r="BD5" s="1436"/>
      <c r="BE5" s="1436"/>
      <c r="BF5" s="1447"/>
      <c r="BG5" s="1447"/>
      <c r="BH5" s="1447"/>
      <c r="BI5" s="1447"/>
      <c r="BJ5" s="1447"/>
      <c r="BK5" s="1447"/>
      <c r="BL5" s="1447"/>
      <c r="BM5" s="1447"/>
      <c r="BN5" s="1447"/>
      <c r="BO5" s="1447"/>
      <c r="BP5" s="1447"/>
      <c r="BQ5" s="1447"/>
      <c r="BR5" s="1447"/>
      <c r="BS5" s="1447"/>
      <c r="BT5" s="1447"/>
      <c r="BU5" s="1447"/>
      <c r="BV5" s="1447"/>
      <c r="BW5" s="1447"/>
      <c r="BX5" s="1447"/>
      <c r="BY5" s="1447"/>
      <c r="BZ5" s="897"/>
      <c r="CA5" s="897"/>
      <c r="CB5" s="897"/>
      <c r="CC5" s="903"/>
      <c r="CD5" s="904"/>
      <c r="CE5" s="904"/>
      <c r="CF5" s="904"/>
      <c r="CG5" s="904"/>
      <c r="CH5" s="904"/>
      <c r="CI5" s="904"/>
      <c r="CJ5" s="904"/>
      <c r="CK5" s="912"/>
      <c r="CL5" s="913"/>
      <c r="CM5" s="914"/>
      <c r="CN5" s="914"/>
      <c r="CO5" s="914"/>
      <c r="CP5" s="914"/>
      <c r="CQ5" s="914"/>
      <c r="CR5" s="917"/>
    </row>
    <row r="6" spans="1:96">
      <c r="A6" s="903"/>
      <c r="B6" s="904"/>
      <c r="C6" s="904"/>
      <c r="D6" s="904"/>
      <c r="E6" s="904"/>
      <c r="F6" s="904"/>
      <c r="G6" s="904"/>
      <c r="H6" s="912"/>
      <c r="I6" s="1436"/>
      <c r="J6" s="1436"/>
      <c r="K6" s="1436"/>
      <c r="L6" s="1436"/>
      <c r="M6" s="1436"/>
      <c r="N6" s="1436"/>
      <c r="O6" s="1436"/>
      <c r="P6" s="1436"/>
      <c r="Q6" s="1436"/>
      <c r="R6" s="1436"/>
      <c r="S6" s="1436"/>
      <c r="T6" s="1436"/>
      <c r="U6" s="1436"/>
      <c r="V6" s="1436"/>
      <c r="W6" s="1436"/>
      <c r="X6" s="1436"/>
      <c r="Y6" s="1436"/>
      <c r="Z6" s="1436"/>
      <c r="AA6" s="1436"/>
      <c r="AB6" s="1436"/>
      <c r="AC6" s="1436"/>
      <c r="AD6" s="1436"/>
      <c r="AE6" s="1436"/>
      <c r="AF6" s="1436"/>
      <c r="AG6" s="1436"/>
      <c r="AH6" s="1436"/>
      <c r="AI6" s="1436"/>
      <c r="AJ6" s="1436"/>
      <c r="AK6" s="1436"/>
      <c r="AL6" s="1436"/>
      <c r="AM6" s="1436"/>
      <c r="AN6" s="1436"/>
      <c r="AO6" s="1436"/>
      <c r="AP6" s="1436"/>
      <c r="AQ6" s="1436"/>
      <c r="AR6" s="1436"/>
      <c r="AS6" s="1436"/>
      <c r="AT6" s="1436"/>
      <c r="AU6" s="1436"/>
      <c r="AV6" s="1436"/>
      <c r="AW6" s="1436"/>
      <c r="AX6" s="1436"/>
      <c r="AY6" s="1436"/>
      <c r="AZ6" s="1436"/>
      <c r="BA6" s="1436"/>
      <c r="BB6" s="1436"/>
      <c r="BC6" s="1436"/>
      <c r="BD6" s="1436"/>
      <c r="BE6" s="1436"/>
      <c r="BF6" s="1447" t="s">
        <v>6</v>
      </c>
      <c r="BG6" s="1447"/>
      <c r="BH6" s="1447"/>
      <c r="BI6" s="1447"/>
      <c r="BJ6" s="1447"/>
      <c r="BK6" s="1447"/>
      <c r="BL6" s="1447"/>
      <c r="BM6" s="1447"/>
      <c r="BN6" s="1447"/>
      <c r="BO6" s="1447"/>
      <c r="BP6" s="1447"/>
      <c r="BQ6" s="1447"/>
      <c r="BR6" s="1447"/>
      <c r="BS6" s="1447"/>
      <c r="BT6" s="1447"/>
      <c r="BU6" s="1447"/>
      <c r="BV6" s="1447"/>
      <c r="BW6" s="1447"/>
      <c r="BX6" s="1447"/>
      <c r="BY6" s="1447"/>
      <c r="BZ6" s="1449"/>
      <c r="CA6" s="1449"/>
      <c r="CB6" s="1450"/>
      <c r="CC6" s="899" t="s">
        <v>7</v>
      </c>
      <c r="CD6" s="900"/>
      <c r="CE6" s="900"/>
      <c r="CF6" s="900"/>
      <c r="CG6" s="900"/>
      <c r="CH6" s="900"/>
      <c r="CI6" s="900"/>
      <c r="CJ6" s="900"/>
      <c r="CK6" s="906"/>
      <c r="CL6" s="907"/>
      <c r="CM6" s="908"/>
      <c r="CN6" s="908"/>
      <c r="CO6" s="908"/>
      <c r="CP6" s="908"/>
      <c r="CQ6" s="908"/>
      <c r="CR6" s="915"/>
    </row>
    <row r="7" spans="1:96">
      <c r="A7" s="899" t="s">
        <v>8</v>
      </c>
      <c r="B7" s="900"/>
      <c r="C7" s="900"/>
      <c r="D7" s="900"/>
      <c r="E7" s="900"/>
      <c r="F7" s="900"/>
      <c r="G7" s="900"/>
      <c r="H7" s="906"/>
      <c r="I7" s="1436" t="s">
        <v>5</v>
      </c>
      <c r="J7" s="1436"/>
      <c r="K7" s="1436"/>
      <c r="L7" s="1436"/>
      <c r="M7" s="1436"/>
      <c r="N7" s="1436"/>
      <c r="O7" s="1436"/>
      <c r="P7" s="1436"/>
      <c r="Q7" s="1436"/>
      <c r="R7" s="1436"/>
      <c r="S7" s="1436"/>
      <c r="T7" s="1436"/>
      <c r="U7" s="1436"/>
      <c r="V7" s="1436"/>
      <c r="W7" s="1436"/>
      <c r="X7" s="1436"/>
      <c r="Y7" s="1436"/>
      <c r="Z7" s="1436"/>
      <c r="AA7" s="1436"/>
      <c r="AB7" s="1436"/>
      <c r="AC7" s="1436"/>
      <c r="AD7" s="1436"/>
      <c r="AE7" s="1436"/>
      <c r="AF7" s="1436"/>
      <c r="AG7" s="1436"/>
      <c r="AH7" s="1436"/>
      <c r="AI7" s="1436"/>
      <c r="AJ7" s="1436"/>
      <c r="AK7" s="1436"/>
      <c r="AL7" s="1436"/>
      <c r="AM7" s="1436"/>
      <c r="AN7" s="1436"/>
      <c r="AO7" s="1436"/>
      <c r="AP7" s="1436"/>
      <c r="AQ7" s="1436"/>
      <c r="AR7" s="1436"/>
      <c r="AS7" s="1436"/>
      <c r="AT7" s="1436"/>
      <c r="AU7" s="1436"/>
      <c r="AV7" s="1436"/>
      <c r="AW7" s="1436"/>
      <c r="AX7" s="1436"/>
      <c r="AY7" s="1436"/>
      <c r="AZ7" s="1436"/>
      <c r="BA7" s="1436"/>
      <c r="BB7" s="1436"/>
      <c r="BC7" s="1436"/>
      <c r="BD7" s="1436"/>
      <c r="BE7" s="1436"/>
      <c r="BF7" s="1447"/>
      <c r="BG7" s="1447"/>
      <c r="BH7" s="1447"/>
      <c r="BI7" s="1447"/>
      <c r="BJ7" s="1447"/>
      <c r="BK7" s="1447"/>
      <c r="BL7" s="1447"/>
      <c r="BM7" s="1447"/>
      <c r="BN7" s="1447"/>
      <c r="BO7" s="1447"/>
      <c r="BP7" s="1447"/>
      <c r="BQ7" s="1447"/>
      <c r="BR7" s="1447"/>
      <c r="BS7" s="1447"/>
      <c r="BT7" s="1447"/>
      <c r="BU7" s="1447"/>
      <c r="BV7" s="1447"/>
      <c r="BW7" s="1447"/>
      <c r="BX7" s="1447"/>
      <c r="BY7" s="1447"/>
      <c r="BZ7" s="1451"/>
      <c r="CA7" s="1451"/>
      <c r="CB7" s="1452"/>
      <c r="CC7" s="901"/>
      <c r="CD7" s="902"/>
      <c r="CE7" s="902"/>
      <c r="CF7" s="902"/>
      <c r="CG7" s="902"/>
      <c r="CH7" s="902"/>
      <c r="CI7" s="902"/>
      <c r="CJ7" s="902"/>
      <c r="CK7" s="909"/>
      <c r="CL7" s="910"/>
      <c r="CM7" s="911"/>
      <c r="CN7" s="911"/>
      <c r="CO7" s="911"/>
      <c r="CP7" s="911"/>
      <c r="CQ7" s="911"/>
      <c r="CR7" s="916"/>
    </row>
    <row r="8" spans="1:96">
      <c r="A8" s="901"/>
      <c r="B8" s="902"/>
      <c r="C8" s="902"/>
      <c r="D8" s="902"/>
      <c r="E8" s="902"/>
      <c r="F8" s="902"/>
      <c r="G8" s="902"/>
      <c r="H8" s="909"/>
      <c r="I8" s="1436"/>
      <c r="J8" s="1436"/>
      <c r="K8" s="1436"/>
      <c r="L8" s="1436"/>
      <c r="M8" s="1436"/>
      <c r="N8" s="1436"/>
      <c r="O8" s="1436"/>
      <c r="P8" s="1436"/>
      <c r="Q8" s="1436"/>
      <c r="R8" s="1436"/>
      <c r="S8" s="1436"/>
      <c r="T8" s="1436"/>
      <c r="U8" s="1436"/>
      <c r="V8" s="1436"/>
      <c r="W8" s="1436"/>
      <c r="X8" s="1436"/>
      <c r="Y8" s="1436"/>
      <c r="Z8" s="1436"/>
      <c r="AA8" s="1436"/>
      <c r="AB8" s="1436"/>
      <c r="AC8" s="1436"/>
      <c r="AD8" s="1436"/>
      <c r="AE8" s="1436"/>
      <c r="AF8" s="1436"/>
      <c r="AG8" s="1436"/>
      <c r="AH8" s="1436"/>
      <c r="AI8" s="1436"/>
      <c r="AJ8" s="1436"/>
      <c r="AK8" s="1436"/>
      <c r="AL8" s="1436"/>
      <c r="AM8" s="1436"/>
      <c r="AN8" s="1436"/>
      <c r="AO8" s="1436"/>
      <c r="AP8" s="1436"/>
      <c r="AQ8" s="1436"/>
      <c r="AR8" s="1436"/>
      <c r="AS8" s="1436"/>
      <c r="AT8" s="1436"/>
      <c r="AU8" s="1436"/>
      <c r="AV8" s="1436"/>
      <c r="AW8" s="1436"/>
      <c r="AX8" s="1436"/>
      <c r="AY8" s="1436"/>
      <c r="AZ8" s="1436"/>
      <c r="BA8" s="1436"/>
      <c r="BB8" s="1436"/>
      <c r="BC8" s="1436"/>
      <c r="BD8" s="1436"/>
      <c r="BE8" s="1436"/>
      <c r="BF8" s="1447"/>
      <c r="BG8" s="1447"/>
      <c r="BH8" s="1447"/>
      <c r="BI8" s="1447"/>
      <c r="BJ8" s="1447"/>
      <c r="BK8" s="1447"/>
      <c r="BL8" s="1447"/>
      <c r="BM8" s="1447"/>
      <c r="BN8" s="1447"/>
      <c r="BO8" s="1447"/>
      <c r="BP8" s="1447"/>
      <c r="BQ8" s="1447"/>
      <c r="BR8" s="1447"/>
      <c r="BS8" s="1447"/>
      <c r="BT8" s="1447"/>
      <c r="BU8" s="1447"/>
      <c r="BV8" s="1447"/>
      <c r="BW8" s="1447"/>
      <c r="BX8" s="1447"/>
      <c r="BY8" s="1447"/>
      <c r="BZ8" s="1451"/>
      <c r="CA8" s="1451"/>
      <c r="CB8" s="1452"/>
      <c r="CC8" s="901"/>
      <c r="CD8" s="902"/>
      <c r="CE8" s="902"/>
      <c r="CF8" s="902"/>
      <c r="CG8" s="902"/>
      <c r="CH8" s="902"/>
      <c r="CI8" s="902"/>
      <c r="CJ8" s="902"/>
      <c r="CK8" s="909"/>
      <c r="CL8" s="910"/>
      <c r="CM8" s="911"/>
      <c r="CN8" s="911"/>
      <c r="CO8" s="911"/>
      <c r="CP8" s="911"/>
      <c r="CQ8" s="911"/>
      <c r="CR8" s="916"/>
    </row>
    <row r="9" spans="1:96">
      <c r="A9" s="901"/>
      <c r="B9" s="902"/>
      <c r="C9" s="902"/>
      <c r="D9" s="902"/>
      <c r="E9" s="902"/>
      <c r="F9" s="902"/>
      <c r="G9" s="902"/>
      <c r="H9" s="909"/>
      <c r="I9" s="1436"/>
      <c r="J9" s="1436"/>
      <c r="K9" s="1436"/>
      <c r="L9" s="1436"/>
      <c r="M9" s="1436"/>
      <c r="N9" s="1436"/>
      <c r="O9" s="1436"/>
      <c r="P9" s="1436"/>
      <c r="Q9" s="1436"/>
      <c r="R9" s="1436"/>
      <c r="S9" s="1436"/>
      <c r="T9" s="1436"/>
      <c r="U9" s="1436"/>
      <c r="V9" s="1436"/>
      <c r="W9" s="1436"/>
      <c r="X9" s="1436"/>
      <c r="Y9" s="1436"/>
      <c r="Z9" s="1436"/>
      <c r="AA9" s="1436"/>
      <c r="AB9" s="1436"/>
      <c r="AC9" s="1436"/>
      <c r="AD9" s="1436"/>
      <c r="AE9" s="1436"/>
      <c r="AF9" s="1436"/>
      <c r="AG9" s="1436"/>
      <c r="AH9" s="1436"/>
      <c r="AI9" s="1436"/>
      <c r="AJ9" s="1436"/>
      <c r="AK9" s="1436"/>
      <c r="AL9" s="1436"/>
      <c r="AM9" s="1436"/>
      <c r="AN9" s="1436"/>
      <c r="AO9" s="1436"/>
      <c r="AP9" s="1436"/>
      <c r="AQ9" s="1436"/>
      <c r="AR9" s="1436"/>
      <c r="AS9" s="1436"/>
      <c r="AT9" s="1436"/>
      <c r="AU9" s="1436"/>
      <c r="AV9" s="1436"/>
      <c r="AW9" s="1436"/>
      <c r="AX9" s="1436"/>
      <c r="AY9" s="1436"/>
      <c r="AZ9" s="1436"/>
      <c r="BA9" s="1436"/>
      <c r="BB9" s="1436"/>
      <c r="BC9" s="1436"/>
      <c r="BD9" s="1436"/>
      <c r="BE9" s="1436"/>
      <c r="BF9" s="1447"/>
      <c r="BG9" s="1447"/>
      <c r="BH9" s="1447"/>
      <c r="BI9" s="1447"/>
      <c r="BJ9" s="1447"/>
      <c r="BK9" s="1447"/>
      <c r="BL9" s="1447"/>
      <c r="BM9" s="1447"/>
      <c r="BN9" s="1447"/>
      <c r="BO9" s="1447"/>
      <c r="BP9" s="1447"/>
      <c r="BQ9" s="1447"/>
      <c r="BR9" s="1447"/>
      <c r="BS9" s="1447"/>
      <c r="BT9" s="1447"/>
      <c r="BU9" s="1447"/>
      <c r="BV9" s="1447"/>
      <c r="BW9" s="1447"/>
      <c r="BX9" s="1447"/>
      <c r="BY9" s="1447"/>
      <c r="BZ9" s="1451"/>
      <c r="CA9" s="1451"/>
      <c r="CB9" s="1452"/>
      <c r="CC9" s="901"/>
      <c r="CD9" s="902"/>
      <c r="CE9" s="902"/>
      <c r="CF9" s="902"/>
      <c r="CG9" s="902"/>
      <c r="CH9" s="902"/>
      <c r="CI9" s="902"/>
      <c r="CJ9" s="902"/>
      <c r="CK9" s="909"/>
      <c r="CL9" s="910"/>
      <c r="CM9" s="911"/>
      <c r="CN9" s="911"/>
      <c r="CO9" s="911"/>
      <c r="CP9" s="911"/>
      <c r="CQ9" s="911"/>
      <c r="CR9" s="916"/>
    </row>
    <row r="10" spans="1:96">
      <c r="A10" s="903"/>
      <c r="B10" s="904"/>
      <c r="C10" s="904"/>
      <c r="D10" s="904"/>
      <c r="E10" s="904"/>
      <c r="F10" s="904"/>
      <c r="G10" s="904"/>
      <c r="H10" s="912"/>
      <c r="I10" s="1436"/>
      <c r="J10" s="1436"/>
      <c r="K10" s="1436"/>
      <c r="L10" s="1436"/>
      <c r="M10" s="1436"/>
      <c r="N10" s="1436"/>
      <c r="O10" s="1436"/>
      <c r="P10" s="1436"/>
      <c r="Q10" s="1436"/>
      <c r="R10" s="1436"/>
      <c r="S10" s="1436"/>
      <c r="T10" s="1436"/>
      <c r="U10" s="1436"/>
      <c r="V10" s="1436"/>
      <c r="W10" s="1436"/>
      <c r="X10" s="1436"/>
      <c r="Y10" s="1436"/>
      <c r="Z10" s="1436"/>
      <c r="AA10" s="1436"/>
      <c r="AB10" s="1436"/>
      <c r="AC10" s="1436"/>
      <c r="AD10" s="1436"/>
      <c r="AE10" s="1436"/>
      <c r="AF10" s="1436"/>
      <c r="AG10" s="1436"/>
      <c r="AH10" s="1436"/>
      <c r="AI10" s="1436"/>
      <c r="AJ10" s="1436"/>
      <c r="AK10" s="1436"/>
      <c r="AL10" s="1436"/>
      <c r="AM10" s="1436"/>
      <c r="AN10" s="1436"/>
      <c r="AO10" s="1436"/>
      <c r="AP10" s="1436"/>
      <c r="AQ10" s="1436"/>
      <c r="AR10" s="1436"/>
      <c r="AS10" s="1436"/>
      <c r="AT10" s="1436"/>
      <c r="AU10" s="1436"/>
      <c r="AV10" s="1436"/>
      <c r="AW10" s="1436"/>
      <c r="AX10" s="1436"/>
      <c r="AY10" s="1436"/>
      <c r="AZ10" s="1436"/>
      <c r="BA10" s="1436"/>
      <c r="BB10" s="1436"/>
      <c r="BC10" s="1436"/>
      <c r="BD10" s="1436"/>
      <c r="BE10" s="1436"/>
      <c r="BF10" s="1447"/>
      <c r="BG10" s="1447"/>
      <c r="BH10" s="1447"/>
      <c r="BI10" s="1447"/>
      <c r="BJ10" s="1447"/>
      <c r="BK10" s="1447"/>
      <c r="BL10" s="1447"/>
      <c r="BM10" s="1447"/>
      <c r="BN10" s="1447"/>
      <c r="BO10" s="1447"/>
      <c r="BP10" s="1447"/>
      <c r="BQ10" s="1447"/>
      <c r="BR10" s="1447"/>
      <c r="BS10" s="1447"/>
      <c r="BT10" s="1447"/>
      <c r="BU10" s="1447"/>
      <c r="BV10" s="1447"/>
      <c r="BW10" s="1447"/>
      <c r="BX10" s="1447"/>
      <c r="BY10" s="1447"/>
      <c r="BZ10" s="1453"/>
      <c r="CA10" s="1453"/>
      <c r="CB10" s="1454"/>
      <c r="CC10" s="903"/>
      <c r="CD10" s="904"/>
      <c r="CE10" s="904"/>
      <c r="CF10" s="904"/>
      <c r="CG10" s="904"/>
      <c r="CH10" s="904"/>
      <c r="CI10" s="904"/>
      <c r="CJ10" s="904"/>
      <c r="CK10" s="912"/>
      <c r="CL10" s="913"/>
      <c r="CM10" s="914"/>
      <c r="CN10" s="914"/>
      <c r="CO10" s="914"/>
      <c r="CP10" s="914"/>
      <c r="CQ10" s="914"/>
      <c r="CR10" s="917"/>
    </row>
    <row r="11" spans="1:96">
      <c r="A11" s="1387"/>
      <c r="B11" s="1388"/>
      <c r="C11" s="1388"/>
      <c r="D11" s="1388"/>
      <c r="E11" s="1388"/>
      <c r="F11" s="1415"/>
      <c r="G11" s="1388"/>
      <c r="H11" s="1388"/>
      <c r="I11" s="1437"/>
      <c r="J11" s="1388"/>
      <c r="K11" s="1388"/>
      <c r="L11" s="1388"/>
      <c r="M11" s="1388"/>
      <c r="N11" s="1388"/>
      <c r="O11" s="1388"/>
      <c r="P11" s="1388"/>
      <c r="Q11" s="1440"/>
      <c r="R11" s="1388"/>
      <c r="S11" s="1388"/>
      <c r="T11" s="1388"/>
      <c r="U11" s="1388"/>
      <c r="V11" s="1388"/>
      <c r="W11" s="1388"/>
      <c r="X11" s="1388"/>
      <c r="Y11" s="1388"/>
      <c r="Z11" s="1388"/>
      <c r="AA11" s="1388"/>
      <c r="AB11" s="1388"/>
      <c r="AC11" s="1388"/>
      <c r="AD11" s="1388"/>
      <c r="AE11" s="1388"/>
      <c r="AF11" s="1388"/>
      <c r="AG11" s="1388"/>
      <c r="AH11" s="1388"/>
      <c r="AI11" s="1388"/>
      <c r="AJ11" s="1388"/>
      <c r="AK11" s="1388"/>
      <c r="AL11" s="1388"/>
      <c r="AM11" s="1388"/>
      <c r="AN11" s="1388"/>
      <c r="AO11" s="1388"/>
      <c r="AP11" s="1388"/>
      <c r="AQ11" s="1388"/>
      <c r="AR11" s="1388"/>
      <c r="AS11" s="1388"/>
      <c r="AT11" s="1388"/>
      <c r="AU11" s="1388"/>
      <c r="AV11" s="1388"/>
      <c r="AW11" s="1388"/>
      <c r="AX11" s="1388"/>
      <c r="AY11" s="1388"/>
      <c r="AZ11" s="1388"/>
      <c r="BA11" s="1388"/>
      <c r="BB11" s="1388"/>
      <c r="BC11" s="1388"/>
      <c r="BD11" s="1388"/>
      <c r="BE11" s="1388"/>
      <c r="BF11" s="1388"/>
      <c r="BG11" s="1388"/>
      <c r="BH11" s="1388"/>
      <c r="BI11" s="1388"/>
      <c r="BJ11" s="1388"/>
      <c r="BK11" s="1388"/>
      <c r="BL11" s="1388"/>
      <c r="BM11" s="1388"/>
      <c r="BN11" s="1388"/>
      <c r="BO11" s="1388"/>
      <c r="BP11" s="1388"/>
      <c r="BQ11" s="1388"/>
      <c r="BR11" s="1388"/>
      <c r="BS11" s="1388"/>
      <c r="BT11" s="1388"/>
      <c r="BU11" s="1388"/>
      <c r="BV11" s="1388"/>
      <c r="BW11" s="1388"/>
      <c r="BX11" s="1388"/>
      <c r="BY11" s="1388"/>
      <c r="BZ11" s="1388"/>
      <c r="CA11" s="1388"/>
      <c r="CB11" s="1388"/>
      <c r="CC11" s="1437"/>
      <c r="CD11" s="1455"/>
      <c r="CE11" s="1456"/>
      <c r="CF11" s="1457"/>
      <c r="CG11" s="1457"/>
      <c r="CH11" s="1457"/>
      <c r="CI11" s="1457"/>
      <c r="CJ11" s="1437"/>
      <c r="CK11" s="1437"/>
      <c r="CL11" s="1437"/>
      <c r="CM11" s="1437"/>
      <c r="CN11" s="1437"/>
      <c r="CO11" s="1437"/>
      <c r="CP11" s="1388"/>
      <c r="CQ11" s="1388"/>
      <c r="CR11" s="1461"/>
    </row>
    <row r="12" ht="17.6" spans="1:96">
      <c r="A12" s="1389"/>
      <c r="B12" s="1390"/>
      <c r="C12" s="1391"/>
      <c r="D12" s="1391"/>
      <c r="E12" s="1391"/>
      <c r="F12" s="1391"/>
      <c r="G12" s="1391"/>
      <c r="H12" s="1391"/>
      <c r="I12" s="1391"/>
      <c r="J12" s="1391"/>
      <c r="K12" s="1391"/>
      <c r="L12" s="1391"/>
      <c r="M12" s="1391"/>
      <c r="N12" s="1391"/>
      <c r="O12" s="1391"/>
      <c r="P12" s="1391"/>
      <c r="Q12" s="1391"/>
      <c r="R12" s="1391"/>
      <c r="S12" s="1391"/>
      <c r="T12" s="1391"/>
      <c r="U12" s="1391"/>
      <c r="V12" s="1391"/>
      <c r="W12" s="1391"/>
      <c r="X12" s="1391"/>
      <c r="Y12" s="1391"/>
      <c r="Z12" s="1391"/>
      <c r="AA12" s="1391"/>
      <c r="AB12" s="1391"/>
      <c r="AC12" s="1391"/>
      <c r="AD12" s="1391"/>
      <c r="AE12" s="1391"/>
      <c r="AF12" s="1391"/>
      <c r="AG12" s="1391"/>
      <c r="AH12" s="1391"/>
      <c r="AI12" s="1391"/>
      <c r="AJ12" s="1391"/>
      <c r="AK12" s="1391"/>
      <c r="AL12" s="1391"/>
      <c r="AM12" s="1391"/>
      <c r="AN12" s="1391"/>
      <c r="AO12" s="1391"/>
      <c r="AP12" s="1391"/>
      <c r="AQ12" s="1391"/>
      <c r="AR12" s="1391"/>
      <c r="AS12" s="1391"/>
      <c r="AT12" s="1391"/>
      <c r="AU12" s="1391"/>
      <c r="AV12" s="1391"/>
      <c r="AW12" s="1391"/>
      <c r="AX12" s="1391"/>
      <c r="AY12" s="1391"/>
      <c r="AZ12" s="1391"/>
      <c r="BA12" s="1391"/>
      <c r="BB12" s="1391"/>
      <c r="BC12" s="1391"/>
      <c r="BD12" s="1391"/>
      <c r="BE12" s="1391"/>
      <c r="BF12" s="1391"/>
      <c r="BG12" s="1391"/>
      <c r="BH12" s="1391"/>
      <c r="BI12" s="1391"/>
      <c r="BJ12" s="1391"/>
      <c r="BK12" s="1391"/>
      <c r="BL12" s="1391"/>
      <c r="BM12" s="1391"/>
      <c r="BN12" s="1391"/>
      <c r="BO12" s="1391"/>
      <c r="BP12" s="1391"/>
      <c r="BQ12" s="1391"/>
      <c r="BR12" s="1391"/>
      <c r="BS12" s="1391"/>
      <c r="BT12" s="1391"/>
      <c r="BU12" s="1391"/>
      <c r="BV12" s="1391"/>
      <c r="BW12" s="1391"/>
      <c r="BX12" s="1391"/>
      <c r="BY12" s="1391"/>
      <c r="BZ12" s="1391"/>
      <c r="CA12" s="1391"/>
      <c r="CB12" s="1391"/>
      <c r="CC12" s="1391"/>
      <c r="CD12" s="1391"/>
      <c r="CE12" s="1391"/>
      <c r="CF12" s="1391"/>
      <c r="CG12" s="1391"/>
      <c r="CH12" s="1391"/>
      <c r="CI12" s="1391"/>
      <c r="CJ12" s="1391"/>
      <c r="CK12" s="1391"/>
      <c r="CL12" s="1391"/>
      <c r="CM12" s="1391"/>
      <c r="CN12" s="1391"/>
      <c r="CO12" s="1391"/>
      <c r="CP12" s="1391"/>
      <c r="CQ12" s="1391"/>
      <c r="CR12" s="1462"/>
    </row>
    <row r="13" spans="1:96">
      <c r="A13" s="1389"/>
      <c r="B13" s="1391"/>
      <c r="C13" s="1391"/>
      <c r="D13" s="1391"/>
      <c r="E13" s="1391"/>
      <c r="F13" s="1391"/>
      <c r="G13" s="1391"/>
      <c r="H13" s="1391"/>
      <c r="I13" s="1391"/>
      <c r="J13" s="1391"/>
      <c r="K13" s="1391"/>
      <c r="L13" s="1391"/>
      <c r="M13" s="1391"/>
      <c r="N13" s="1391"/>
      <c r="O13" s="1391"/>
      <c r="P13" s="1391"/>
      <c r="Q13" s="1391"/>
      <c r="R13" s="1391"/>
      <c r="S13" s="1391"/>
      <c r="T13" s="1391"/>
      <c r="U13" s="1391"/>
      <c r="V13" s="1391"/>
      <c r="W13" s="1391"/>
      <c r="X13" s="1391"/>
      <c r="Y13" s="1391"/>
      <c r="Z13" s="1391"/>
      <c r="AA13" s="1391"/>
      <c r="AB13" s="1391"/>
      <c r="AC13" s="1391"/>
      <c r="AD13" s="1391"/>
      <c r="AE13" s="1391"/>
      <c r="AF13" s="1391"/>
      <c r="AG13" s="1391"/>
      <c r="AH13" s="1391"/>
      <c r="AI13" s="1391"/>
      <c r="AJ13" s="1391"/>
      <c r="AK13" s="1391"/>
      <c r="AL13" s="1391"/>
      <c r="AM13" s="1391"/>
      <c r="AN13" s="1391"/>
      <c r="AO13" s="1391"/>
      <c r="AP13" s="1391"/>
      <c r="AQ13" s="1391"/>
      <c r="AR13" s="1391"/>
      <c r="AS13" s="1391"/>
      <c r="AT13" s="1391"/>
      <c r="AU13" s="1391"/>
      <c r="AV13" s="1391"/>
      <c r="AW13" s="1391"/>
      <c r="AX13" s="1391"/>
      <c r="AY13" s="1391"/>
      <c r="AZ13" s="1391"/>
      <c r="BA13" s="1391"/>
      <c r="BB13" s="1391"/>
      <c r="BC13" s="1391"/>
      <c r="BD13" s="1391"/>
      <c r="BE13" s="1391"/>
      <c r="BF13" s="1391"/>
      <c r="BG13" s="1391"/>
      <c r="BH13" s="1391"/>
      <c r="BI13" s="1391"/>
      <c r="BJ13" s="1391"/>
      <c r="BK13" s="1391"/>
      <c r="BL13" s="1391"/>
      <c r="BM13" s="1391"/>
      <c r="BN13" s="1391"/>
      <c r="BO13" s="1391"/>
      <c r="BP13" s="1391"/>
      <c r="BQ13" s="1391"/>
      <c r="BR13" s="1391"/>
      <c r="BS13" s="1391"/>
      <c r="BT13" s="1391"/>
      <c r="BU13" s="1391"/>
      <c r="BV13" s="1391"/>
      <c r="BW13" s="1391"/>
      <c r="BX13" s="1391"/>
      <c r="BY13" s="1391"/>
      <c r="BZ13" s="1391"/>
      <c r="CA13" s="1391"/>
      <c r="CB13" s="1391"/>
      <c r="CC13" s="1391"/>
      <c r="CD13" s="1391"/>
      <c r="CE13" s="1391"/>
      <c r="CF13" s="1391"/>
      <c r="CG13" s="1391"/>
      <c r="CH13" s="1391"/>
      <c r="CI13" s="1391"/>
      <c r="CJ13" s="1391"/>
      <c r="CK13" s="1391"/>
      <c r="CL13" s="1391"/>
      <c r="CM13" s="1391"/>
      <c r="CN13" s="1391"/>
      <c r="CO13" s="1391"/>
      <c r="CP13" s="1391"/>
      <c r="CQ13" s="1391"/>
      <c r="CR13" s="1462"/>
    </row>
    <row r="14" spans="1:96">
      <c r="A14" s="1389"/>
      <c r="B14" s="1391"/>
      <c r="C14" s="1391"/>
      <c r="D14" s="1391"/>
      <c r="E14" s="1391"/>
      <c r="F14" s="1391"/>
      <c r="G14" s="1391"/>
      <c r="H14" s="1391"/>
      <c r="I14" s="1391"/>
      <c r="J14" s="1391"/>
      <c r="K14" s="1391"/>
      <c r="L14" s="1391"/>
      <c r="M14" s="1391"/>
      <c r="N14" s="1391"/>
      <c r="O14" s="1391"/>
      <c r="P14" s="1391"/>
      <c r="Q14" s="1391"/>
      <c r="R14" s="1391"/>
      <c r="S14" s="1391"/>
      <c r="T14" s="1391"/>
      <c r="U14" s="1391"/>
      <c r="V14" s="1391"/>
      <c r="W14" s="1391"/>
      <c r="X14" s="1391"/>
      <c r="Y14" s="1391"/>
      <c r="Z14" s="1391"/>
      <c r="AA14" s="1391"/>
      <c r="AB14" s="1391"/>
      <c r="AC14" s="1391"/>
      <c r="AD14" s="1391"/>
      <c r="AE14" s="1391"/>
      <c r="AF14" s="1391"/>
      <c r="AG14" s="1391"/>
      <c r="AH14" s="1391"/>
      <c r="AI14" s="1391"/>
      <c r="AJ14" s="1391"/>
      <c r="AK14" s="1391"/>
      <c r="AL14" s="1391"/>
      <c r="AM14" s="1391"/>
      <c r="AN14" s="1391"/>
      <c r="AO14" s="1391"/>
      <c r="AP14" s="1391"/>
      <c r="AQ14" s="1391"/>
      <c r="AR14" s="1391"/>
      <c r="AS14" s="1391"/>
      <c r="AT14" s="1391"/>
      <c r="AU14" s="1391"/>
      <c r="AV14" s="1391"/>
      <c r="AW14" s="1391"/>
      <c r="AX14" s="1391"/>
      <c r="AY14" s="1391"/>
      <c r="AZ14" s="1391"/>
      <c r="BA14" s="1391"/>
      <c r="BB14" s="1391"/>
      <c r="BC14" s="1391"/>
      <c r="BD14" s="1391"/>
      <c r="BE14" s="1391"/>
      <c r="BF14" s="1391"/>
      <c r="BG14" s="1391"/>
      <c r="BH14" s="1391"/>
      <c r="BI14" s="1391"/>
      <c r="BJ14" s="1391"/>
      <c r="BK14" s="1391"/>
      <c r="BL14" s="1391"/>
      <c r="BM14" s="1391"/>
      <c r="BN14" s="1391"/>
      <c r="BO14" s="1391"/>
      <c r="BP14" s="1391"/>
      <c r="BQ14" s="1391"/>
      <c r="BR14" s="1391"/>
      <c r="BS14" s="1391"/>
      <c r="BT14" s="1391"/>
      <c r="BU14" s="1391"/>
      <c r="BV14" s="1391"/>
      <c r="BW14" s="1391"/>
      <c r="BX14" s="1391"/>
      <c r="BY14" s="1391"/>
      <c r="BZ14" s="1391"/>
      <c r="CA14" s="1391"/>
      <c r="CB14" s="1391"/>
      <c r="CC14" s="1391"/>
      <c r="CD14" s="1391"/>
      <c r="CE14" s="1391"/>
      <c r="CF14" s="1391"/>
      <c r="CG14" s="1391"/>
      <c r="CH14" s="1391"/>
      <c r="CI14" s="1391"/>
      <c r="CJ14" s="1391"/>
      <c r="CK14" s="1391"/>
      <c r="CL14" s="1391"/>
      <c r="CM14" s="1391"/>
      <c r="CN14" s="1391"/>
      <c r="CO14" s="1391"/>
      <c r="CP14" s="1391"/>
      <c r="CQ14" s="1391"/>
      <c r="CR14" s="1462"/>
    </row>
    <row r="15" spans="1:96">
      <c r="A15" s="1389"/>
      <c r="B15" s="1391"/>
      <c r="C15" s="1391"/>
      <c r="D15" s="1391"/>
      <c r="E15" s="1391"/>
      <c r="F15" s="1391"/>
      <c r="G15" s="1391"/>
      <c r="H15" s="1391"/>
      <c r="I15" s="1391"/>
      <c r="J15" s="1391"/>
      <c r="K15" s="1391"/>
      <c r="L15" s="1391"/>
      <c r="M15" s="1391"/>
      <c r="N15" s="1391"/>
      <c r="O15" s="1391"/>
      <c r="P15" s="1391"/>
      <c r="Q15" s="1391"/>
      <c r="R15" s="1391"/>
      <c r="S15" s="1391"/>
      <c r="T15" s="1391"/>
      <c r="U15" s="1391"/>
      <c r="V15" s="1391"/>
      <c r="W15" s="1391"/>
      <c r="X15" s="1391"/>
      <c r="Y15" s="1391"/>
      <c r="Z15" s="1391"/>
      <c r="AA15" s="1391"/>
      <c r="AB15" s="1391"/>
      <c r="AC15" s="1391"/>
      <c r="AD15" s="1391"/>
      <c r="AE15" s="1391"/>
      <c r="AF15" s="1391"/>
      <c r="AG15" s="1391"/>
      <c r="AH15" s="1391"/>
      <c r="AI15" s="1391"/>
      <c r="AJ15" s="1391"/>
      <c r="AK15" s="1391"/>
      <c r="AL15" s="1391"/>
      <c r="AM15" s="1391"/>
      <c r="AN15" s="1391"/>
      <c r="AO15" s="1391"/>
      <c r="AP15" s="1391"/>
      <c r="AQ15" s="1391"/>
      <c r="AR15" s="1391"/>
      <c r="AS15" s="1391"/>
      <c r="AT15" s="1391"/>
      <c r="AU15" s="1391"/>
      <c r="AV15" s="1391"/>
      <c r="AW15" s="1391"/>
      <c r="AX15" s="1391"/>
      <c r="AY15" s="1391"/>
      <c r="AZ15" s="1391"/>
      <c r="BA15" s="1391"/>
      <c r="BB15" s="1391"/>
      <c r="BC15" s="1391"/>
      <c r="BD15" s="1391"/>
      <c r="BE15" s="1391"/>
      <c r="BF15" s="1391"/>
      <c r="BG15" s="1391"/>
      <c r="BH15" s="1391"/>
      <c r="BI15" s="1391"/>
      <c r="BJ15" s="1391"/>
      <c r="BK15" s="1391"/>
      <c r="BL15" s="1391"/>
      <c r="BM15" s="1391"/>
      <c r="BN15" s="1391"/>
      <c r="BO15" s="1391"/>
      <c r="BP15" s="1391"/>
      <c r="BQ15" s="1391"/>
      <c r="BR15" s="1391"/>
      <c r="BS15" s="1391"/>
      <c r="BT15" s="1391"/>
      <c r="BU15" s="1391"/>
      <c r="BV15" s="1391"/>
      <c r="BW15" s="1391"/>
      <c r="BX15" s="1391"/>
      <c r="BY15" s="1391"/>
      <c r="BZ15" s="1391"/>
      <c r="CA15" s="1391"/>
      <c r="CB15" s="1391"/>
      <c r="CC15" s="1391"/>
      <c r="CD15" s="1391"/>
      <c r="CE15" s="1391"/>
      <c r="CF15" s="1391"/>
      <c r="CG15" s="1391"/>
      <c r="CH15" s="1391"/>
      <c r="CI15" s="1391"/>
      <c r="CJ15" s="1391"/>
      <c r="CK15" s="1391"/>
      <c r="CL15" s="1391"/>
      <c r="CM15" s="1391"/>
      <c r="CN15" s="1391"/>
      <c r="CO15" s="1391"/>
      <c r="CP15" s="1391"/>
      <c r="CQ15" s="1391"/>
      <c r="CR15" s="1462"/>
    </row>
    <row r="16" spans="1:96">
      <c r="A16" s="1389"/>
      <c r="B16" s="1391"/>
      <c r="C16" s="1391"/>
      <c r="D16" s="1391"/>
      <c r="E16" s="1391"/>
      <c r="F16" s="1391"/>
      <c r="G16" s="1391"/>
      <c r="H16" s="1391"/>
      <c r="I16" s="1391"/>
      <c r="J16" s="1391"/>
      <c r="K16" s="1391"/>
      <c r="L16" s="1391"/>
      <c r="M16" s="1391"/>
      <c r="N16" s="1391"/>
      <c r="O16" s="1391"/>
      <c r="P16" s="1391"/>
      <c r="Q16" s="1391"/>
      <c r="R16" s="1391"/>
      <c r="S16" s="1391"/>
      <c r="T16" s="1391"/>
      <c r="U16" s="1391"/>
      <c r="V16" s="1391"/>
      <c r="W16" s="1391"/>
      <c r="X16" s="1391"/>
      <c r="Y16" s="1391"/>
      <c r="Z16" s="1391"/>
      <c r="AA16" s="1391"/>
      <c r="AB16" s="1391"/>
      <c r="AC16" s="1391"/>
      <c r="AD16" s="1391"/>
      <c r="AE16" s="1391"/>
      <c r="AF16" s="1391"/>
      <c r="AG16" s="1391"/>
      <c r="AH16" s="1391"/>
      <c r="AI16" s="1391"/>
      <c r="AJ16" s="1391"/>
      <c r="AK16" s="1391"/>
      <c r="AL16" s="1391"/>
      <c r="AM16" s="1391"/>
      <c r="AN16" s="1391"/>
      <c r="AO16" s="1391"/>
      <c r="AP16" s="1391"/>
      <c r="AQ16" s="1391"/>
      <c r="AR16" s="1391"/>
      <c r="AS16" s="1391"/>
      <c r="AT16" s="1391"/>
      <c r="AU16" s="1391"/>
      <c r="AV16" s="1391"/>
      <c r="AW16" s="1391"/>
      <c r="AX16" s="1391"/>
      <c r="AY16" s="1391"/>
      <c r="AZ16" s="1391"/>
      <c r="BA16" s="1391"/>
      <c r="BB16" s="1391"/>
      <c r="BC16" s="1391"/>
      <c r="BD16" s="1391"/>
      <c r="BE16" s="1391"/>
      <c r="BF16" s="1391"/>
      <c r="BG16" s="1391"/>
      <c r="BH16" s="1391"/>
      <c r="BI16" s="1391"/>
      <c r="BJ16" s="1391"/>
      <c r="BK16" s="1391"/>
      <c r="BL16" s="1391"/>
      <c r="BM16" s="1391"/>
      <c r="BN16" s="1391"/>
      <c r="BO16" s="1391"/>
      <c r="BP16" s="1391"/>
      <c r="BQ16" s="1391"/>
      <c r="BR16" s="1391"/>
      <c r="BS16" s="1391"/>
      <c r="BT16" s="1391"/>
      <c r="BU16" s="1391"/>
      <c r="BV16" s="1391"/>
      <c r="BW16" s="1391"/>
      <c r="BX16" s="1391"/>
      <c r="BY16" s="1391"/>
      <c r="BZ16" s="1391"/>
      <c r="CA16" s="1391"/>
      <c r="CB16" s="1391"/>
      <c r="CC16" s="1391"/>
      <c r="CD16" s="1391"/>
      <c r="CE16" s="1391"/>
      <c r="CF16" s="1391"/>
      <c r="CG16" s="1391"/>
      <c r="CH16" s="1391"/>
      <c r="CI16" s="1391"/>
      <c r="CJ16" s="1391"/>
      <c r="CK16" s="1391"/>
      <c r="CL16" s="1391"/>
      <c r="CM16" s="1391"/>
      <c r="CN16" s="1391"/>
      <c r="CO16" s="1391"/>
      <c r="CP16" s="1391"/>
      <c r="CQ16" s="1391"/>
      <c r="CR16" s="1462"/>
    </row>
    <row r="17" spans="1:96">
      <c r="A17" s="1389"/>
      <c r="B17" s="1391"/>
      <c r="C17" s="1391"/>
      <c r="D17" s="1391"/>
      <c r="E17" s="1391"/>
      <c r="F17" s="1391"/>
      <c r="G17" s="1391"/>
      <c r="H17" s="1391"/>
      <c r="I17" s="1391"/>
      <c r="J17" s="1391"/>
      <c r="K17" s="1391"/>
      <c r="L17" s="1391"/>
      <c r="M17" s="1391"/>
      <c r="N17" s="1391"/>
      <c r="O17" s="1391"/>
      <c r="P17" s="1391"/>
      <c r="Q17" s="1391"/>
      <c r="R17" s="1391"/>
      <c r="S17" s="1391"/>
      <c r="T17" s="1391"/>
      <c r="U17" s="1391"/>
      <c r="V17" s="1391"/>
      <c r="W17" s="1391"/>
      <c r="X17" s="1391"/>
      <c r="Y17" s="1391"/>
      <c r="Z17" s="1391"/>
      <c r="AA17" s="1391"/>
      <c r="AB17" s="1391"/>
      <c r="AC17" s="1391"/>
      <c r="AD17" s="1391"/>
      <c r="AE17" s="1391"/>
      <c r="AF17" s="1391"/>
      <c r="AG17" s="1391"/>
      <c r="AH17" s="1391"/>
      <c r="AI17" s="1391"/>
      <c r="AJ17" s="1391"/>
      <c r="AK17" s="1391"/>
      <c r="AL17" s="1391"/>
      <c r="AM17" s="1391"/>
      <c r="AN17" s="1391"/>
      <c r="AO17" s="1391"/>
      <c r="AP17" s="1391"/>
      <c r="AQ17" s="1391"/>
      <c r="AR17" s="1391"/>
      <c r="AS17" s="1391"/>
      <c r="AT17" s="1391"/>
      <c r="AU17" s="1391"/>
      <c r="AV17" s="1391"/>
      <c r="AW17" s="1391"/>
      <c r="AX17" s="1391"/>
      <c r="AY17" s="1391"/>
      <c r="AZ17" s="1391"/>
      <c r="BA17" s="1391"/>
      <c r="BB17" s="1391"/>
      <c r="BC17" s="1391"/>
      <c r="BD17" s="1391"/>
      <c r="BE17" s="1391"/>
      <c r="BF17" s="1391"/>
      <c r="BG17" s="1391"/>
      <c r="BH17" s="1391"/>
      <c r="BI17" s="1391"/>
      <c r="BJ17" s="1391"/>
      <c r="BK17" s="1391"/>
      <c r="BL17" s="1391"/>
      <c r="BM17" s="1391"/>
      <c r="BN17" s="1391"/>
      <c r="BO17" s="1391"/>
      <c r="BP17" s="1391"/>
      <c r="BQ17" s="1391"/>
      <c r="BR17" s="1391"/>
      <c r="BS17" s="1391"/>
      <c r="BT17" s="1391"/>
      <c r="BU17" s="1391"/>
      <c r="BV17" s="1391"/>
      <c r="BW17" s="1391"/>
      <c r="BX17" s="1391"/>
      <c r="BY17" s="1391"/>
      <c r="BZ17" s="1391"/>
      <c r="CA17" s="1391"/>
      <c r="CB17" s="1391"/>
      <c r="CC17" s="1391"/>
      <c r="CD17" s="1391"/>
      <c r="CE17" s="1391"/>
      <c r="CF17" s="1391"/>
      <c r="CG17" s="1391"/>
      <c r="CH17" s="1391"/>
      <c r="CI17" s="1391"/>
      <c r="CJ17" s="1391"/>
      <c r="CK17" s="1391"/>
      <c r="CL17" s="1391"/>
      <c r="CM17" s="1391"/>
      <c r="CN17" s="1391"/>
      <c r="CO17" s="1391"/>
      <c r="CP17" s="1391"/>
      <c r="CQ17" s="1391"/>
      <c r="CR17" s="1462"/>
    </row>
    <row r="18" ht="22.8" spans="1:96">
      <c r="A18" s="1389"/>
      <c r="B18" s="1392" t="s">
        <v>9</v>
      </c>
      <c r="C18" s="1391"/>
      <c r="D18" s="1391"/>
      <c r="E18" s="1391"/>
      <c r="F18" s="1391"/>
      <c r="G18" s="1391"/>
      <c r="H18" s="1391"/>
      <c r="I18" s="1391"/>
      <c r="J18" s="1391"/>
      <c r="K18" s="1391"/>
      <c r="L18" s="1391"/>
      <c r="M18" s="1391"/>
      <c r="N18" s="1391"/>
      <c r="O18" s="1391"/>
      <c r="P18" s="1391"/>
      <c r="Q18" s="1391"/>
      <c r="R18" s="1391"/>
      <c r="S18" s="1391"/>
      <c r="T18" s="1391"/>
      <c r="U18" s="1391"/>
      <c r="V18" s="1391"/>
      <c r="W18" s="1391"/>
      <c r="X18" s="1391"/>
      <c r="Y18" s="1391"/>
      <c r="Z18" s="1391"/>
      <c r="AA18" s="1391"/>
      <c r="AB18" s="1391"/>
      <c r="AC18" s="1391"/>
      <c r="AD18" s="1391"/>
      <c r="AE18" s="1391"/>
      <c r="AF18" s="1391"/>
      <c r="AG18" s="1391"/>
      <c r="AH18" s="1391"/>
      <c r="AI18" s="1391"/>
      <c r="AJ18" s="1391"/>
      <c r="AK18" s="1391"/>
      <c r="AL18" s="1391"/>
      <c r="AM18" s="1391"/>
      <c r="AN18" s="1391"/>
      <c r="AO18" s="1391"/>
      <c r="AP18" s="1391"/>
      <c r="AQ18" s="1391"/>
      <c r="AR18" s="1391"/>
      <c r="AS18" s="1391"/>
      <c r="AT18" s="1391"/>
      <c r="AU18" s="1391"/>
      <c r="AV18" s="1391"/>
      <c r="AW18" s="1391"/>
      <c r="AX18" s="1391"/>
      <c r="AY18" s="1391"/>
      <c r="AZ18" s="1391"/>
      <c r="BA18" s="1391"/>
      <c r="BB18" s="1391"/>
      <c r="BC18" s="1391"/>
      <c r="BD18" s="1391"/>
      <c r="BE18" s="1391"/>
      <c r="BF18" s="1391"/>
      <c r="BG18" s="1391"/>
      <c r="BH18" s="1391"/>
      <c r="BI18" s="1391"/>
      <c r="BJ18" s="1391"/>
      <c r="BK18" s="1391"/>
      <c r="BL18" s="1391"/>
      <c r="BM18" s="1391"/>
      <c r="BN18" s="1391"/>
      <c r="BO18" s="1391"/>
      <c r="BP18" s="1391"/>
      <c r="BQ18" s="1391"/>
      <c r="BR18" s="1391"/>
      <c r="BS18" s="1391"/>
      <c r="BT18" s="1391"/>
      <c r="BU18" s="1391"/>
      <c r="BV18" s="1391"/>
      <c r="BW18" s="1391"/>
      <c r="BX18" s="1391"/>
      <c r="BY18" s="1391"/>
      <c r="BZ18" s="1391"/>
      <c r="CA18" s="1391"/>
      <c r="CB18" s="1391"/>
      <c r="CC18" s="1391"/>
      <c r="CD18" s="1391"/>
      <c r="CE18" s="1391"/>
      <c r="CF18" s="1391"/>
      <c r="CG18" s="1391"/>
      <c r="CH18" s="1391"/>
      <c r="CI18" s="1391"/>
      <c r="CJ18" s="1391"/>
      <c r="CK18" s="1391"/>
      <c r="CL18" s="1391"/>
      <c r="CM18" s="1391"/>
      <c r="CN18" s="1391"/>
      <c r="CO18" s="1391"/>
      <c r="CP18" s="1391"/>
      <c r="CQ18" s="1391"/>
      <c r="CR18" s="1462"/>
    </row>
    <row r="19" ht="25.2" customHeight="1" spans="1:96">
      <c r="A19" s="1389"/>
      <c r="B19" s="1393" t="s">
        <v>10</v>
      </c>
      <c r="C19" s="1394"/>
      <c r="D19" s="1394"/>
      <c r="E19" s="1394"/>
      <c r="F19" s="1416"/>
      <c r="G19" s="1417" t="s">
        <v>11</v>
      </c>
      <c r="H19" s="1418"/>
      <c r="I19" s="1418"/>
      <c r="J19" s="1418"/>
      <c r="K19" s="1418"/>
      <c r="L19" s="1418"/>
      <c r="M19" s="1418"/>
      <c r="N19" s="1418"/>
      <c r="O19" s="1418"/>
      <c r="P19" s="1418"/>
      <c r="Q19" s="1418"/>
      <c r="R19" s="1418"/>
      <c r="S19" s="1418"/>
      <c r="T19" s="1418"/>
      <c r="U19" s="1418"/>
      <c r="V19" s="1418"/>
      <c r="W19" s="1418"/>
      <c r="X19" s="1439"/>
      <c r="Y19" s="1439"/>
      <c r="Z19" s="1439"/>
      <c r="AA19" s="1439"/>
      <c r="AB19" s="1439"/>
      <c r="AC19" s="1439"/>
      <c r="AD19" s="1439"/>
      <c r="AE19" s="1439"/>
      <c r="AF19" s="1439"/>
      <c r="AG19" s="1439"/>
      <c r="AH19" s="1439"/>
      <c r="AI19" s="1439"/>
      <c r="AJ19" s="1439"/>
      <c r="AK19" s="1439"/>
      <c r="AL19" s="1439"/>
      <c r="AM19" s="1439"/>
      <c r="AN19" s="1439"/>
      <c r="AO19" s="1439"/>
      <c r="AP19" s="1439"/>
      <c r="AQ19" s="1439"/>
      <c r="AR19" s="1439"/>
      <c r="AS19" s="1439"/>
      <c r="AT19" s="1439"/>
      <c r="AU19" s="1439"/>
      <c r="AV19" s="1439"/>
      <c r="AW19" s="1439"/>
      <c r="AX19" s="1439"/>
      <c r="AY19" s="1418"/>
      <c r="AZ19" s="1418"/>
      <c r="BA19" s="1418"/>
      <c r="BB19" s="1418"/>
      <c r="BC19" s="1418"/>
      <c r="BD19" s="1418"/>
      <c r="BE19" s="1418"/>
      <c r="BF19" s="1418"/>
      <c r="BG19" s="1418"/>
      <c r="BH19" s="1418"/>
      <c r="BI19" s="1418"/>
      <c r="BJ19" s="1418"/>
      <c r="BK19" s="1418"/>
      <c r="BL19" s="1418"/>
      <c r="BM19" s="1418"/>
      <c r="BN19" s="1418"/>
      <c r="BO19" s="1418"/>
      <c r="BP19" s="1418"/>
      <c r="BQ19" s="1418"/>
      <c r="BR19" s="1418"/>
      <c r="BS19" s="1418"/>
      <c r="BT19" s="1418"/>
      <c r="BU19" s="1418"/>
      <c r="BV19" s="1418"/>
      <c r="BW19" s="1418"/>
      <c r="BX19" s="1418"/>
      <c r="BY19" s="1418"/>
      <c r="BZ19" s="1418"/>
      <c r="CA19" s="1418"/>
      <c r="CB19" s="1418"/>
      <c r="CC19" s="1418"/>
      <c r="CD19" s="1418"/>
      <c r="CE19" s="1418"/>
      <c r="CF19" s="1418"/>
      <c r="CG19" s="1418"/>
      <c r="CH19" s="1418"/>
      <c r="CI19" s="1418"/>
      <c r="CJ19" s="1418"/>
      <c r="CK19" s="1418"/>
      <c r="CL19" s="1418"/>
      <c r="CM19" s="1418"/>
      <c r="CN19" s="1418"/>
      <c r="CO19" s="1418"/>
      <c r="CP19" s="1418"/>
      <c r="CQ19" s="1418"/>
      <c r="CR19" s="1463"/>
    </row>
    <row r="20" ht="25.2" customHeight="1" spans="1:96">
      <c r="A20" s="1389"/>
      <c r="B20" s="1395"/>
      <c r="C20" s="1396"/>
      <c r="D20" s="1396"/>
      <c r="E20" s="1396"/>
      <c r="F20" s="1419"/>
      <c r="G20" s="1417" t="s">
        <v>12</v>
      </c>
      <c r="H20" s="1418"/>
      <c r="I20" s="1418"/>
      <c r="J20" s="1418"/>
      <c r="K20" s="1418"/>
      <c r="L20" s="1418"/>
      <c r="M20" s="1439"/>
      <c r="N20" s="1418"/>
      <c r="O20" s="1418"/>
      <c r="P20" s="1418"/>
      <c r="Q20" s="1418"/>
      <c r="R20" s="1418"/>
      <c r="S20" s="1418"/>
      <c r="T20" s="1418"/>
      <c r="U20" s="1418"/>
      <c r="V20" s="1418"/>
      <c r="W20" s="1418"/>
      <c r="X20" s="1417" t="s">
        <v>13</v>
      </c>
      <c r="Y20" s="1418"/>
      <c r="Z20" s="1418"/>
      <c r="AA20" s="1418"/>
      <c r="AB20" s="1418"/>
      <c r="AC20" s="1418"/>
      <c r="AD20" s="1418"/>
      <c r="AE20" s="1418"/>
      <c r="AF20" s="1418"/>
      <c r="AG20" s="1418"/>
      <c r="AH20" s="1418"/>
      <c r="AI20" s="1418"/>
      <c r="AJ20" s="1418"/>
      <c r="AK20" s="1418"/>
      <c r="AL20" s="1418"/>
      <c r="AM20" s="1418"/>
      <c r="AN20" s="1418"/>
      <c r="AO20" s="1418"/>
      <c r="AP20" s="1418"/>
      <c r="AQ20" s="1418"/>
      <c r="AR20" s="1418"/>
      <c r="AS20" s="1418"/>
      <c r="AT20" s="1418"/>
      <c r="AU20" s="1418"/>
      <c r="AV20" s="1418"/>
      <c r="AW20" s="1418"/>
      <c r="AX20" s="1446"/>
      <c r="AY20" s="1418" t="s">
        <v>14</v>
      </c>
      <c r="AZ20" s="1418"/>
      <c r="BA20" s="1418"/>
      <c r="BB20" s="1418"/>
      <c r="BC20" s="1418"/>
      <c r="BD20" s="1418"/>
      <c r="BE20" s="1418"/>
      <c r="BF20" s="1418"/>
      <c r="BG20" s="1418"/>
      <c r="BH20" s="1418"/>
      <c r="BI20" s="1418"/>
      <c r="BJ20" s="1418"/>
      <c r="BK20" s="1418"/>
      <c r="BL20" s="1418"/>
      <c r="BM20" s="1418"/>
      <c r="BN20" s="1418"/>
      <c r="BO20" s="1418"/>
      <c r="BP20" s="1418"/>
      <c r="BQ20" s="1418"/>
      <c r="BR20" s="1418"/>
      <c r="BS20" s="1446"/>
      <c r="BT20" s="1417" t="s">
        <v>15</v>
      </c>
      <c r="BU20" s="1418"/>
      <c r="BV20" s="1418"/>
      <c r="BW20" s="1418"/>
      <c r="BX20" s="1418"/>
      <c r="BY20" s="1418"/>
      <c r="BZ20" s="1418"/>
      <c r="CA20" s="1418"/>
      <c r="CB20" s="1418"/>
      <c r="CC20" s="1418"/>
      <c r="CD20" s="1418"/>
      <c r="CE20" s="1418"/>
      <c r="CF20" s="1418"/>
      <c r="CG20" s="1418"/>
      <c r="CH20" s="1418"/>
      <c r="CI20" s="1418"/>
      <c r="CJ20" s="1418"/>
      <c r="CK20" s="1418"/>
      <c r="CL20" s="1418"/>
      <c r="CM20" s="1418"/>
      <c r="CN20" s="1418"/>
      <c r="CO20" s="1418"/>
      <c r="CP20" s="1418"/>
      <c r="CQ20" s="1446"/>
      <c r="CR20" s="1463"/>
    </row>
    <row r="21" spans="1:96">
      <c r="A21" s="1389"/>
      <c r="B21" s="1397" t="s">
        <v>16</v>
      </c>
      <c r="C21" s="1398" t="s">
        <v>17</v>
      </c>
      <c r="D21" s="1398"/>
      <c r="E21" s="1398"/>
      <c r="F21" s="1420"/>
      <c r="G21" s="1421"/>
      <c r="H21" s="1422"/>
      <c r="I21" s="1422"/>
      <c r="J21" s="1422"/>
      <c r="K21" s="1422"/>
      <c r="L21" s="1422"/>
      <c r="M21" s="1422"/>
      <c r="N21" s="1422"/>
      <c r="O21" s="1422"/>
      <c r="P21" s="1422"/>
      <c r="Q21" s="1422"/>
      <c r="R21" s="1422"/>
      <c r="S21" s="1422"/>
      <c r="T21" s="1422"/>
      <c r="U21" s="1422"/>
      <c r="V21" s="1422"/>
      <c r="W21" s="1441"/>
      <c r="X21" s="1425"/>
      <c r="Y21" s="1425"/>
      <c r="Z21" s="1425"/>
      <c r="AA21" s="1425"/>
      <c r="AB21" s="1425"/>
      <c r="AC21" s="1425"/>
      <c r="AD21" s="1425"/>
      <c r="AE21" s="1425"/>
      <c r="AF21" s="1425"/>
      <c r="AG21" s="1425"/>
      <c r="AH21" s="1425"/>
      <c r="AI21" s="1425"/>
      <c r="AJ21" s="1425"/>
      <c r="AK21" s="1425"/>
      <c r="AL21" s="1425"/>
      <c r="AM21" s="1425"/>
      <c r="AN21" s="1425"/>
      <c r="AO21" s="1425"/>
      <c r="AP21" s="1425"/>
      <c r="AQ21" s="1425"/>
      <c r="AR21" s="1425"/>
      <c r="AS21" s="1425"/>
      <c r="AT21" s="1425"/>
      <c r="AU21" s="1425"/>
      <c r="AV21" s="1425"/>
      <c r="AW21" s="1425"/>
      <c r="AX21" s="1442"/>
      <c r="AY21" s="1422"/>
      <c r="AZ21" s="1422"/>
      <c r="BA21" s="1422"/>
      <c r="BB21" s="1422"/>
      <c r="BC21" s="1422"/>
      <c r="BD21" s="1422"/>
      <c r="BE21" s="1422"/>
      <c r="BF21" s="1422"/>
      <c r="BG21" s="1422"/>
      <c r="BH21" s="1422"/>
      <c r="BI21" s="1422"/>
      <c r="BJ21" s="1422"/>
      <c r="BK21" s="1422"/>
      <c r="BL21" s="1422"/>
      <c r="BM21" s="1422"/>
      <c r="BN21" s="1422"/>
      <c r="BO21" s="1422"/>
      <c r="BP21" s="1422"/>
      <c r="BQ21" s="1422"/>
      <c r="BR21" s="1422"/>
      <c r="BS21" s="1441"/>
      <c r="BT21" s="1422"/>
      <c r="BU21" s="1422"/>
      <c r="BV21" s="1422"/>
      <c r="BW21" s="1422"/>
      <c r="BX21" s="1422"/>
      <c r="BY21" s="1422"/>
      <c r="BZ21" s="1425"/>
      <c r="CA21" s="1425"/>
      <c r="CB21" s="1422"/>
      <c r="CC21" s="1422"/>
      <c r="CD21" s="1422"/>
      <c r="CE21" s="1422"/>
      <c r="CF21" s="1422"/>
      <c r="CG21" s="1422"/>
      <c r="CH21" s="1458"/>
      <c r="CI21" s="1458"/>
      <c r="CJ21" s="1458"/>
      <c r="CK21" s="1458"/>
      <c r="CL21" s="1458"/>
      <c r="CM21" s="1458"/>
      <c r="CN21" s="1458"/>
      <c r="CO21" s="1458"/>
      <c r="CP21" s="1458"/>
      <c r="CQ21" s="1458"/>
      <c r="CR21" s="1463"/>
    </row>
    <row r="22" spans="1:96">
      <c r="A22" s="1389"/>
      <c r="B22" s="1399"/>
      <c r="C22" s="1400"/>
      <c r="D22" s="1400"/>
      <c r="E22" s="1400"/>
      <c r="F22" s="1423"/>
      <c r="G22" s="1424"/>
      <c r="H22" s="1425"/>
      <c r="I22" s="1425"/>
      <c r="J22" s="1425"/>
      <c r="K22" s="1425"/>
      <c r="L22" s="1425"/>
      <c r="M22" s="1425"/>
      <c r="N22" s="1425"/>
      <c r="O22" s="1425"/>
      <c r="P22" s="1425"/>
      <c r="Q22" s="1425"/>
      <c r="R22" s="1425"/>
      <c r="S22" s="1425"/>
      <c r="T22" s="1425"/>
      <c r="U22" s="1425"/>
      <c r="V22" s="1425"/>
      <c r="W22" s="1442"/>
      <c r="X22" s="1425"/>
      <c r="Y22" s="1425"/>
      <c r="Z22" s="1425"/>
      <c r="AA22" s="1425"/>
      <c r="AB22" s="1425"/>
      <c r="AC22" s="1425"/>
      <c r="AD22" s="1425"/>
      <c r="AE22" s="1425"/>
      <c r="AF22" s="1425"/>
      <c r="AG22" s="1425"/>
      <c r="AH22" s="1425"/>
      <c r="AI22" s="1425"/>
      <c r="AJ22" s="1425"/>
      <c r="AK22" s="1425"/>
      <c r="AL22" s="1425"/>
      <c r="AM22" s="1425"/>
      <c r="AN22" s="1425"/>
      <c r="AO22" s="1425"/>
      <c r="AP22" s="1425"/>
      <c r="AQ22" s="1425"/>
      <c r="AR22" s="1425"/>
      <c r="AS22" s="1425"/>
      <c r="AT22" s="1425"/>
      <c r="AU22" s="1425"/>
      <c r="AV22" s="1425"/>
      <c r="AW22" s="1425"/>
      <c r="AX22" s="1442"/>
      <c r="AY22" s="1425"/>
      <c r="AZ22" s="1425"/>
      <c r="BA22" s="1425"/>
      <c r="BB22" s="1425"/>
      <c r="BC22" s="1425"/>
      <c r="BD22" s="1425"/>
      <c r="BE22" s="1425"/>
      <c r="BF22" s="1425"/>
      <c r="BG22" s="1425"/>
      <c r="BH22" s="1425"/>
      <c r="BI22" s="1425"/>
      <c r="BJ22" s="1425"/>
      <c r="BK22" s="1425"/>
      <c r="BL22" s="1425"/>
      <c r="BM22" s="1425"/>
      <c r="BN22" s="1425"/>
      <c r="BO22" s="1425"/>
      <c r="BP22" s="1425"/>
      <c r="BQ22" s="1425"/>
      <c r="BR22" s="1425"/>
      <c r="BS22" s="1442"/>
      <c r="BT22" s="1425"/>
      <c r="BU22" s="1425"/>
      <c r="BV22" s="1425"/>
      <c r="BW22" s="1425"/>
      <c r="BX22" s="1425"/>
      <c r="BY22" s="1425"/>
      <c r="BZ22" s="1425"/>
      <c r="CA22" s="1425"/>
      <c r="CB22" s="1425"/>
      <c r="CC22" s="1425"/>
      <c r="CD22" s="1425"/>
      <c r="CE22" s="1425"/>
      <c r="CF22" s="1425"/>
      <c r="CG22" s="1425"/>
      <c r="CH22" s="1391"/>
      <c r="CI22" s="1391"/>
      <c r="CJ22" s="1391"/>
      <c r="CK22" s="1391"/>
      <c r="CL22" s="1391"/>
      <c r="CM22" s="1391"/>
      <c r="CN22" s="1391"/>
      <c r="CO22" s="1391"/>
      <c r="CP22" s="1391"/>
      <c r="CQ22" s="1391"/>
      <c r="CR22" s="1463"/>
    </row>
    <row r="23" spans="1:96">
      <c r="A23" s="1389"/>
      <c r="B23" s="1399"/>
      <c r="C23" s="1400"/>
      <c r="D23" s="1400"/>
      <c r="E23" s="1400"/>
      <c r="F23" s="1423"/>
      <c r="G23" s="1424"/>
      <c r="H23" s="1425"/>
      <c r="I23" s="1425"/>
      <c r="J23" s="1425"/>
      <c r="K23" s="1425"/>
      <c r="L23" s="1425"/>
      <c r="M23" s="1425"/>
      <c r="N23" s="1425"/>
      <c r="O23" s="1425"/>
      <c r="P23" s="1425"/>
      <c r="Q23" s="1425"/>
      <c r="R23" s="1425"/>
      <c r="S23" s="1425"/>
      <c r="T23" s="1425"/>
      <c r="U23" s="1425"/>
      <c r="V23" s="1425"/>
      <c r="W23" s="1442"/>
      <c r="X23" s="1425"/>
      <c r="Y23" s="1425"/>
      <c r="Z23" s="1425"/>
      <c r="AA23" s="1425"/>
      <c r="AB23" s="1425"/>
      <c r="AC23" s="1425"/>
      <c r="AD23" s="1425"/>
      <c r="AE23" s="1425"/>
      <c r="AF23" s="1425"/>
      <c r="AG23" s="1425"/>
      <c r="AH23" s="1425"/>
      <c r="AI23" s="1425"/>
      <c r="AJ23" s="1425"/>
      <c r="AK23" s="1425"/>
      <c r="AL23" s="1425"/>
      <c r="AM23" s="1425"/>
      <c r="AN23" s="1425"/>
      <c r="AO23" s="1425"/>
      <c r="AP23" s="1425"/>
      <c r="AQ23" s="1425"/>
      <c r="AR23" s="1425"/>
      <c r="AS23" s="1425"/>
      <c r="AT23" s="1425"/>
      <c r="AU23" s="1425"/>
      <c r="AV23" s="1425"/>
      <c r="AW23" s="1425"/>
      <c r="AX23" s="1442"/>
      <c r="AY23" s="1425"/>
      <c r="AZ23" s="1425"/>
      <c r="BA23" s="1425"/>
      <c r="BB23" s="1425"/>
      <c r="BC23" s="1425"/>
      <c r="BD23" s="1425"/>
      <c r="BE23" s="1425"/>
      <c r="BF23" s="1425"/>
      <c r="BG23" s="1425"/>
      <c r="BH23" s="1425"/>
      <c r="BI23" s="1425"/>
      <c r="BJ23" s="1425"/>
      <c r="BK23" s="1425"/>
      <c r="BL23" s="1425"/>
      <c r="BM23" s="1425"/>
      <c r="BN23" s="1425"/>
      <c r="BO23" s="1425"/>
      <c r="BP23" s="1425"/>
      <c r="BQ23" s="1425"/>
      <c r="BR23" s="1425"/>
      <c r="BS23" s="1442"/>
      <c r="BT23" s="1425"/>
      <c r="BU23" s="1425"/>
      <c r="BV23" s="1425"/>
      <c r="BW23" s="1425"/>
      <c r="BX23" s="1425"/>
      <c r="BY23" s="1425"/>
      <c r="BZ23" s="1425"/>
      <c r="CA23" s="1425"/>
      <c r="CB23" s="1425"/>
      <c r="CC23" s="1425"/>
      <c r="CD23" s="1425"/>
      <c r="CE23" s="1425"/>
      <c r="CF23" s="1425"/>
      <c r="CG23" s="1425"/>
      <c r="CH23" s="1391"/>
      <c r="CI23" s="1391"/>
      <c r="CJ23" s="1391"/>
      <c r="CK23" s="1391"/>
      <c r="CL23" s="1391"/>
      <c r="CM23" s="1391"/>
      <c r="CN23" s="1391"/>
      <c r="CO23" s="1391"/>
      <c r="CP23" s="1391"/>
      <c r="CQ23" s="1391"/>
      <c r="CR23" s="1463"/>
    </row>
    <row r="24" spans="1:96">
      <c r="A24" s="1389"/>
      <c r="B24" s="1399"/>
      <c r="C24" s="1400"/>
      <c r="D24" s="1400"/>
      <c r="E24" s="1400"/>
      <c r="F24" s="1423"/>
      <c r="G24" s="1424"/>
      <c r="H24" s="1425"/>
      <c r="I24" s="1425"/>
      <c r="J24" s="1425"/>
      <c r="K24" s="1425"/>
      <c r="L24" s="1425"/>
      <c r="M24" s="1425"/>
      <c r="N24" s="1425"/>
      <c r="O24" s="1425"/>
      <c r="P24" s="1425"/>
      <c r="Q24" s="1425"/>
      <c r="R24" s="1425"/>
      <c r="S24" s="1425"/>
      <c r="T24" s="1425"/>
      <c r="U24" s="1425"/>
      <c r="V24" s="1425"/>
      <c r="W24" s="1442"/>
      <c r="X24" s="1425"/>
      <c r="Y24" s="1425"/>
      <c r="Z24" s="1425"/>
      <c r="AA24" s="1425"/>
      <c r="AB24" s="1425"/>
      <c r="AC24" s="1425"/>
      <c r="AD24" s="1425"/>
      <c r="AE24" s="1425"/>
      <c r="AF24" s="1425"/>
      <c r="AG24" s="1425"/>
      <c r="AH24" s="1425"/>
      <c r="AI24" s="1425"/>
      <c r="AJ24" s="1425"/>
      <c r="AK24" s="1425"/>
      <c r="AL24" s="1425"/>
      <c r="AM24" s="1425"/>
      <c r="AN24" s="1425"/>
      <c r="AO24" s="1425"/>
      <c r="AP24" s="1425"/>
      <c r="AQ24" s="1425"/>
      <c r="AR24" s="1425"/>
      <c r="AS24" s="1425"/>
      <c r="AT24" s="1425"/>
      <c r="AU24" s="1425"/>
      <c r="AV24" s="1425"/>
      <c r="AW24" s="1425"/>
      <c r="AX24" s="1442"/>
      <c r="AY24" s="1425"/>
      <c r="AZ24" s="1425"/>
      <c r="BA24" s="1425"/>
      <c r="BB24" s="1425"/>
      <c r="BC24" s="1425"/>
      <c r="BD24" s="1425"/>
      <c r="BE24" s="1425"/>
      <c r="BF24" s="1425"/>
      <c r="BG24" s="1425"/>
      <c r="BH24" s="1425"/>
      <c r="BI24" s="1425"/>
      <c r="BJ24" s="1425"/>
      <c r="BK24" s="1425"/>
      <c r="BL24" s="1425"/>
      <c r="BM24" s="1425"/>
      <c r="BN24" s="1425"/>
      <c r="BO24" s="1425"/>
      <c r="BP24" s="1425"/>
      <c r="BQ24" s="1425"/>
      <c r="BR24" s="1425"/>
      <c r="BS24" s="1442"/>
      <c r="BT24" s="1425"/>
      <c r="BU24" s="1425"/>
      <c r="BV24" s="1425"/>
      <c r="BW24" s="1425"/>
      <c r="BX24" s="1425"/>
      <c r="BY24" s="1425"/>
      <c r="BZ24" s="1425"/>
      <c r="CA24" s="1425"/>
      <c r="CB24" s="1425"/>
      <c r="CC24" s="1425"/>
      <c r="CD24" s="1425"/>
      <c r="CE24" s="1425"/>
      <c r="CF24" s="1425"/>
      <c r="CG24" s="1425"/>
      <c r="CH24" s="1391"/>
      <c r="CI24" s="1391"/>
      <c r="CJ24" s="1391"/>
      <c r="CK24" s="1391"/>
      <c r="CL24" s="1391"/>
      <c r="CM24" s="1391"/>
      <c r="CN24" s="1391"/>
      <c r="CO24" s="1391"/>
      <c r="CP24" s="1391"/>
      <c r="CQ24" s="1391"/>
      <c r="CR24" s="1463"/>
    </row>
    <row r="25" spans="1:96">
      <c r="A25" s="1389"/>
      <c r="B25" s="1399"/>
      <c r="C25" s="1400"/>
      <c r="D25" s="1400"/>
      <c r="E25" s="1400"/>
      <c r="F25" s="1423"/>
      <c r="G25" s="1424"/>
      <c r="H25" s="1425"/>
      <c r="I25" s="1425"/>
      <c r="J25" s="1425"/>
      <c r="K25" s="1425"/>
      <c r="L25" s="1425"/>
      <c r="M25" s="1425"/>
      <c r="N25" s="1425"/>
      <c r="O25" s="1425"/>
      <c r="P25" s="1425"/>
      <c r="Q25" s="1425"/>
      <c r="R25" s="1425"/>
      <c r="S25" s="1425"/>
      <c r="T25" s="1425"/>
      <c r="U25" s="1425"/>
      <c r="V25" s="1425"/>
      <c r="W25" s="1442"/>
      <c r="X25" s="1425"/>
      <c r="Y25" s="1425"/>
      <c r="Z25" s="1425"/>
      <c r="AA25" s="1425"/>
      <c r="AB25" s="1425"/>
      <c r="AC25" s="1425"/>
      <c r="AD25" s="1425"/>
      <c r="AE25" s="1425"/>
      <c r="AF25" s="1425"/>
      <c r="AG25" s="1425"/>
      <c r="AH25" s="1425"/>
      <c r="AI25" s="1425"/>
      <c r="AJ25" s="1425"/>
      <c r="AK25" s="1425"/>
      <c r="AL25" s="1425"/>
      <c r="AM25" s="1425"/>
      <c r="AN25" s="1425"/>
      <c r="AO25" s="1425"/>
      <c r="AP25" s="1425"/>
      <c r="AQ25" s="1425"/>
      <c r="AR25" s="1425"/>
      <c r="AS25" s="1425"/>
      <c r="AT25" s="1425"/>
      <c r="AU25" s="1425"/>
      <c r="AV25" s="1425"/>
      <c r="AW25" s="1425"/>
      <c r="AX25" s="1442"/>
      <c r="AY25" s="1425"/>
      <c r="AZ25" s="1425"/>
      <c r="BA25" s="1425"/>
      <c r="BB25" s="1425"/>
      <c r="BC25" s="1425"/>
      <c r="BD25" s="1425"/>
      <c r="BE25" s="1425"/>
      <c r="BF25" s="1425"/>
      <c r="BG25" s="1425"/>
      <c r="BH25" s="1425"/>
      <c r="BI25" s="1425"/>
      <c r="BJ25" s="1425"/>
      <c r="BK25" s="1425"/>
      <c r="BL25" s="1425"/>
      <c r="BM25" s="1425"/>
      <c r="BN25" s="1425"/>
      <c r="BO25" s="1425"/>
      <c r="BP25" s="1425"/>
      <c r="BQ25" s="1425"/>
      <c r="BR25" s="1425"/>
      <c r="BS25" s="1442"/>
      <c r="BT25" s="1425"/>
      <c r="BU25" s="1425"/>
      <c r="BV25" s="1425"/>
      <c r="BW25" s="1425"/>
      <c r="BX25" s="1425"/>
      <c r="BY25" s="1425"/>
      <c r="BZ25" s="1425"/>
      <c r="CA25" s="1425"/>
      <c r="CB25" s="1425"/>
      <c r="CC25" s="1425"/>
      <c r="CD25" s="1425"/>
      <c r="CE25" s="1425"/>
      <c r="CF25" s="1425"/>
      <c r="CG25" s="1425"/>
      <c r="CH25" s="1391"/>
      <c r="CI25" s="1391"/>
      <c r="CJ25" s="1391"/>
      <c r="CK25" s="1391"/>
      <c r="CL25" s="1391"/>
      <c r="CM25" s="1391"/>
      <c r="CN25" s="1391"/>
      <c r="CO25" s="1391"/>
      <c r="CP25" s="1391"/>
      <c r="CQ25" s="1391"/>
      <c r="CR25" s="1463"/>
    </row>
    <row r="26" spans="1:96">
      <c r="A26" s="1389"/>
      <c r="B26" s="1399"/>
      <c r="C26" s="1400"/>
      <c r="D26" s="1400"/>
      <c r="E26" s="1400"/>
      <c r="F26" s="1423"/>
      <c r="G26" s="1424"/>
      <c r="H26" s="1425"/>
      <c r="I26" s="1425"/>
      <c r="J26" s="1425"/>
      <c r="K26" s="1425"/>
      <c r="L26" s="1425"/>
      <c r="M26" s="1425"/>
      <c r="N26" s="1425"/>
      <c r="O26" s="1425"/>
      <c r="P26" s="1425"/>
      <c r="Q26" s="1425"/>
      <c r="R26" s="1425"/>
      <c r="S26" s="1425"/>
      <c r="T26" s="1425"/>
      <c r="U26" s="1425"/>
      <c r="V26" s="1425"/>
      <c r="W26" s="1442"/>
      <c r="X26" s="1425"/>
      <c r="Y26" s="1425"/>
      <c r="Z26" s="1425"/>
      <c r="AA26" s="1425"/>
      <c r="AB26" s="1425"/>
      <c r="AC26" s="1425"/>
      <c r="AD26" s="1425"/>
      <c r="AE26" s="1425"/>
      <c r="AF26" s="1425"/>
      <c r="AG26" s="1425"/>
      <c r="AH26" s="1425"/>
      <c r="AI26" s="1425"/>
      <c r="AJ26" s="1425"/>
      <c r="AK26" s="1425"/>
      <c r="AL26" s="1425"/>
      <c r="AM26" s="1425"/>
      <c r="AN26" s="1425"/>
      <c r="AO26" s="1425"/>
      <c r="AP26" s="1425"/>
      <c r="AQ26" s="1425"/>
      <c r="AR26" s="1425"/>
      <c r="AS26" s="1425"/>
      <c r="AT26" s="1425"/>
      <c r="AU26" s="1425"/>
      <c r="AV26" s="1425"/>
      <c r="AW26" s="1425"/>
      <c r="AX26" s="1442"/>
      <c r="AY26" s="1425"/>
      <c r="AZ26" s="1425"/>
      <c r="BA26" s="1425"/>
      <c r="BB26" s="1425"/>
      <c r="BC26" s="1425"/>
      <c r="BD26" s="1425"/>
      <c r="BE26" s="1425"/>
      <c r="BF26" s="1425"/>
      <c r="BG26" s="1425"/>
      <c r="BH26" s="1425"/>
      <c r="BI26" s="1425"/>
      <c r="BJ26" s="1425"/>
      <c r="BK26" s="1425"/>
      <c r="BL26" s="1425"/>
      <c r="BM26" s="1425"/>
      <c r="BN26" s="1425"/>
      <c r="BO26" s="1425"/>
      <c r="BP26" s="1425"/>
      <c r="BQ26" s="1425"/>
      <c r="BR26" s="1425"/>
      <c r="BS26" s="1442"/>
      <c r="BT26" s="1425"/>
      <c r="BU26" s="1425"/>
      <c r="BV26" s="1425"/>
      <c r="BW26" s="1425"/>
      <c r="BX26" s="1425"/>
      <c r="BY26" s="1425"/>
      <c r="BZ26" s="1425"/>
      <c r="CA26" s="1425"/>
      <c r="CB26" s="1425"/>
      <c r="CC26" s="1425"/>
      <c r="CD26" s="1425"/>
      <c r="CE26" s="1425"/>
      <c r="CF26" s="1425"/>
      <c r="CG26" s="1425"/>
      <c r="CH26" s="1391"/>
      <c r="CI26" s="1391"/>
      <c r="CJ26" s="1391"/>
      <c r="CK26" s="1391"/>
      <c r="CL26" s="1391"/>
      <c r="CM26" s="1391"/>
      <c r="CN26" s="1391"/>
      <c r="CO26" s="1391"/>
      <c r="CP26" s="1391"/>
      <c r="CQ26" s="1391"/>
      <c r="CR26" s="1463"/>
    </row>
    <row r="27" spans="1:96">
      <c r="A27" s="1389"/>
      <c r="B27" s="1399"/>
      <c r="C27" s="1400"/>
      <c r="D27" s="1400"/>
      <c r="E27" s="1400"/>
      <c r="F27" s="1423"/>
      <c r="G27" s="1424"/>
      <c r="H27" s="1425"/>
      <c r="I27" s="1425"/>
      <c r="J27" s="1425"/>
      <c r="K27" s="1425"/>
      <c r="L27" s="1425"/>
      <c r="M27" s="1425"/>
      <c r="N27" s="1425"/>
      <c r="O27" s="1425"/>
      <c r="P27" s="1425"/>
      <c r="Q27" s="1425"/>
      <c r="R27" s="1425"/>
      <c r="S27" s="1425"/>
      <c r="T27" s="1425"/>
      <c r="U27" s="1425"/>
      <c r="V27" s="1425"/>
      <c r="W27" s="1442"/>
      <c r="X27" s="1425"/>
      <c r="Y27" s="1425"/>
      <c r="Z27" s="1425"/>
      <c r="AA27" s="1425"/>
      <c r="AB27" s="1425"/>
      <c r="AC27" s="1425"/>
      <c r="AD27" s="1425"/>
      <c r="AE27" s="1425"/>
      <c r="AF27" s="1425"/>
      <c r="AG27" s="1425"/>
      <c r="AH27" s="1425"/>
      <c r="AI27" s="1425"/>
      <c r="AJ27" s="1425"/>
      <c r="AK27" s="1425"/>
      <c r="AL27" s="1425"/>
      <c r="AM27" s="1425"/>
      <c r="AN27" s="1425"/>
      <c r="AO27" s="1425"/>
      <c r="AP27" s="1425"/>
      <c r="AQ27" s="1425"/>
      <c r="AR27" s="1425"/>
      <c r="AS27" s="1425"/>
      <c r="AT27" s="1425"/>
      <c r="AU27" s="1425"/>
      <c r="AV27" s="1425"/>
      <c r="AW27" s="1425"/>
      <c r="AX27" s="1442"/>
      <c r="AY27" s="1425"/>
      <c r="AZ27" s="1425"/>
      <c r="BA27" s="1425"/>
      <c r="BB27" s="1425"/>
      <c r="BC27" s="1425"/>
      <c r="BD27" s="1425"/>
      <c r="BE27" s="1425"/>
      <c r="BF27" s="1425"/>
      <c r="BG27" s="1425"/>
      <c r="BH27" s="1425"/>
      <c r="BI27" s="1425"/>
      <c r="BJ27" s="1425"/>
      <c r="BK27" s="1425"/>
      <c r="BL27" s="1425"/>
      <c r="BM27" s="1425"/>
      <c r="BN27" s="1425"/>
      <c r="BO27" s="1425"/>
      <c r="BP27" s="1425"/>
      <c r="BQ27" s="1425"/>
      <c r="BR27" s="1425"/>
      <c r="BS27" s="1442"/>
      <c r="BT27" s="1425"/>
      <c r="BU27" s="1425"/>
      <c r="BV27" s="1425"/>
      <c r="BW27" s="1425"/>
      <c r="BX27" s="1425"/>
      <c r="BY27" s="1425"/>
      <c r="BZ27" s="1425"/>
      <c r="CA27" s="1425"/>
      <c r="CB27" s="1425"/>
      <c r="CC27" s="1425"/>
      <c r="CD27" s="1425"/>
      <c r="CE27" s="1425"/>
      <c r="CF27" s="1425"/>
      <c r="CG27" s="1425"/>
      <c r="CH27" s="1391"/>
      <c r="CI27" s="1391"/>
      <c r="CJ27" s="1391"/>
      <c r="CK27" s="1391"/>
      <c r="CL27" s="1391"/>
      <c r="CM27" s="1391"/>
      <c r="CN27" s="1391"/>
      <c r="CO27" s="1391"/>
      <c r="CP27" s="1391"/>
      <c r="CQ27" s="1391"/>
      <c r="CR27" s="1463"/>
    </row>
    <row r="28" spans="1:96">
      <c r="A28" s="1389"/>
      <c r="B28" s="1399"/>
      <c r="C28" s="1400"/>
      <c r="D28" s="1400"/>
      <c r="E28" s="1400"/>
      <c r="F28" s="1423"/>
      <c r="G28" s="1424"/>
      <c r="H28" s="1425"/>
      <c r="I28" s="1425"/>
      <c r="J28" s="1425"/>
      <c r="K28" s="1425"/>
      <c r="L28" s="1425"/>
      <c r="M28" s="1425"/>
      <c r="N28" s="1425"/>
      <c r="O28" s="1425"/>
      <c r="P28" s="1425"/>
      <c r="Q28" s="1425"/>
      <c r="R28" s="1425"/>
      <c r="S28" s="1425"/>
      <c r="T28" s="1425"/>
      <c r="U28" s="1425"/>
      <c r="V28" s="1425"/>
      <c r="W28" s="1442"/>
      <c r="X28" s="1425"/>
      <c r="Y28" s="1425"/>
      <c r="Z28" s="1425"/>
      <c r="AA28" s="1425"/>
      <c r="AB28" s="1425"/>
      <c r="AC28" s="1425"/>
      <c r="AD28" s="1425"/>
      <c r="AE28" s="1425"/>
      <c r="AF28" s="1425"/>
      <c r="AG28" s="1425"/>
      <c r="AH28" s="1425"/>
      <c r="AI28" s="1425"/>
      <c r="AJ28" s="1425"/>
      <c r="AK28" s="1425"/>
      <c r="AL28" s="1425"/>
      <c r="AM28" s="1425"/>
      <c r="AN28" s="1425"/>
      <c r="AO28" s="1425"/>
      <c r="AP28" s="1425"/>
      <c r="AQ28" s="1425"/>
      <c r="AR28" s="1425"/>
      <c r="AS28" s="1425"/>
      <c r="AT28" s="1425"/>
      <c r="AU28" s="1425"/>
      <c r="AV28" s="1425"/>
      <c r="AW28" s="1425"/>
      <c r="AX28" s="1442"/>
      <c r="AY28" s="1425"/>
      <c r="AZ28" s="1425"/>
      <c r="BA28" s="1425"/>
      <c r="BB28" s="1425"/>
      <c r="BC28" s="1425"/>
      <c r="BD28" s="1425"/>
      <c r="BE28" s="1425"/>
      <c r="BF28" s="1425"/>
      <c r="BG28" s="1425"/>
      <c r="BH28" s="1425"/>
      <c r="BI28" s="1425"/>
      <c r="BJ28" s="1425"/>
      <c r="BK28" s="1425"/>
      <c r="BL28" s="1425"/>
      <c r="BM28" s="1425"/>
      <c r="BN28" s="1425"/>
      <c r="BO28" s="1425"/>
      <c r="BP28" s="1425"/>
      <c r="BQ28" s="1425"/>
      <c r="BR28" s="1425"/>
      <c r="BS28" s="1442"/>
      <c r="BT28" s="1425"/>
      <c r="BU28" s="1425"/>
      <c r="BV28" s="1425"/>
      <c r="BW28" s="1425"/>
      <c r="BX28" s="1425"/>
      <c r="BY28" s="1425"/>
      <c r="BZ28" s="1425"/>
      <c r="CA28" s="1425"/>
      <c r="CB28" s="1425"/>
      <c r="CC28" s="1425"/>
      <c r="CD28" s="1425"/>
      <c r="CE28" s="1425"/>
      <c r="CF28" s="1425"/>
      <c r="CG28" s="1425"/>
      <c r="CH28" s="1391"/>
      <c r="CI28" s="1391"/>
      <c r="CJ28" s="1391"/>
      <c r="CK28" s="1391"/>
      <c r="CL28" s="1391"/>
      <c r="CM28" s="1391"/>
      <c r="CN28" s="1391"/>
      <c r="CO28" s="1391"/>
      <c r="CP28" s="1391"/>
      <c r="CQ28" s="1391"/>
      <c r="CR28" s="1463"/>
    </row>
    <row r="29" spans="1:96">
      <c r="A29" s="1389"/>
      <c r="B29" s="1399"/>
      <c r="C29" s="1400"/>
      <c r="D29" s="1400"/>
      <c r="E29" s="1400"/>
      <c r="F29" s="1423"/>
      <c r="G29" s="1424"/>
      <c r="H29" s="1425"/>
      <c r="I29" s="1425"/>
      <c r="J29" s="1425"/>
      <c r="K29" s="1425"/>
      <c r="L29" s="1425"/>
      <c r="M29" s="1425"/>
      <c r="N29" s="1425"/>
      <c r="O29" s="1425"/>
      <c r="P29" s="1425"/>
      <c r="Q29" s="1425"/>
      <c r="R29" s="1425"/>
      <c r="S29" s="1425"/>
      <c r="T29" s="1425"/>
      <c r="U29" s="1425"/>
      <c r="V29" s="1425"/>
      <c r="W29" s="1442"/>
      <c r="X29" s="1425"/>
      <c r="Y29" s="1425"/>
      <c r="Z29" s="1425"/>
      <c r="AA29" s="1425"/>
      <c r="AB29" s="1425"/>
      <c r="AC29" s="1425"/>
      <c r="AD29" s="1425"/>
      <c r="AE29" s="1425"/>
      <c r="AF29" s="1425"/>
      <c r="AG29" s="1425"/>
      <c r="AH29" s="1425"/>
      <c r="AI29" s="1425"/>
      <c r="AJ29" s="1425"/>
      <c r="AK29" s="1425"/>
      <c r="AL29" s="1425"/>
      <c r="AM29" s="1425"/>
      <c r="AN29" s="1425"/>
      <c r="AO29" s="1425"/>
      <c r="AP29" s="1425"/>
      <c r="AQ29" s="1425"/>
      <c r="AR29" s="1425"/>
      <c r="AS29" s="1425"/>
      <c r="AT29" s="1425"/>
      <c r="AU29" s="1425"/>
      <c r="AV29" s="1425"/>
      <c r="AW29" s="1425"/>
      <c r="AX29" s="1442"/>
      <c r="AY29" s="1425"/>
      <c r="AZ29" s="1425"/>
      <c r="BA29" s="1425"/>
      <c r="BB29" s="1425"/>
      <c r="BC29" s="1425"/>
      <c r="BD29" s="1425"/>
      <c r="BE29" s="1425"/>
      <c r="BF29" s="1425"/>
      <c r="BG29" s="1425"/>
      <c r="BH29" s="1425"/>
      <c r="BI29" s="1425"/>
      <c r="BJ29" s="1425"/>
      <c r="BK29" s="1425"/>
      <c r="BL29" s="1425"/>
      <c r="BM29" s="1425"/>
      <c r="BN29" s="1425"/>
      <c r="BO29" s="1425"/>
      <c r="BP29" s="1425"/>
      <c r="BQ29" s="1425"/>
      <c r="BR29" s="1425"/>
      <c r="BS29" s="1442"/>
      <c r="BT29" s="1425"/>
      <c r="BU29" s="1425"/>
      <c r="BV29" s="1425"/>
      <c r="BW29" s="1425"/>
      <c r="BX29" s="1425"/>
      <c r="BY29" s="1425"/>
      <c r="BZ29" s="1425"/>
      <c r="CA29" s="1425"/>
      <c r="CB29" s="1425"/>
      <c r="CC29" s="1425"/>
      <c r="CD29" s="1425"/>
      <c r="CE29" s="1425"/>
      <c r="CF29" s="1425"/>
      <c r="CG29" s="1425"/>
      <c r="CH29" s="1391"/>
      <c r="CI29" s="1391"/>
      <c r="CJ29" s="1391"/>
      <c r="CK29" s="1391"/>
      <c r="CL29" s="1391"/>
      <c r="CM29" s="1391"/>
      <c r="CN29" s="1391"/>
      <c r="CO29" s="1391"/>
      <c r="CP29" s="1391"/>
      <c r="CQ29" s="1391"/>
      <c r="CR29" s="1463"/>
    </row>
    <row r="30" spans="1:96">
      <c r="A30" s="1389"/>
      <c r="B30" s="1399"/>
      <c r="C30" s="1400"/>
      <c r="D30" s="1400"/>
      <c r="E30" s="1400"/>
      <c r="F30" s="1423"/>
      <c r="G30" s="1424"/>
      <c r="H30" s="1425"/>
      <c r="I30" s="1425"/>
      <c r="J30" s="1425"/>
      <c r="K30" s="1425"/>
      <c r="L30" s="1425"/>
      <c r="M30" s="1425"/>
      <c r="N30" s="1425"/>
      <c r="O30" s="1425"/>
      <c r="P30" s="1425"/>
      <c r="Q30" s="1425"/>
      <c r="R30" s="1425"/>
      <c r="S30" s="1425"/>
      <c r="T30" s="1425"/>
      <c r="U30" s="1425"/>
      <c r="V30" s="1425"/>
      <c r="W30" s="1442"/>
      <c r="X30" s="1425"/>
      <c r="Y30" s="1425"/>
      <c r="Z30" s="1425"/>
      <c r="AA30" s="1425"/>
      <c r="AB30" s="1425"/>
      <c r="AC30" s="1425"/>
      <c r="AD30" s="1425"/>
      <c r="AE30" s="1425"/>
      <c r="AF30" s="1425"/>
      <c r="AG30" s="1425"/>
      <c r="AH30" s="1425"/>
      <c r="AI30" s="1425"/>
      <c r="AJ30" s="1425"/>
      <c r="AK30" s="1425"/>
      <c r="AL30" s="1425"/>
      <c r="AM30" s="1425"/>
      <c r="AN30" s="1425"/>
      <c r="AO30" s="1425"/>
      <c r="AP30" s="1425"/>
      <c r="AQ30" s="1425"/>
      <c r="AR30" s="1425"/>
      <c r="AS30" s="1425"/>
      <c r="AT30" s="1425"/>
      <c r="AU30" s="1425"/>
      <c r="AV30" s="1425"/>
      <c r="AW30" s="1425"/>
      <c r="AX30" s="1442"/>
      <c r="AY30" s="1425"/>
      <c r="AZ30" s="1425"/>
      <c r="BA30" s="1425"/>
      <c r="BB30" s="1425"/>
      <c r="BC30" s="1425"/>
      <c r="BD30" s="1425"/>
      <c r="BE30" s="1425"/>
      <c r="BF30" s="1425"/>
      <c r="BG30" s="1425"/>
      <c r="BH30" s="1425"/>
      <c r="BI30" s="1425"/>
      <c r="BJ30" s="1425"/>
      <c r="BK30" s="1425"/>
      <c r="BL30" s="1425"/>
      <c r="BM30" s="1425"/>
      <c r="BN30" s="1425"/>
      <c r="BO30" s="1425"/>
      <c r="BP30" s="1425"/>
      <c r="BQ30" s="1425"/>
      <c r="BR30" s="1425"/>
      <c r="BS30" s="1442"/>
      <c r="BT30" s="1425"/>
      <c r="BU30" s="1425"/>
      <c r="BV30" s="1425"/>
      <c r="BW30" s="1425"/>
      <c r="BX30" s="1425"/>
      <c r="BY30" s="1425"/>
      <c r="BZ30" s="1425"/>
      <c r="CA30" s="1425"/>
      <c r="CB30" s="1425"/>
      <c r="CC30" s="1425"/>
      <c r="CD30" s="1425"/>
      <c r="CE30" s="1425"/>
      <c r="CF30" s="1425"/>
      <c r="CG30" s="1425"/>
      <c r="CH30" s="1391"/>
      <c r="CI30" s="1391"/>
      <c r="CJ30" s="1391"/>
      <c r="CK30" s="1391"/>
      <c r="CL30" s="1391"/>
      <c r="CM30" s="1391"/>
      <c r="CN30" s="1391"/>
      <c r="CO30" s="1391"/>
      <c r="CP30" s="1391"/>
      <c r="CQ30" s="1391"/>
      <c r="CR30" s="1463"/>
    </row>
    <row r="31" ht="13.5" customHeight="1" spans="1:96">
      <c r="A31" s="1389"/>
      <c r="B31" s="1399"/>
      <c r="C31" s="1400"/>
      <c r="D31" s="1400"/>
      <c r="E31" s="1400"/>
      <c r="F31" s="1423"/>
      <c r="G31" s="1424"/>
      <c r="H31" s="1425"/>
      <c r="I31" s="1425"/>
      <c r="J31" s="1425"/>
      <c r="K31" s="1425"/>
      <c r="L31" s="1425"/>
      <c r="M31" s="1425"/>
      <c r="N31" s="1425"/>
      <c r="O31" s="1425"/>
      <c r="P31" s="1425"/>
      <c r="Q31" s="1425"/>
      <c r="R31" s="1425"/>
      <c r="S31" s="1425"/>
      <c r="T31" s="1425"/>
      <c r="U31" s="1425"/>
      <c r="V31" s="1425"/>
      <c r="W31" s="1442"/>
      <c r="X31" s="1425"/>
      <c r="Y31" s="1425"/>
      <c r="Z31" s="1425"/>
      <c r="AC31" s="1425"/>
      <c r="AD31" s="1425"/>
      <c r="AE31" s="1425"/>
      <c r="AF31" s="1425"/>
      <c r="AG31" s="1425"/>
      <c r="AH31" s="1425"/>
      <c r="AI31" s="1425"/>
      <c r="AJ31" s="1425"/>
      <c r="AK31" s="1425"/>
      <c r="AL31" s="1425"/>
      <c r="AM31" s="1425"/>
      <c r="AN31" s="1425"/>
      <c r="AO31" s="1425"/>
      <c r="AP31" s="1425"/>
      <c r="AQ31" s="1425"/>
      <c r="AR31" s="1425"/>
      <c r="AS31" s="1425"/>
      <c r="AT31" s="1425"/>
      <c r="AU31" s="1425"/>
      <c r="AV31" s="1425"/>
      <c r="AW31" s="1425"/>
      <c r="AX31" s="1442"/>
      <c r="AY31" s="1425"/>
      <c r="AZ31" s="1425"/>
      <c r="BA31" s="1425"/>
      <c r="BB31" s="1425"/>
      <c r="BC31" s="1425"/>
      <c r="BD31" s="1425"/>
      <c r="BE31" s="1425"/>
      <c r="BF31" s="1425"/>
      <c r="BG31" s="1425"/>
      <c r="BH31" s="1425"/>
      <c r="BI31" s="1425"/>
      <c r="BJ31" s="1425"/>
      <c r="BK31" s="1425"/>
      <c r="BL31" s="1425"/>
      <c r="BM31" s="1425"/>
      <c r="BN31" s="1425"/>
      <c r="BO31" s="1425"/>
      <c r="BP31" s="1425"/>
      <c r="BQ31" s="1425"/>
      <c r="BR31" s="1425"/>
      <c r="BS31" s="1442"/>
      <c r="BT31" s="1425"/>
      <c r="BU31" s="1425"/>
      <c r="BV31" s="1425"/>
      <c r="BW31" s="1425"/>
      <c r="BX31" s="1425"/>
      <c r="BY31" s="1425"/>
      <c r="BZ31" s="1425"/>
      <c r="CA31" s="1425"/>
      <c r="CB31" s="1425"/>
      <c r="CC31" s="1425"/>
      <c r="CD31" s="1425"/>
      <c r="CE31" s="1425"/>
      <c r="CF31" s="1425"/>
      <c r="CG31" s="1425"/>
      <c r="CH31" s="1391"/>
      <c r="CI31" s="1391"/>
      <c r="CJ31" s="1391"/>
      <c r="CK31" s="1391"/>
      <c r="CL31" s="1391"/>
      <c r="CM31" s="1391"/>
      <c r="CN31" s="1391"/>
      <c r="CO31" s="1391"/>
      <c r="CP31" s="1391"/>
      <c r="CQ31" s="1391"/>
      <c r="CR31" s="1463"/>
    </row>
    <row r="32" ht="13.5" customHeight="1" spans="1:96">
      <c r="A32" s="1389"/>
      <c r="B32" s="1399"/>
      <c r="C32" s="1400"/>
      <c r="D32" s="1400"/>
      <c r="E32" s="1400"/>
      <c r="F32" s="1423"/>
      <c r="G32" s="1424"/>
      <c r="H32" s="1425"/>
      <c r="I32" s="1425"/>
      <c r="J32" s="1425"/>
      <c r="K32" s="1425"/>
      <c r="L32" s="1425"/>
      <c r="M32" s="1425"/>
      <c r="N32" s="1425"/>
      <c r="O32" s="1425"/>
      <c r="P32" s="1425"/>
      <c r="Q32" s="1425"/>
      <c r="R32" s="1425"/>
      <c r="S32" s="1425"/>
      <c r="T32" s="1425"/>
      <c r="U32" s="1425"/>
      <c r="V32" s="1425"/>
      <c r="W32" s="1442"/>
      <c r="X32" s="1425"/>
      <c r="Y32" s="1425"/>
      <c r="Z32" s="1425"/>
      <c r="AC32" s="1425"/>
      <c r="AD32" s="1425"/>
      <c r="AE32" s="1425"/>
      <c r="AF32" s="1425"/>
      <c r="AG32" s="1425"/>
      <c r="AH32" s="1425"/>
      <c r="AI32" s="1425"/>
      <c r="AJ32" s="1425"/>
      <c r="AK32" s="1425"/>
      <c r="AL32" s="1425"/>
      <c r="AM32" s="1425"/>
      <c r="AN32" s="1425"/>
      <c r="AO32" s="1425"/>
      <c r="AP32" s="1425"/>
      <c r="AQ32" s="1425"/>
      <c r="AR32" s="1425"/>
      <c r="AS32" s="1425"/>
      <c r="AT32" s="1425"/>
      <c r="AU32" s="1425"/>
      <c r="AV32" s="1425"/>
      <c r="AW32" s="1425"/>
      <c r="AX32" s="1442"/>
      <c r="AY32" s="1425"/>
      <c r="AZ32" s="1425"/>
      <c r="BA32" s="1425"/>
      <c r="BB32" s="1425"/>
      <c r="BC32" s="1425"/>
      <c r="BD32" s="1425"/>
      <c r="BE32" s="1425"/>
      <c r="BF32" s="1425"/>
      <c r="BG32" s="1425"/>
      <c r="BH32" s="1425"/>
      <c r="BI32" s="1425"/>
      <c r="BJ32" s="1425"/>
      <c r="BK32" s="1425"/>
      <c r="BL32" s="1425"/>
      <c r="BM32" s="1425"/>
      <c r="BN32" s="1425"/>
      <c r="BO32" s="1425"/>
      <c r="BP32" s="1425"/>
      <c r="BQ32" s="1425"/>
      <c r="BR32" s="1425"/>
      <c r="BS32" s="1442"/>
      <c r="BT32" s="1425"/>
      <c r="BU32" s="1425"/>
      <c r="BV32" s="1425"/>
      <c r="BW32" s="1425"/>
      <c r="BX32" s="1425"/>
      <c r="BY32" s="1425"/>
      <c r="BZ32" s="1425"/>
      <c r="CA32" s="1425"/>
      <c r="CB32" s="1425"/>
      <c r="CC32" s="1425"/>
      <c r="CD32" s="1425"/>
      <c r="CE32" s="1425"/>
      <c r="CF32" s="1425"/>
      <c r="CG32" s="1425"/>
      <c r="CH32" s="1391"/>
      <c r="CI32" s="1391"/>
      <c r="CJ32" s="1391"/>
      <c r="CK32" s="1391"/>
      <c r="CL32" s="1391"/>
      <c r="CM32" s="1391"/>
      <c r="CN32" s="1391"/>
      <c r="CO32" s="1391"/>
      <c r="CP32" s="1391"/>
      <c r="CQ32" s="1391"/>
      <c r="CR32" s="1463"/>
    </row>
    <row r="33" ht="13.5" customHeight="1" spans="1:96">
      <c r="A33" s="1389"/>
      <c r="B33" s="1399"/>
      <c r="C33" s="1400"/>
      <c r="D33" s="1400"/>
      <c r="E33" s="1400"/>
      <c r="F33" s="1423"/>
      <c r="G33" s="1424"/>
      <c r="H33" s="1425"/>
      <c r="I33" s="1425"/>
      <c r="J33" s="1425"/>
      <c r="K33" s="1425"/>
      <c r="L33" s="1425"/>
      <c r="M33" s="1425"/>
      <c r="N33" s="1425"/>
      <c r="O33" s="1425"/>
      <c r="P33" s="1425"/>
      <c r="Q33" s="1425"/>
      <c r="R33" s="1425"/>
      <c r="S33" s="1425"/>
      <c r="T33" s="1425"/>
      <c r="U33" s="1425"/>
      <c r="V33" s="1425"/>
      <c r="W33" s="1442"/>
      <c r="X33" s="1425"/>
      <c r="Y33" s="1425"/>
      <c r="Z33" s="1425"/>
      <c r="AA33" s="1425"/>
      <c r="AB33" s="1425"/>
      <c r="AC33" s="1425"/>
      <c r="AD33" s="1425"/>
      <c r="AE33" s="1425"/>
      <c r="AF33" s="1425"/>
      <c r="AG33" s="1425"/>
      <c r="AH33" s="1425"/>
      <c r="AI33" s="1425"/>
      <c r="AJ33" s="1425"/>
      <c r="AK33" s="1425"/>
      <c r="AL33" s="1445"/>
      <c r="AM33" s="1425"/>
      <c r="AN33" s="1425"/>
      <c r="AO33" s="1425"/>
      <c r="AP33" s="1425"/>
      <c r="AQ33" s="1425"/>
      <c r="AR33" s="1425"/>
      <c r="AS33" s="1425"/>
      <c r="AT33" s="1425"/>
      <c r="AU33" s="1425"/>
      <c r="AV33" s="1425"/>
      <c r="AW33" s="1425"/>
      <c r="AX33" s="1442"/>
      <c r="AY33" s="1425"/>
      <c r="AZ33" s="1425"/>
      <c r="BA33" s="1425"/>
      <c r="BB33" s="1425"/>
      <c r="BC33" s="1425"/>
      <c r="BD33" s="1425"/>
      <c r="BE33" s="1425"/>
      <c r="BF33" s="1425"/>
      <c r="BG33" s="1425"/>
      <c r="BH33" s="1425"/>
      <c r="BI33" s="1425"/>
      <c r="BJ33" s="1425"/>
      <c r="BK33" s="1425"/>
      <c r="BL33" s="1425"/>
      <c r="BM33" s="1425"/>
      <c r="BN33" s="1425"/>
      <c r="BO33" s="1425"/>
      <c r="BP33" s="1425"/>
      <c r="BQ33" s="1425"/>
      <c r="BR33" s="1425"/>
      <c r="BS33" s="1442"/>
      <c r="BT33" s="1425"/>
      <c r="BU33" s="1425"/>
      <c r="BV33" s="1425"/>
      <c r="BW33" s="1425"/>
      <c r="BX33" s="1425"/>
      <c r="BY33" s="1425"/>
      <c r="BZ33" s="1425"/>
      <c r="CA33" s="1425"/>
      <c r="CB33" s="1425"/>
      <c r="CC33" s="1425"/>
      <c r="CD33" s="1425"/>
      <c r="CE33" s="1425"/>
      <c r="CF33" s="1425"/>
      <c r="CG33" s="1425"/>
      <c r="CH33" s="1391"/>
      <c r="CI33" s="1391"/>
      <c r="CJ33" s="1391"/>
      <c r="CK33" s="1391"/>
      <c r="CL33" s="1391"/>
      <c r="CM33" s="1391"/>
      <c r="CN33" s="1391"/>
      <c r="CO33" s="1391"/>
      <c r="CP33" s="1391"/>
      <c r="CQ33" s="1391"/>
      <c r="CR33" s="1463"/>
    </row>
    <row r="34" spans="1:96">
      <c r="A34" s="1389"/>
      <c r="B34" s="1399"/>
      <c r="C34" s="1400"/>
      <c r="D34" s="1400"/>
      <c r="E34" s="1400"/>
      <c r="F34" s="1400"/>
      <c r="G34" s="1424"/>
      <c r="H34" s="1425"/>
      <c r="I34" s="1425"/>
      <c r="J34" s="1425"/>
      <c r="K34" s="1425"/>
      <c r="L34" s="1425"/>
      <c r="M34" s="1425"/>
      <c r="N34" s="1425"/>
      <c r="O34" s="1425"/>
      <c r="P34" s="1425"/>
      <c r="Q34" s="1425"/>
      <c r="R34" s="1425"/>
      <c r="S34" s="1425"/>
      <c r="T34" s="1425"/>
      <c r="U34" s="1425"/>
      <c r="V34" s="1425"/>
      <c r="W34" s="1442"/>
      <c r="X34" s="1425"/>
      <c r="Y34" s="1425"/>
      <c r="Z34" s="1425"/>
      <c r="AA34" s="1425"/>
      <c r="AB34" s="1425"/>
      <c r="AC34" s="1425"/>
      <c r="AD34" s="1425"/>
      <c r="AE34" s="1425"/>
      <c r="AF34" s="1425"/>
      <c r="AG34" s="1425"/>
      <c r="AH34" s="1425"/>
      <c r="AI34" s="1425"/>
      <c r="AJ34" s="1425"/>
      <c r="AK34" s="1425"/>
      <c r="AL34" s="1425"/>
      <c r="AM34" s="1425"/>
      <c r="AN34" s="1425"/>
      <c r="AO34" s="1425"/>
      <c r="AP34" s="1425"/>
      <c r="AQ34" s="1425"/>
      <c r="AR34" s="1425"/>
      <c r="AS34" s="1425"/>
      <c r="AT34" s="1425"/>
      <c r="AU34" s="1425"/>
      <c r="AV34" s="1425"/>
      <c r="AW34" s="1425"/>
      <c r="AX34" s="1442"/>
      <c r="AY34" s="1425"/>
      <c r="AZ34" s="1425"/>
      <c r="BA34" s="1425"/>
      <c r="BB34" s="1425"/>
      <c r="BC34" s="1425"/>
      <c r="BD34" s="1425"/>
      <c r="BE34" s="1425"/>
      <c r="BF34" s="1425"/>
      <c r="BG34" s="1425"/>
      <c r="BH34" s="1425"/>
      <c r="BI34" s="1425"/>
      <c r="BJ34" s="1425"/>
      <c r="BK34" s="1425"/>
      <c r="BL34" s="1425"/>
      <c r="BM34" s="1425"/>
      <c r="BN34" s="1425"/>
      <c r="BO34" s="1425"/>
      <c r="BP34" s="1425"/>
      <c r="BQ34" s="1425"/>
      <c r="BR34" s="1425"/>
      <c r="BS34" s="1442"/>
      <c r="BT34" s="1425"/>
      <c r="BU34" s="1425"/>
      <c r="BV34" s="1425"/>
      <c r="BW34" s="1425"/>
      <c r="BX34" s="1425"/>
      <c r="BY34" s="1425"/>
      <c r="BZ34" s="1425"/>
      <c r="CA34" s="1425"/>
      <c r="CB34" s="1425"/>
      <c r="CC34" s="1425"/>
      <c r="CD34" s="1425"/>
      <c r="CE34" s="1425"/>
      <c r="CF34" s="1425"/>
      <c r="CG34" s="1425"/>
      <c r="CH34" s="1391"/>
      <c r="CI34" s="1391"/>
      <c r="CJ34" s="1391"/>
      <c r="CK34" s="1391"/>
      <c r="CL34" s="1391"/>
      <c r="CM34" s="1391"/>
      <c r="CN34" s="1391"/>
      <c r="CO34" s="1391"/>
      <c r="CP34" s="1391"/>
      <c r="CQ34" s="1391"/>
      <c r="CR34" s="1463"/>
    </row>
    <row r="35" ht="34.4" spans="1:96">
      <c r="A35" s="1389"/>
      <c r="B35" s="1399"/>
      <c r="C35" s="1400"/>
      <c r="D35" s="1400"/>
      <c r="E35" s="1400"/>
      <c r="F35" s="1400"/>
      <c r="G35" s="1424"/>
      <c r="H35" s="1426"/>
      <c r="I35" s="1438"/>
      <c r="J35" s="1425"/>
      <c r="K35" s="1425"/>
      <c r="L35" s="1425"/>
      <c r="M35" s="1425"/>
      <c r="N35" s="1425"/>
      <c r="O35" s="1425"/>
      <c r="P35" s="1425"/>
      <c r="Q35" s="1425"/>
      <c r="R35" s="1425"/>
      <c r="S35" s="1425"/>
      <c r="T35" s="1425"/>
      <c r="U35" s="1443"/>
      <c r="V35" s="1443"/>
      <c r="W35" s="1442"/>
      <c r="X35" s="1425"/>
      <c r="Y35" s="1425"/>
      <c r="Z35" s="1425"/>
      <c r="AA35" s="1425"/>
      <c r="AB35" s="1425"/>
      <c r="AC35" s="1425"/>
      <c r="AD35" s="1425"/>
      <c r="AE35" s="1425"/>
      <c r="AF35" s="1425"/>
      <c r="AG35" s="1425"/>
      <c r="AH35" s="1425"/>
      <c r="AI35" s="1425"/>
      <c r="AJ35" s="1425"/>
      <c r="AK35" s="1425"/>
      <c r="AL35" s="1425"/>
      <c r="AM35" s="1425"/>
      <c r="AN35" s="1425"/>
      <c r="AO35" s="1425"/>
      <c r="AP35" s="1425"/>
      <c r="AQ35" s="1425"/>
      <c r="AR35" s="1425"/>
      <c r="AS35" s="1425"/>
      <c r="AT35" s="1425"/>
      <c r="AU35" s="1425"/>
      <c r="AV35" s="1425"/>
      <c r="AW35" s="1425"/>
      <c r="AX35" s="1442"/>
      <c r="AY35" s="1425"/>
      <c r="AZ35" s="1425"/>
      <c r="BA35" s="1425"/>
      <c r="BB35" s="1425"/>
      <c r="BC35" s="1425"/>
      <c r="BD35" s="1425"/>
      <c r="BE35" s="1425"/>
      <c r="BF35" s="1425"/>
      <c r="BG35" s="1425"/>
      <c r="BH35" s="1425"/>
      <c r="BI35" s="1425"/>
      <c r="BJ35" s="1425"/>
      <c r="BK35" s="1425"/>
      <c r="BL35" s="1425"/>
      <c r="BM35" s="1425"/>
      <c r="BN35" s="1425"/>
      <c r="BO35" s="1425"/>
      <c r="BP35" s="1425"/>
      <c r="BQ35" s="1425"/>
      <c r="BR35" s="1425"/>
      <c r="BS35" s="1442"/>
      <c r="BT35" s="1425"/>
      <c r="BU35" s="1425"/>
      <c r="BV35" s="1425"/>
      <c r="BW35" s="1425"/>
      <c r="BX35" s="1425"/>
      <c r="BY35" s="1425"/>
      <c r="BZ35" s="1425"/>
      <c r="CA35" s="1425"/>
      <c r="CB35" s="1425"/>
      <c r="CC35" s="1425"/>
      <c r="CD35" s="1425"/>
      <c r="CE35" s="1425"/>
      <c r="CF35" s="1425"/>
      <c r="CG35" s="1425"/>
      <c r="CH35" s="1391"/>
      <c r="CI35" s="1391"/>
      <c r="CJ35" s="1391"/>
      <c r="CK35" s="1391"/>
      <c r="CL35" s="1391"/>
      <c r="CM35" s="1391"/>
      <c r="CN35" s="1391"/>
      <c r="CO35" s="1391"/>
      <c r="CP35" s="1391"/>
      <c r="CQ35" s="1391"/>
      <c r="CR35" s="1463"/>
    </row>
    <row r="36" spans="1:96">
      <c r="A36" s="1389"/>
      <c r="B36" s="1399"/>
      <c r="C36" s="1401"/>
      <c r="D36" s="1401"/>
      <c r="E36" s="1401"/>
      <c r="F36" s="1401"/>
      <c r="G36" s="1427"/>
      <c r="H36" s="1428"/>
      <c r="I36" s="1428"/>
      <c r="J36" s="1428"/>
      <c r="K36" s="1428"/>
      <c r="L36" s="1428"/>
      <c r="M36" s="1428"/>
      <c r="N36" s="1428"/>
      <c r="O36" s="1428"/>
      <c r="P36" s="1428"/>
      <c r="Q36" s="1428"/>
      <c r="R36" s="1428"/>
      <c r="S36" s="1428"/>
      <c r="T36" s="1428"/>
      <c r="U36" s="1428"/>
      <c r="V36" s="1428"/>
      <c r="W36" s="1444"/>
      <c r="X36" s="1428"/>
      <c r="Y36" s="1428"/>
      <c r="Z36" s="1428"/>
      <c r="AA36" s="1428"/>
      <c r="AB36" s="1428"/>
      <c r="AC36" s="1428"/>
      <c r="AD36" s="1428"/>
      <c r="AE36" s="1428"/>
      <c r="AF36" s="1428"/>
      <c r="AG36" s="1428"/>
      <c r="AH36" s="1428"/>
      <c r="AI36" s="1428"/>
      <c r="AJ36" s="1428"/>
      <c r="AK36" s="1428"/>
      <c r="AL36" s="1428"/>
      <c r="AM36" s="1428"/>
      <c r="AN36" s="1428"/>
      <c r="AO36" s="1428"/>
      <c r="AP36" s="1428"/>
      <c r="AQ36" s="1428"/>
      <c r="AR36" s="1428"/>
      <c r="AS36" s="1428"/>
      <c r="AT36" s="1428"/>
      <c r="AU36" s="1428"/>
      <c r="AV36" s="1428"/>
      <c r="AW36" s="1428"/>
      <c r="AX36" s="1444"/>
      <c r="AY36" s="1428"/>
      <c r="AZ36" s="1428"/>
      <c r="BA36" s="1428"/>
      <c r="BB36" s="1428"/>
      <c r="BC36" s="1428"/>
      <c r="BD36" s="1428"/>
      <c r="BE36" s="1428"/>
      <c r="BF36" s="1428"/>
      <c r="BG36" s="1428"/>
      <c r="BH36" s="1428"/>
      <c r="BI36" s="1428"/>
      <c r="BJ36" s="1428"/>
      <c r="BK36" s="1428"/>
      <c r="BL36" s="1428"/>
      <c r="BM36" s="1428"/>
      <c r="BN36" s="1428"/>
      <c r="BO36" s="1428"/>
      <c r="BP36" s="1428"/>
      <c r="BQ36" s="1428"/>
      <c r="BR36" s="1428"/>
      <c r="BS36" s="1444"/>
      <c r="BT36" s="1428"/>
      <c r="BU36" s="1428"/>
      <c r="BV36" s="1428"/>
      <c r="BW36" s="1428"/>
      <c r="BX36" s="1428"/>
      <c r="BY36" s="1428"/>
      <c r="BZ36" s="1428"/>
      <c r="CA36" s="1428"/>
      <c r="CB36" s="1428"/>
      <c r="CC36" s="1428"/>
      <c r="CD36" s="1428"/>
      <c r="CE36" s="1428"/>
      <c r="CF36" s="1428"/>
      <c r="CG36" s="1428"/>
      <c r="CH36" s="1459"/>
      <c r="CI36" s="1459"/>
      <c r="CJ36" s="1459"/>
      <c r="CK36" s="1459"/>
      <c r="CL36" s="1459"/>
      <c r="CM36" s="1459"/>
      <c r="CN36" s="1459"/>
      <c r="CO36" s="1459"/>
      <c r="CP36" s="1459"/>
      <c r="CQ36" s="1459"/>
      <c r="CR36" s="1463"/>
    </row>
    <row r="37" ht="22.5" customHeight="1" spans="1:96">
      <c r="A37" s="1389"/>
      <c r="B37" s="1399"/>
      <c r="C37" s="1402" t="s">
        <v>18</v>
      </c>
      <c r="D37" s="1403"/>
      <c r="E37" s="1403"/>
      <c r="F37" s="1429"/>
      <c r="G37" s="1424"/>
      <c r="H37" s="1425"/>
      <c r="I37" s="1425"/>
      <c r="J37" s="1425"/>
      <c r="K37" s="1425"/>
      <c r="L37" s="1425"/>
      <c r="M37" s="1425"/>
      <c r="N37" s="1425"/>
      <c r="O37" s="1425"/>
      <c r="P37" s="1425"/>
      <c r="Q37" s="1425"/>
      <c r="R37" s="1425"/>
      <c r="S37" s="1425"/>
      <c r="T37" s="1425"/>
      <c r="U37" s="1425"/>
      <c r="V37" s="1425"/>
      <c r="W37" s="1442"/>
      <c r="X37" s="1425"/>
      <c r="Y37" s="1425"/>
      <c r="Z37" s="1425"/>
      <c r="AA37" s="1425"/>
      <c r="AB37" s="1443"/>
      <c r="AC37" s="1443"/>
      <c r="AD37" s="1425"/>
      <c r="AE37" s="1425"/>
      <c r="AF37" s="1425"/>
      <c r="AG37" s="1425"/>
      <c r="AH37" s="1425"/>
      <c r="AI37" s="1425"/>
      <c r="AJ37" s="1425"/>
      <c r="AK37" s="1425"/>
      <c r="AL37" s="1425"/>
      <c r="AM37" s="1425"/>
      <c r="AN37" s="1425"/>
      <c r="AO37" s="1425"/>
      <c r="AP37" s="1425"/>
      <c r="AQ37" s="1425"/>
      <c r="AR37" s="1425"/>
      <c r="AS37" s="1425"/>
      <c r="AT37" s="1425"/>
      <c r="AU37" s="1425"/>
      <c r="AV37" s="1425"/>
      <c r="AW37" s="1425"/>
      <c r="AX37" s="1442"/>
      <c r="AY37" s="1425"/>
      <c r="AZ37" s="1425"/>
      <c r="BA37" s="1425"/>
      <c r="BB37" s="1425"/>
      <c r="BC37" s="1425"/>
      <c r="BD37" s="1425"/>
      <c r="BE37" s="1425"/>
      <c r="BF37" s="1425"/>
      <c r="BG37" s="1425"/>
      <c r="BH37" s="1425"/>
      <c r="BI37" s="1425"/>
      <c r="BJ37" s="1425"/>
      <c r="BK37" s="1425"/>
      <c r="BL37" s="1425"/>
      <c r="BM37" s="1425"/>
      <c r="BN37" s="1425"/>
      <c r="BO37" s="1425"/>
      <c r="BP37" s="1425"/>
      <c r="BQ37" s="1425"/>
      <c r="BR37" s="1425"/>
      <c r="BS37" s="1442"/>
      <c r="BT37" s="1425"/>
      <c r="BU37" s="1425"/>
      <c r="BV37" s="1425"/>
      <c r="BW37" s="1425"/>
      <c r="BX37" s="1425"/>
      <c r="BY37" s="1425"/>
      <c r="BZ37" s="1425"/>
      <c r="CA37" s="1425"/>
      <c r="CB37" s="1425"/>
      <c r="CC37" s="1425"/>
      <c r="CD37" s="1425"/>
      <c r="CE37" s="1425"/>
      <c r="CF37" s="1425"/>
      <c r="CG37" s="1425"/>
      <c r="CH37" s="1391"/>
      <c r="CI37" s="1391"/>
      <c r="CJ37" s="1391"/>
      <c r="CK37" s="1391"/>
      <c r="CL37" s="1391"/>
      <c r="CM37" s="1391"/>
      <c r="CN37" s="1391"/>
      <c r="CO37" s="1391"/>
      <c r="CP37" s="1391"/>
      <c r="CQ37" s="1391"/>
      <c r="CR37" s="1463"/>
    </row>
    <row r="38" ht="18.75" customHeight="1" spans="1:96">
      <c r="A38" s="1389"/>
      <c r="B38" s="1399"/>
      <c r="C38" s="1404"/>
      <c r="D38" s="1405"/>
      <c r="E38" s="1405"/>
      <c r="F38" s="1430"/>
      <c r="G38" s="1424"/>
      <c r="H38" s="1425"/>
      <c r="I38" s="1425"/>
      <c r="J38" s="1425"/>
      <c r="K38" s="1425"/>
      <c r="L38" s="1425"/>
      <c r="M38" s="1425"/>
      <c r="N38" s="1425"/>
      <c r="O38" s="1425"/>
      <c r="P38" s="1425"/>
      <c r="Q38" s="1425"/>
      <c r="R38" s="1425"/>
      <c r="S38" s="1425"/>
      <c r="T38" s="1425"/>
      <c r="U38" s="1425"/>
      <c r="V38" s="1425"/>
      <c r="W38" s="1442"/>
      <c r="X38" s="1425"/>
      <c r="Y38" s="1425"/>
      <c r="Z38" s="1425"/>
      <c r="AA38" s="1425"/>
      <c r="AB38" s="1443"/>
      <c r="AC38" s="1443"/>
      <c r="AD38" s="1425"/>
      <c r="AE38" s="1425"/>
      <c r="AF38" s="1425"/>
      <c r="AG38" s="1425"/>
      <c r="AH38" s="1425"/>
      <c r="AI38" s="1425"/>
      <c r="AJ38" s="1443"/>
      <c r="AK38" s="1443"/>
      <c r="AL38" s="1425"/>
      <c r="AM38" s="1425"/>
      <c r="AN38" s="1425"/>
      <c r="AO38" s="1425"/>
      <c r="AP38" s="1425"/>
      <c r="AQ38" s="1425"/>
      <c r="AR38" s="1425"/>
      <c r="AS38" s="1425"/>
      <c r="AT38" s="1425"/>
      <c r="AU38" s="1425"/>
      <c r="AV38" s="1425"/>
      <c r="AW38" s="1425"/>
      <c r="AX38" s="1442"/>
      <c r="AY38" s="1425"/>
      <c r="AZ38" s="1425"/>
      <c r="BA38" s="1425"/>
      <c r="BB38" s="1425"/>
      <c r="BC38" s="1425"/>
      <c r="BD38" s="1425"/>
      <c r="BE38" s="1425"/>
      <c r="BF38" s="1425"/>
      <c r="BG38" s="1425"/>
      <c r="BH38" s="1425"/>
      <c r="BI38" s="1425"/>
      <c r="BJ38" s="1425"/>
      <c r="BK38" s="1425"/>
      <c r="BL38" s="1425"/>
      <c r="BM38" s="1425"/>
      <c r="BN38" s="1425"/>
      <c r="BO38" s="1425"/>
      <c r="BP38" s="1425"/>
      <c r="BQ38" s="1425"/>
      <c r="BR38" s="1425"/>
      <c r="BS38" s="1442"/>
      <c r="BT38" s="1425"/>
      <c r="BU38" s="1425"/>
      <c r="BV38" s="1425"/>
      <c r="BW38" s="1425"/>
      <c r="BX38" s="1425"/>
      <c r="BY38" s="1425"/>
      <c r="BZ38" s="1425"/>
      <c r="CA38" s="1425"/>
      <c r="CB38" s="1425"/>
      <c r="CC38" s="1425"/>
      <c r="CD38" s="1425"/>
      <c r="CE38" s="1425"/>
      <c r="CF38" s="1425"/>
      <c r="CG38" s="1425"/>
      <c r="CH38" s="1391"/>
      <c r="CI38" s="1391"/>
      <c r="CJ38" s="1391"/>
      <c r="CK38" s="1391"/>
      <c r="CL38" s="1391"/>
      <c r="CM38" s="1391"/>
      <c r="CN38" s="1391"/>
      <c r="CO38" s="1391"/>
      <c r="CP38" s="1391"/>
      <c r="CQ38" s="1391"/>
      <c r="CR38" s="1463"/>
    </row>
    <row r="39" ht="18.75" customHeight="1" spans="1:96">
      <c r="A39" s="1389"/>
      <c r="B39" s="1399"/>
      <c r="C39" s="1404"/>
      <c r="D39" s="1405"/>
      <c r="E39" s="1405"/>
      <c r="F39" s="1430"/>
      <c r="G39" s="1424"/>
      <c r="H39" s="1425"/>
      <c r="I39" s="1425"/>
      <c r="J39" s="1425"/>
      <c r="K39" s="1425"/>
      <c r="L39" s="1425"/>
      <c r="M39" s="1425"/>
      <c r="N39" s="1425"/>
      <c r="O39" s="1425"/>
      <c r="P39" s="1425"/>
      <c r="Q39" s="1425"/>
      <c r="R39" s="1425"/>
      <c r="S39" s="1425"/>
      <c r="T39" s="1425"/>
      <c r="U39" s="1425"/>
      <c r="V39" s="1425"/>
      <c r="W39" s="1442"/>
      <c r="X39" s="1425"/>
      <c r="Y39" s="1425"/>
      <c r="Z39" s="1425"/>
      <c r="AA39" s="1425"/>
      <c r="AB39" s="1425"/>
      <c r="AC39" s="1425"/>
      <c r="AD39" s="1425"/>
      <c r="AE39" s="1425"/>
      <c r="AF39" s="1425"/>
      <c r="AG39" s="1425"/>
      <c r="AH39" s="1425"/>
      <c r="AI39" s="1425"/>
      <c r="AJ39" s="1443"/>
      <c r="AK39" s="1443"/>
      <c r="AL39" s="1425"/>
      <c r="AM39" s="1425"/>
      <c r="AN39" s="1425"/>
      <c r="AO39" s="1425"/>
      <c r="AP39" s="1425"/>
      <c r="AQ39" s="1425"/>
      <c r="AR39" s="1425"/>
      <c r="AS39" s="1425"/>
      <c r="AT39" s="1425"/>
      <c r="AU39" s="1425"/>
      <c r="AV39" s="1425"/>
      <c r="AW39" s="1425"/>
      <c r="AX39" s="1442"/>
      <c r="AY39" s="1425"/>
      <c r="AZ39" s="1425"/>
      <c r="BA39" s="1425"/>
      <c r="BB39" s="1425"/>
      <c r="BC39" s="1425"/>
      <c r="BD39" s="1425"/>
      <c r="BE39" s="1425"/>
      <c r="BF39" s="1425"/>
      <c r="BG39" s="1425"/>
      <c r="BH39" s="1425"/>
      <c r="BI39" s="1425"/>
      <c r="BJ39" s="1425"/>
      <c r="BK39" s="1425"/>
      <c r="BL39" s="1425"/>
      <c r="BM39" s="1425"/>
      <c r="BN39" s="1425"/>
      <c r="BO39" s="1425"/>
      <c r="BP39" s="1425"/>
      <c r="BQ39" s="1425"/>
      <c r="BR39" s="1425"/>
      <c r="BS39" s="1442"/>
      <c r="BT39" s="1425"/>
      <c r="BU39" s="1425"/>
      <c r="BV39" s="1425"/>
      <c r="BW39" s="1425"/>
      <c r="BX39" s="1425"/>
      <c r="BY39" s="1425"/>
      <c r="BZ39" s="1425"/>
      <c r="CA39" s="1425"/>
      <c r="CB39" s="1425"/>
      <c r="CC39" s="1425"/>
      <c r="CD39" s="1425"/>
      <c r="CE39" s="1425"/>
      <c r="CF39" s="1425"/>
      <c r="CG39" s="1425"/>
      <c r="CH39" s="1391"/>
      <c r="CI39" s="1391"/>
      <c r="CJ39" s="1391"/>
      <c r="CK39" s="1391"/>
      <c r="CL39" s="1391"/>
      <c r="CM39" s="1391"/>
      <c r="CN39" s="1391"/>
      <c r="CO39" s="1391"/>
      <c r="CP39" s="1391"/>
      <c r="CQ39" s="1391"/>
      <c r="CR39" s="1463"/>
    </row>
    <row r="40" ht="13.5" customHeight="1" spans="1:96">
      <c r="A40" s="1389"/>
      <c r="B40" s="1399"/>
      <c r="C40" s="1404"/>
      <c r="D40" s="1405"/>
      <c r="E40" s="1405"/>
      <c r="F40" s="1430"/>
      <c r="G40" s="1424"/>
      <c r="H40" s="1425"/>
      <c r="I40" s="1425"/>
      <c r="J40" s="1425"/>
      <c r="K40" s="1425"/>
      <c r="L40" s="1425"/>
      <c r="M40" s="1425"/>
      <c r="N40" s="1425"/>
      <c r="O40" s="1425"/>
      <c r="P40" s="1425"/>
      <c r="Q40" s="1425"/>
      <c r="R40" s="1425"/>
      <c r="S40" s="1425"/>
      <c r="T40" s="1425"/>
      <c r="U40" s="1425"/>
      <c r="V40" s="1425"/>
      <c r="W40" s="1442"/>
      <c r="X40" s="1425"/>
      <c r="Y40" s="1425"/>
      <c r="Z40" s="1425"/>
      <c r="AA40" s="1425"/>
      <c r="AB40" s="1425"/>
      <c r="AC40" s="1425"/>
      <c r="AD40" s="1425"/>
      <c r="AE40" s="1425"/>
      <c r="AF40" s="1425"/>
      <c r="AG40" s="1425"/>
      <c r="AH40" s="1425"/>
      <c r="AI40" s="1425"/>
      <c r="AJ40" s="1425"/>
      <c r="AK40" s="1425"/>
      <c r="AL40" s="1425"/>
      <c r="AM40" s="1425"/>
      <c r="AN40" s="1425"/>
      <c r="AO40" s="1425"/>
      <c r="AP40" s="1425"/>
      <c r="AQ40" s="1425"/>
      <c r="AR40" s="1425"/>
      <c r="AS40" s="1425"/>
      <c r="AT40" s="1425"/>
      <c r="AU40" s="1425"/>
      <c r="AV40" s="1425"/>
      <c r="AW40" s="1425"/>
      <c r="AX40" s="1442"/>
      <c r="AY40" s="1425"/>
      <c r="AZ40" s="1425"/>
      <c r="BA40" s="1425"/>
      <c r="BB40" s="1425"/>
      <c r="BC40" s="1425"/>
      <c r="BD40" s="1425"/>
      <c r="BE40" s="1425"/>
      <c r="BF40" s="1425"/>
      <c r="BG40" s="1425"/>
      <c r="BH40" s="1425"/>
      <c r="BI40" s="1425"/>
      <c r="BJ40" s="1425"/>
      <c r="BK40" s="1425"/>
      <c r="BL40" s="1425"/>
      <c r="BM40" s="1425"/>
      <c r="BN40" s="1425"/>
      <c r="BO40" s="1425"/>
      <c r="BP40" s="1425"/>
      <c r="BQ40" s="1425"/>
      <c r="BR40" s="1425"/>
      <c r="BS40" s="1442"/>
      <c r="BT40" s="1425"/>
      <c r="BU40" s="1425"/>
      <c r="BV40" s="1425"/>
      <c r="BW40" s="1425"/>
      <c r="BX40" s="1425"/>
      <c r="BY40" s="1425"/>
      <c r="BZ40" s="1425"/>
      <c r="CA40" s="1425"/>
      <c r="CB40" s="1425"/>
      <c r="CC40" s="1425"/>
      <c r="CD40" s="1425"/>
      <c r="CE40" s="1425"/>
      <c r="CF40" s="1425"/>
      <c r="CG40" s="1425"/>
      <c r="CH40" s="1391"/>
      <c r="CI40" s="1391"/>
      <c r="CJ40" s="1391"/>
      <c r="CK40" s="1391"/>
      <c r="CL40" s="1391"/>
      <c r="CM40" s="1391"/>
      <c r="CN40" s="1391"/>
      <c r="CO40" s="1391"/>
      <c r="CP40" s="1391"/>
      <c r="CQ40" s="1462"/>
      <c r="CR40" s="1463"/>
    </row>
    <row r="41" ht="13.5" customHeight="1" spans="1:96">
      <c r="A41" s="1389"/>
      <c r="B41" s="1399"/>
      <c r="C41" s="1404"/>
      <c r="D41" s="1405"/>
      <c r="E41" s="1405"/>
      <c r="F41" s="1430"/>
      <c r="G41" s="1424"/>
      <c r="H41" s="1425"/>
      <c r="I41" s="1425"/>
      <c r="J41" s="1425"/>
      <c r="K41" s="1425"/>
      <c r="L41" s="1425"/>
      <c r="M41" s="1425"/>
      <c r="N41" s="1425"/>
      <c r="O41" s="1425"/>
      <c r="P41" s="1425"/>
      <c r="Q41" s="1425"/>
      <c r="R41" s="1425"/>
      <c r="S41" s="1425"/>
      <c r="T41" s="1425"/>
      <c r="U41" s="1425"/>
      <c r="V41" s="1425"/>
      <c r="W41" s="1442"/>
      <c r="X41" s="1425"/>
      <c r="Y41" s="1425"/>
      <c r="Z41" s="1425"/>
      <c r="AA41" s="1425"/>
      <c r="AB41" s="1425"/>
      <c r="AC41" s="1425"/>
      <c r="AD41" s="1425"/>
      <c r="AE41" s="1425"/>
      <c r="AF41" s="1425"/>
      <c r="AG41" s="1425"/>
      <c r="AH41" s="1425"/>
      <c r="AI41" s="1425"/>
      <c r="AJ41" s="1425"/>
      <c r="AK41" s="1425"/>
      <c r="AL41" s="1425"/>
      <c r="AM41" s="1425"/>
      <c r="AN41" s="1425"/>
      <c r="AO41" s="1425"/>
      <c r="AP41" s="1425"/>
      <c r="AQ41" s="1425"/>
      <c r="AR41" s="1425"/>
      <c r="AS41" s="1425"/>
      <c r="AT41" s="1425"/>
      <c r="AU41" s="1425"/>
      <c r="AV41" s="1425"/>
      <c r="AW41" s="1425"/>
      <c r="AX41" s="1442"/>
      <c r="AY41" s="1425"/>
      <c r="AZ41" s="1425"/>
      <c r="BA41" s="1425"/>
      <c r="BB41" s="1425"/>
      <c r="BC41" s="1425"/>
      <c r="BD41" s="1425"/>
      <c r="BE41" s="1425"/>
      <c r="BF41" s="1425"/>
      <c r="BG41" s="1425"/>
      <c r="BH41" s="1425"/>
      <c r="BI41" s="1425"/>
      <c r="BJ41" s="1425"/>
      <c r="BK41" s="1425"/>
      <c r="BL41" s="1425"/>
      <c r="BM41" s="1425"/>
      <c r="BN41" s="1425"/>
      <c r="BO41" s="1425"/>
      <c r="BP41" s="1425"/>
      <c r="BQ41" s="1425"/>
      <c r="BR41" s="1425"/>
      <c r="BS41" s="1442"/>
      <c r="BT41" s="1425"/>
      <c r="BU41" s="1425"/>
      <c r="BV41" s="1425"/>
      <c r="BW41" s="1425"/>
      <c r="BX41" s="1425"/>
      <c r="BY41" s="1425"/>
      <c r="BZ41" s="1425"/>
      <c r="CA41" s="1425"/>
      <c r="CB41" s="1425"/>
      <c r="CC41" s="1425"/>
      <c r="CD41" s="1425"/>
      <c r="CE41" s="1425"/>
      <c r="CF41" s="1425"/>
      <c r="CG41" s="1425"/>
      <c r="CH41" s="1391"/>
      <c r="CI41" s="1391"/>
      <c r="CJ41" s="1391"/>
      <c r="CK41" s="1391"/>
      <c r="CL41" s="1391"/>
      <c r="CM41" s="1391"/>
      <c r="CN41" s="1391"/>
      <c r="CO41" s="1391"/>
      <c r="CP41" s="1391"/>
      <c r="CQ41" s="1462"/>
      <c r="CR41" s="1463"/>
    </row>
    <row r="42" ht="13.5" customHeight="1" spans="1:96">
      <c r="A42" s="1389"/>
      <c r="B42" s="1399"/>
      <c r="C42" s="1404"/>
      <c r="D42" s="1405"/>
      <c r="E42" s="1405"/>
      <c r="F42" s="1430"/>
      <c r="G42" s="1424"/>
      <c r="H42" s="1425"/>
      <c r="I42" s="1425"/>
      <c r="J42" s="1425"/>
      <c r="K42" s="1425"/>
      <c r="L42" s="1425"/>
      <c r="M42" s="1425"/>
      <c r="N42" s="1425"/>
      <c r="O42" s="1425"/>
      <c r="P42" s="1425"/>
      <c r="Q42" s="1425"/>
      <c r="R42" s="1425"/>
      <c r="S42" s="1425"/>
      <c r="T42" s="1425"/>
      <c r="U42" s="1425"/>
      <c r="V42" s="1425"/>
      <c r="W42" s="1442"/>
      <c r="X42" s="1425"/>
      <c r="Y42" s="1425"/>
      <c r="Z42" s="1425"/>
      <c r="AA42" s="1425"/>
      <c r="AB42" s="1425"/>
      <c r="AC42" s="1425"/>
      <c r="AD42" s="1425"/>
      <c r="AE42" s="1425"/>
      <c r="AF42" s="1425"/>
      <c r="AG42" s="1425"/>
      <c r="AH42" s="1425"/>
      <c r="AI42" s="1425"/>
      <c r="AJ42" s="1425"/>
      <c r="AK42" s="1425"/>
      <c r="AL42" s="1425"/>
      <c r="AM42" s="1425"/>
      <c r="AN42" s="1425"/>
      <c r="AO42" s="1425"/>
      <c r="AP42" s="1425"/>
      <c r="AQ42" s="1425"/>
      <c r="AR42" s="1425"/>
      <c r="AS42" s="1425"/>
      <c r="AT42" s="1425"/>
      <c r="AU42" s="1425"/>
      <c r="AV42" s="1425"/>
      <c r="AW42" s="1425"/>
      <c r="AX42" s="1442"/>
      <c r="AY42" s="1425"/>
      <c r="AZ42" s="1425"/>
      <c r="BA42" s="1425"/>
      <c r="BB42" s="1425"/>
      <c r="BC42" s="1425"/>
      <c r="BD42" s="1425"/>
      <c r="BE42" s="1425"/>
      <c r="BF42" s="1425"/>
      <c r="BG42" s="1425"/>
      <c r="BH42" s="1425"/>
      <c r="BI42" s="1425"/>
      <c r="BJ42" s="1425"/>
      <c r="BK42" s="1425"/>
      <c r="BL42" s="1425"/>
      <c r="BM42" s="1425"/>
      <c r="BN42" s="1425"/>
      <c r="BO42" s="1425"/>
      <c r="BP42" s="1425"/>
      <c r="BQ42" s="1425"/>
      <c r="BR42" s="1425"/>
      <c r="BS42" s="1442"/>
      <c r="BT42" s="1425"/>
      <c r="BU42" s="1425"/>
      <c r="BV42" s="1425"/>
      <c r="BW42" s="1425"/>
      <c r="BX42" s="1425"/>
      <c r="BY42" s="1425"/>
      <c r="BZ42" s="1425"/>
      <c r="CA42" s="1425"/>
      <c r="CB42" s="1425"/>
      <c r="CC42" s="1425"/>
      <c r="CD42" s="1425"/>
      <c r="CE42" s="1425"/>
      <c r="CF42" s="1425"/>
      <c r="CG42" s="1425"/>
      <c r="CH42" s="1391"/>
      <c r="CI42" s="1391"/>
      <c r="CJ42" s="1391"/>
      <c r="CK42" s="1391"/>
      <c r="CL42" s="1391"/>
      <c r="CM42" s="1391"/>
      <c r="CN42" s="1391"/>
      <c r="CO42" s="1391"/>
      <c r="CP42" s="1391"/>
      <c r="CQ42" s="1462"/>
      <c r="CR42" s="1463"/>
    </row>
    <row r="43" ht="13.5" customHeight="1" spans="1:96">
      <c r="A43" s="1389"/>
      <c r="B43" s="1399"/>
      <c r="C43" s="1404"/>
      <c r="D43" s="1405"/>
      <c r="E43" s="1405"/>
      <c r="F43" s="1430"/>
      <c r="G43" s="1424"/>
      <c r="H43" s="1425"/>
      <c r="I43" s="1425"/>
      <c r="J43" s="1425"/>
      <c r="K43" s="1425"/>
      <c r="L43" s="1425"/>
      <c r="M43" s="1425"/>
      <c r="N43" s="1425"/>
      <c r="O43" s="1425"/>
      <c r="P43" s="1425"/>
      <c r="Q43" s="1425"/>
      <c r="R43" s="1425"/>
      <c r="S43" s="1425"/>
      <c r="T43" s="1425"/>
      <c r="U43" s="1425"/>
      <c r="V43" s="1425"/>
      <c r="W43" s="1442"/>
      <c r="X43" s="1425"/>
      <c r="Y43" s="1425"/>
      <c r="Z43" s="1425"/>
      <c r="AA43" s="1425"/>
      <c r="AB43" s="1425"/>
      <c r="AC43" s="1425"/>
      <c r="AD43" s="1425"/>
      <c r="AE43" s="1425"/>
      <c r="AF43" s="1425"/>
      <c r="AG43" s="1425"/>
      <c r="AH43" s="1425"/>
      <c r="AI43" s="1425"/>
      <c r="AJ43" s="1425"/>
      <c r="AK43" s="1425"/>
      <c r="AL43" s="1425"/>
      <c r="AM43" s="1425"/>
      <c r="AN43" s="1425"/>
      <c r="AO43" s="1425"/>
      <c r="AP43" s="1425"/>
      <c r="AQ43" s="1425"/>
      <c r="AR43" s="1425"/>
      <c r="AS43" s="1425"/>
      <c r="AT43" s="1425"/>
      <c r="AU43" s="1425"/>
      <c r="AV43" s="1425"/>
      <c r="AW43" s="1425"/>
      <c r="AX43" s="1442"/>
      <c r="AY43" s="1425"/>
      <c r="AZ43" s="1425"/>
      <c r="BA43" s="1425"/>
      <c r="BB43" s="1425"/>
      <c r="BC43" s="1425"/>
      <c r="BD43" s="1425"/>
      <c r="BE43" s="1425"/>
      <c r="BF43" s="1425"/>
      <c r="BG43" s="1425"/>
      <c r="BH43" s="1425"/>
      <c r="BI43" s="1425"/>
      <c r="BJ43" s="1425"/>
      <c r="BK43" s="1425"/>
      <c r="BL43" s="1425"/>
      <c r="BM43" s="1425"/>
      <c r="BN43" s="1425"/>
      <c r="BO43" s="1425"/>
      <c r="BP43" s="1425"/>
      <c r="BQ43" s="1425"/>
      <c r="BR43" s="1425"/>
      <c r="BS43" s="1442"/>
      <c r="BT43" s="1425"/>
      <c r="BU43" s="1425"/>
      <c r="BV43" s="1425"/>
      <c r="BW43" s="1425"/>
      <c r="BX43" s="1425"/>
      <c r="BY43" s="1425"/>
      <c r="BZ43" s="1425"/>
      <c r="CA43" s="1425"/>
      <c r="CB43" s="1425"/>
      <c r="CC43" s="1425"/>
      <c r="CD43" s="1425"/>
      <c r="CE43" s="1425"/>
      <c r="CF43" s="1425"/>
      <c r="CG43" s="1425"/>
      <c r="CH43" s="1391"/>
      <c r="CI43" s="1391"/>
      <c r="CJ43" s="1391"/>
      <c r="CK43" s="1391"/>
      <c r="CL43" s="1391"/>
      <c r="CM43" s="1391"/>
      <c r="CN43" s="1391"/>
      <c r="CO43" s="1391"/>
      <c r="CP43" s="1391"/>
      <c r="CQ43" s="1462"/>
      <c r="CR43" s="1463"/>
    </row>
    <row r="44" ht="13.5" customHeight="1" spans="1:96">
      <c r="A44" s="1389"/>
      <c r="B44" s="1399"/>
      <c r="C44" s="1404"/>
      <c r="D44" s="1405"/>
      <c r="E44" s="1405"/>
      <c r="F44" s="1430"/>
      <c r="G44" s="1424"/>
      <c r="H44" s="1425"/>
      <c r="I44" s="1425"/>
      <c r="J44" s="1425"/>
      <c r="K44" s="1425"/>
      <c r="L44" s="1425"/>
      <c r="M44" s="1425"/>
      <c r="N44" s="1425"/>
      <c r="O44" s="1425"/>
      <c r="P44" s="1425"/>
      <c r="Q44" s="1425"/>
      <c r="R44" s="1425"/>
      <c r="S44" s="1425"/>
      <c r="T44" s="1425"/>
      <c r="U44" s="1425"/>
      <c r="V44" s="1425"/>
      <c r="W44" s="1442"/>
      <c r="X44" s="1425"/>
      <c r="Y44" s="1425"/>
      <c r="Z44" s="1425"/>
      <c r="AA44" s="1425"/>
      <c r="AB44" s="1425"/>
      <c r="AC44" s="1425"/>
      <c r="AD44" s="1425"/>
      <c r="AE44" s="1425"/>
      <c r="AF44" s="1425"/>
      <c r="AG44" s="1425"/>
      <c r="AH44" s="1425"/>
      <c r="AI44" s="1425"/>
      <c r="AJ44" s="1425"/>
      <c r="AK44" s="1425"/>
      <c r="AL44" s="1425"/>
      <c r="AM44" s="1425"/>
      <c r="AN44" s="1425"/>
      <c r="AO44" s="1425"/>
      <c r="AP44" s="1425"/>
      <c r="AQ44" s="1425"/>
      <c r="AR44" s="1425"/>
      <c r="AS44" s="1425"/>
      <c r="AT44" s="1425"/>
      <c r="AU44" s="1425"/>
      <c r="AV44" s="1425"/>
      <c r="AW44" s="1425"/>
      <c r="AX44" s="1442"/>
      <c r="AY44" s="1425"/>
      <c r="AZ44" s="1425"/>
      <c r="BA44" s="1425"/>
      <c r="BB44" s="1425"/>
      <c r="BC44" s="1425"/>
      <c r="BD44" s="1425"/>
      <c r="BE44" s="1425"/>
      <c r="BF44" s="1425"/>
      <c r="BG44" s="1425"/>
      <c r="BH44" s="1425"/>
      <c r="BI44" s="1425"/>
      <c r="BJ44" s="1425"/>
      <c r="BK44" s="1425"/>
      <c r="BL44" s="1425"/>
      <c r="BM44" s="1425"/>
      <c r="BN44" s="1425"/>
      <c r="BO44" s="1425"/>
      <c r="BP44" s="1425"/>
      <c r="BQ44" s="1425"/>
      <c r="BR44" s="1425"/>
      <c r="BS44" s="1442"/>
      <c r="BT44" s="1425"/>
      <c r="BU44" s="1425"/>
      <c r="BV44" s="1425"/>
      <c r="BW44" s="1425"/>
      <c r="BX44" s="1425"/>
      <c r="BY44" s="1425"/>
      <c r="BZ44" s="1425"/>
      <c r="CA44" s="1425"/>
      <c r="CB44" s="1425"/>
      <c r="CC44" s="1425"/>
      <c r="CD44" s="1425"/>
      <c r="CE44" s="1425"/>
      <c r="CF44" s="1425"/>
      <c r="CG44" s="1425"/>
      <c r="CH44" s="1391"/>
      <c r="CI44" s="1391"/>
      <c r="CJ44" s="1391"/>
      <c r="CK44" s="1391"/>
      <c r="CL44" s="1391"/>
      <c r="CM44" s="1391"/>
      <c r="CN44" s="1391"/>
      <c r="CO44" s="1391"/>
      <c r="CP44" s="1391"/>
      <c r="CQ44" s="1462"/>
      <c r="CR44" s="1463"/>
    </row>
    <row r="45" ht="13.5" customHeight="1" spans="1:96">
      <c r="A45" s="1389"/>
      <c r="B45" s="1399"/>
      <c r="C45" s="1404"/>
      <c r="D45" s="1405"/>
      <c r="E45" s="1405"/>
      <c r="F45" s="1430"/>
      <c r="G45" s="1424"/>
      <c r="H45" s="1425"/>
      <c r="I45" s="1425"/>
      <c r="J45" s="1425"/>
      <c r="K45" s="1425"/>
      <c r="L45" s="1425"/>
      <c r="M45" s="1425"/>
      <c r="N45" s="1425"/>
      <c r="O45" s="1425"/>
      <c r="P45" s="1425"/>
      <c r="Q45" s="1425"/>
      <c r="R45" s="1425"/>
      <c r="S45" s="1425"/>
      <c r="T45" s="1425"/>
      <c r="U45" s="1425"/>
      <c r="V45" s="1425"/>
      <c r="W45" s="1442"/>
      <c r="X45" s="1425"/>
      <c r="Y45" s="1425"/>
      <c r="Z45" s="1425"/>
      <c r="AA45" s="1425"/>
      <c r="AB45" s="1425"/>
      <c r="AC45" s="1425"/>
      <c r="AD45" s="1425"/>
      <c r="AE45" s="1425"/>
      <c r="AF45" s="1425"/>
      <c r="AG45" s="1425"/>
      <c r="AH45" s="1425"/>
      <c r="AI45" s="1425"/>
      <c r="AJ45" s="1425"/>
      <c r="AK45" s="1425"/>
      <c r="AL45" s="1425"/>
      <c r="AM45" s="1425"/>
      <c r="AN45" s="1425"/>
      <c r="AO45" s="1425"/>
      <c r="AP45" s="1425"/>
      <c r="AQ45" s="1425"/>
      <c r="AR45" s="1425"/>
      <c r="AS45" s="1425"/>
      <c r="AT45" s="1425"/>
      <c r="AU45" s="1425"/>
      <c r="AV45" s="1425"/>
      <c r="AW45" s="1425"/>
      <c r="AX45" s="1442"/>
      <c r="AY45" s="1425"/>
      <c r="AZ45" s="1425"/>
      <c r="BA45" s="1425"/>
      <c r="BB45" s="1425"/>
      <c r="BC45" s="1425"/>
      <c r="BD45" s="1425"/>
      <c r="BE45" s="1425"/>
      <c r="BF45" s="1425"/>
      <c r="BG45" s="1425"/>
      <c r="BH45" s="1425"/>
      <c r="BI45" s="1425"/>
      <c r="BJ45" s="1425"/>
      <c r="BK45" s="1425"/>
      <c r="BL45" s="1425"/>
      <c r="BM45" s="1425"/>
      <c r="BN45" s="1425"/>
      <c r="BO45" s="1425"/>
      <c r="BP45" s="1425"/>
      <c r="BQ45" s="1425"/>
      <c r="BR45" s="1425"/>
      <c r="BS45" s="1442"/>
      <c r="BT45" s="1425"/>
      <c r="BU45" s="1425"/>
      <c r="BV45" s="1425"/>
      <c r="BW45" s="1425"/>
      <c r="BX45" s="1425"/>
      <c r="BY45" s="1425"/>
      <c r="BZ45" s="1425"/>
      <c r="CA45" s="1425"/>
      <c r="CB45" s="1425"/>
      <c r="CC45" s="1425"/>
      <c r="CD45" s="1425"/>
      <c r="CE45" s="1425"/>
      <c r="CF45" s="1425"/>
      <c r="CG45" s="1425"/>
      <c r="CH45" s="1391"/>
      <c r="CI45" s="1391"/>
      <c r="CJ45" s="1391"/>
      <c r="CK45" s="1391"/>
      <c r="CL45" s="1391"/>
      <c r="CM45" s="1391"/>
      <c r="CN45" s="1391"/>
      <c r="CO45" s="1391"/>
      <c r="CP45" s="1391"/>
      <c r="CQ45" s="1462"/>
      <c r="CR45" s="1463"/>
    </row>
    <row r="46" ht="13.5" customHeight="1" spans="1:96">
      <c r="A46" s="1389"/>
      <c r="B46" s="1399"/>
      <c r="C46" s="1404"/>
      <c r="D46" s="1405"/>
      <c r="E46" s="1405"/>
      <c r="F46" s="1430"/>
      <c r="G46" s="1424"/>
      <c r="H46" s="1425"/>
      <c r="I46" s="1425"/>
      <c r="J46" s="1425"/>
      <c r="K46" s="1425"/>
      <c r="L46" s="1425"/>
      <c r="M46" s="1425"/>
      <c r="N46" s="1425"/>
      <c r="O46" s="1425"/>
      <c r="P46" s="1425"/>
      <c r="Q46" s="1425"/>
      <c r="R46" s="1425"/>
      <c r="S46" s="1425"/>
      <c r="T46" s="1425"/>
      <c r="U46" s="1425"/>
      <c r="V46" s="1425"/>
      <c r="W46" s="1442"/>
      <c r="X46" s="1425"/>
      <c r="Y46" s="1425"/>
      <c r="Z46" s="1425"/>
      <c r="AA46" s="1425"/>
      <c r="AB46" s="1425"/>
      <c r="AC46" s="1425"/>
      <c r="AD46" s="1425"/>
      <c r="AE46" s="1425"/>
      <c r="AF46" s="1425"/>
      <c r="AG46" s="1425"/>
      <c r="AH46" s="1425"/>
      <c r="AI46" s="1425"/>
      <c r="AJ46" s="1425"/>
      <c r="AK46" s="1425"/>
      <c r="AL46" s="1425"/>
      <c r="AM46" s="1425"/>
      <c r="AN46" s="1425"/>
      <c r="AO46" s="1425"/>
      <c r="AP46" s="1425"/>
      <c r="AQ46" s="1425"/>
      <c r="AR46" s="1425"/>
      <c r="AS46" s="1425"/>
      <c r="AT46" s="1425"/>
      <c r="AU46" s="1425"/>
      <c r="AV46" s="1425"/>
      <c r="AW46" s="1425"/>
      <c r="AX46" s="1442"/>
      <c r="AY46" s="1425"/>
      <c r="AZ46" s="1425"/>
      <c r="BA46" s="1425"/>
      <c r="BB46" s="1425"/>
      <c r="BC46" s="1425"/>
      <c r="BD46" s="1425"/>
      <c r="BE46" s="1425"/>
      <c r="BF46" s="1425"/>
      <c r="BG46" s="1425"/>
      <c r="BH46" s="1425"/>
      <c r="BI46" s="1425"/>
      <c r="BJ46" s="1425"/>
      <c r="BK46" s="1425"/>
      <c r="BL46" s="1425"/>
      <c r="BM46" s="1425"/>
      <c r="BN46" s="1425"/>
      <c r="BO46" s="1425"/>
      <c r="BP46" s="1425"/>
      <c r="BQ46" s="1425"/>
      <c r="BR46" s="1425"/>
      <c r="BS46" s="1442"/>
      <c r="BT46" s="1425"/>
      <c r="BU46" s="1425"/>
      <c r="BV46" s="1425"/>
      <c r="BW46" s="1425"/>
      <c r="BX46" s="1425"/>
      <c r="BY46" s="1425"/>
      <c r="BZ46" s="1425"/>
      <c r="CA46" s="1425"/>
      <c r="CB46" s="1425"/>
      <c r="CC46" s="1425"/>
      <c r="CD46" s="1425"/>
      <c r="CE46" s="1425"/>
      <c r="CF46" s="1425"/>
      <c r="CG46" s="1425"/>
      <c r="CH46" s="1391"/>
      <c r="CI46" s="1391"/>
      <c r="CJ46" s="1391"/>
      <c r="CK46" s="1391"/>
      <c r="CL46" s="1391"/>
      <c r="CM46" s="1391"/>
      <c r="CN46" s="1391"/>
      <c r="CO46" s="1391"/>
      <c r="CP46" s="1391"/>
      <c r="CQ46" s="1462"/>
      <c r="CR46" s="1463"/>
    </row>
    <row r="47" ht="13.5" customHeight="1" spans="1:96">
      <c r="A47" s="1389"/>
      <c r="B47" s="1399"/>
      <c r="C47" s="1404"/>
      <c r="D47" s="1405"/>
      <c r="E47" s="1405"/>
      <c r="F47" s="1430"/>
      <c r="G47" s="1424"/>
      <c r="H47" s="1425"/>
      <c r="I47" s="1425"/>
      <c r="J47" s="1425"/>
      <c r="K47" s="1425"/>
      <c r="L47" s="1425"/>
      <c r="M47" s="1425"/>
      <c r="N47" s="1425"/>
      <c r="O47" s="1425"/>
      <c r="P47" s="1425"/>
      <c r="Q47" s="1425"/>
      <c r="R47" s="1425"/>
      <c r="S47" s="1425"/>
      <c r="T47" s="1425"/>
      <c r="U47" s="1425"/>
      <c r="V47" s="1425"/>
      <c r="W47" s="1442"/>
      <c r="X47" s="1425"/>
      <c r="Y47" s="1425"/>
      <c r="Z47" s="1425"/>
      <c r="AA47" s="1425"/>
      <c r="AB47" s="1425"/>
      <c r="AC47" s="1425"/>
      <c r="AD47" s="1425"/>
      <c r="AE47" s="1425"/>
      <c r="AF47" s="1425"/>
      <c r="AG47" s="1425"/>
      <c r="AH47" s="1425"/>
      <c r="AI47" s="1425"/>
      <c r="AJ47" s="1425"/>
      <c r="AK47" s="1425"/>
      <c r="AL47" s="1425"/>
      <c r="AM47" s="1425"/>
      <c r="AN47" s="1425"/>
      <c r="AO47" s="1425"/>
      <c r="AP47" s="1425"/>
      <c r="AQ47" s="1425"/>
      <c r="AR47" s="1425"/>
      <c r="AS47" s="1425"/>
      <c r="AT47" s="1425"/>
      <c r="AU47" s="1425"/>
      <c r="AV47" s="1425"/>
      <c r="AW47" s="1425"/>
      <c r="AX47" s="1442"/>
      <c r="AY47" s="1425"/>
      <c r="AZ47" s="1425"/>
      <c r="BA47" s="1425"/>
      <c r="BB47" s="1425"/>
      <c r="BC47" s="1425"/>
      <c r="BD47" s="1425"/>
      <c r="BE47" s="1425"/>
      <c r="BF47" s="1425"/>
      <c r="BG47" s="1425"/>
      <c r="BH47" s="1425"/>
      <c r="BI47" s="1425"/>
      <c r="BJ47" s="1425"/>
      <c r="BK47" s="1425"/>
      <c r="BL47" s="1425"/>
      <c r="BM47" s="1425"/>
      <c r="BN47" s="1425"/>
      <c r="BO47" s="1425"/>
      <c r="BP47" s="1425"/>
      <c r="BQ47" s="1425"/>
      <c r="BR47" s="1425"/>
      <c r="BS47" s="1442"/>
      <c r="BT47" s="1425"/>
      <c r="BU47" s="1425"/>
      <c r="BV47" s="1425"/>
      <c r="BW47" s="1425"/>
      <c r="BX47" s="1425"/>
      <c r="BY47" s="1425"/>
      <c r="BZ47" s="1425"/>
      <c r="CA47" s="1425"/>
      <c r="CB47" s="1425"/>
      <c r="CC47" s="1425"/>
      <c r="CD47" s="1425"/>
      <c r="CE47" s="1425"/>
      <c r="CF47" s="1425"/>
      <c r="CG47" s="1425"/>
      <c r="CH47" s="1391"/>
      <c r="CI47" s="1391"/>
      <c r="CJ47" s="1391"/>
      <c r="CK47" s="1391"/>
      <c r="CL47" s="1391"/>
      <c r="CM47" s="1391"/>
      <c r="CN47" s="1391"/>
      <c r="CO47" s="1391"/>
      <c r="CP47" s="1391"/>
      <c r="CQ47" s="1462"/>
      <c r="CR47" s="1463"/>
    </row>
    <row r="48" ht="13.5" customHeight="1" spans="1:96">
      <c r="A48" s="1389"/>
      <c r="B48" s="1399"/>
      <c r="C48" s="1404"/>
      <c r="D48" s="1405"/>
      <c r="E48" s="1405"/>
      <c r="F48" s="1430"/>
      <c r="G48" s="1424"/>
      <c r="H48" s="1425"/>
      <c r="I48" s="1425"/>
      <c r="J48" s="1425"/>
      <c r="K48" s="1425"/>
      <c r="L48" s="1425"/>
      <c r="M48" s="1425"/>
      <c r="N48" s="1425"/>
      <c r="O48" s="1425"/>
      <c r="P48" s="1425"/>
      <c r="Q48" s="1425"/>
      <c r="R48" s="1425"/>
      <c r="S48" s="1425"/>
      <c r="T48" s="1425"/>
      <c r="U48" s="1425"/>
      <c r="V48" s="1425"/>
      <c r="W48" s="1442"/>
      <c r="X48" s="1425"/>
      <c r="Y48" s="1425"/>
      <c r="Z48" s="1425"/>
      <c r="AA48" s="1425"/>
      <c r="AB48" s="1425"/>
      <c r="AC48" s="1425"/>
      <c r="AD48" s="1425"/>
      <c r="AE48" s="1425"/>
      <c r="AF48" s="1425"/>
      <c r="AG48" s="1425"/>
      <c r="AH48" s="1425"/>
      <c r="AI48" s="1425"/>
      <c r="AJ48" s="1425"/>
      <c r="AK48" s="1425"/>
      <c r="AL48" s="1425"/>
      <c r="AM48" s="1425"/>
      <c r="AN48" s="1425"/>
      <c r="AO48" s="1425"/>
      <c r="AP48" s="1425"/>
      <c r="AQ48" s="1425"/>
      <c r="AR48" s="1425"/>
      <c r="AS48" s="1425"/>
      <c r="AT48" s="1425"/>
      <c r="AU48" s="1425"/>
      <c r="AV48" s="1425"/>
      <c r="AW48" s="1425"/>
      <c r="AX48" s="1442"/>
      <c r="AY48" s="1425"/>
      <c r="AZ48" s="1425"/>
      <c r="BA48" s="1425"/>
      <c r="BB48" s="1425"/>
      <c r="BC48" s="1425"/>
      <c r="BD48" s="1425"/>
      <c r="BE48" s="1425"/>
      <c r="BF48" s="1425"/>
      <c r="BG48" s="1425"/>
      <c r="BH48" s="1425"/>
      <c r="BI48" s="1425"/>
      <c r="BJ48" s="1425"/>
      <c r="BK48" s="1425"/>
      <c r="BL48" s="1425"/>
      <c r="BM48" s="1425"/>
      <c r="BN48" s="1425"/>
      <c r="BO48" s="1425"/>
      <c r="BP48" s="1425"/>
      <c r="BQ48" s="1425"/>
      <c r="BR48" s="1425"/>
      <c r="BS48" s="1442"/>
      <c r="BT48" s="1425"/>
      <c r="BU48" s="1425"/>
      <c r="BV48" s="1425"/>
      <c r="BW48" s="1425"/>
      <c r="BX48" s="1425"/>
      <c r="BY48" s="1425"/>
      <c r="BZ48" s="1425"/>
      <c r="CA48" s="1425"/>
      <c r="CB48" s="1425"/>
      <c r="CC48" s="1425"/>
      <c r="CD48" s="1425"/>
      <c r="CE48" s="1425"/>
      <c r="CF48" s="1425"/>
      <c r="CG48" s="1425"/>
      <c r="CH48" s="1391"/>
      <c r="CI48" s="1391"/>
      <c r="CJ48" s="1391"/>
      <c r="CK48" s="1391"/>
      <c r="CL48" s="1391"/>
      <c r="CM48" s="1391"/>
      <c r="CN48" s="1391"/>
      <c r="CO48" s="1391"/>
      <c r="CP48" s="1391"/>
      <c r="CQ48" s="1462"/>
      <c r="CR48" s="1463"/>
    </row>
    <row r="49" ht="13.5" customHeight="1" spans="1:96">
      <c r="A49" s="1389"/>
      <c r="B49" s="1399"/>
      <c r="C49" s="1404"/>
      <c r="D49" s="1405"/>
      <c r="E49" s="1405"/>
      <c r="F49" s="1430"/>
      <c r="G49" s="1424"/>
      <c r="H49" s="1425"/>
      <c r="I49" s="1425"/>
      <c r="J49" s="1425"/>
      <c r="K49" s="1425"/>
      <c r="L49" s="1425"/>
      <c r="M49" s="1425"/>
      <c r="N49" s="1425"/>
      <c r="O49" s="1425"/>
      <c r="P49" s="1425"/>
      <c r="Q49" s="1425"/>
      <c r="R49" s="1425"/>
      <c r="S49" s="1425"/>
      <c r="T49" s="1425"/>
      <c r="U49" s="1425"/>
      <c r="V49" s="1425"/>
      <c r="W49" s="1442"/>
      <c r="X49" s="1425"/>
      <c r="Y49" s="1425"/>
      <c r="Z49" s="1425"/>
      <c r="AA49" s="1425"/>
      <c r="AB49" s="1425"/>
      <c r="AC49" s="1425"/>
      <c r="AD49" s="1425"/>
      <c r="AE49" s="1425"/>
      <c r="AF49" s="1425"/>
      <c r="AG49" s="1425"/>
      <c r="AH49" s="1425"/>
      <c r="AI49" s="1425"/>
      <c r="AJ49" s="1425"/>
      <c r="AK49" s="1425"/>
      <c r="AL49" s="1425"/>
      <c r="AM49" s="1425"/>
      <c r="AN49" s="1425"/>
      <c r="AO49" s="1425"/>
      <c r="AP49" s="1425"/>
      <c r="AQ49" s="1425"/>
      <c r="AR49" s="1425"/>
      <c r="AS49" s="1425"/>
      <c r="AT49" s="1425"/>
      <c r="AU49" s="1425"/>
      <c r="AV49" s="1425"/>
      <c r="AW49" s="1425"/>
      <c r="AX49" s="1442"/>
      <c r="AY49" s="1425"/>
      <c r="AZ49" s="1425"/>
      <c r="BA49" s="1425"/>
      <c r="BB49" s="1425"/>
      <c r="BC49" s="1425"/>
      <c r="BD49" s="1425"/>
      <c r="BE49" s="1425"/>
      <c r="BF49" s="1425"/>
      <c r="BG49" s="1425"/>
      <c r="BH49" s="1425"/>
      <c r="BI49" s="1425"/>
      <c r="BJ49" s="1425"/>
      <c r="BK49" s="1425"/>
      <c r="BL49" s="1425"/>
      <c r="BM49" s="1425"/>
      <c r="BN49" s="1425"/>
      <c r="BO49" s="1425"/>
      <c r="BP49" s="1425"/>
      <c r="BQ49" s="1425"/>
      <c r="BR49" s="1425"/>
      <c r="BS49" s="1442"/>
      <c r="BT49" s="1425"/>
      <c r="BU49" s="1425"/>
      <c r="BV49" s="1425"/>
      <c r="BW49" s="1425"/>
      <c r="BX49" s="1425"/>
      <c r="BY49" s="1425"/>
      <c r="BZ49" s="1425"/>
      <c r="CA49" s="1425"/>
      <c r="CB49" s="1425"/>
      <c r="CC49" s="1425"/>
      <c r="CD49" s="1425"/>
      <c r="CE49" s="1425"/>
      <c r="CF49" s="1425"/>
      <c r="CG49" s="1425"/>
      <c r="CH49" s="1391"/>
      <c r="CI49" s="1391"/>
      <c r="CJ49" s="1391"/>
      <c r="CK49" s="1391"/>
      <c r="CL49" s="1391"/>
      <c r="CM49" s="1391"/>
      <c r="CN49" s="1391"/>
      <c r="CO49" s="1391"/>
      <c r="CP49" s="1391"/>
      <c r="CQ49" s="1462"/>
      <c r="CR49" s="1463"/>
    </row>
    <row r="50" ht="13.5" customHeight="1" spans="1:96">
      <c r="A50" s="1389"/>
      <c r="B50" s="1399"/>
      <c r="C50" s="1404"/>
      <c r="D50" s="1405"/>
      <c r="E50" s="1405"/>
      <c r="F50" s="1430"/>
      <c r="G50" s="1424"/>
      <c r="H50" s="1425"/>
      <c r="I50" s="1425"/>
      <c r="J50" s="1425"/>
      <c r="K50" s="1425"/>
      <c r="L50" s="1425"/>
      <c r="M50" s="1425"/>
      <c r="N50" s="1425"/>
      <c r="O50" s="1425"/>
      <c r="P50" s="1425"/>
      <c r="Q50" s="1425"/>
      <c r="R50" s="1425"/>
      <c r="S50" s="1425"/>
      <c r="T50" s="1425"/>
      <c r="U50" s="1425"/>
      <c r="V50" s="1425"/>
      <c r="W50" s="1442"/>
      <c r="X50" s="1425"/>
      <c r="Y50" s="1425"/>
      <c r="Z50" s="1425"/>
      <c r="AA50" s="1425"/>
      <c r="AB50" s="1425"/>
      <c r="AC50" s="1425"/>
      <c r="AD50" s="1425"/>
      <c r="AE50" s="1425"/>
      <c r="AF50" s="1425"/>
      <c r="AG50" s="1425"/>
      <c r="AH50" s="1425"/>
      <c r="AI50" s="1425"/>
      <c r="AJ50" s="1425"/>
      <c r="AK50" s="1425"/>
      <c r="AL50" s="1425"/>
      <c r="AM50" s="1425"/>
      <c r="AN50" s="1425"/>
      <c r="AO50" s="1425"/>
      <c r="AP50" s="1425"/>
      <c r="AQ50" s="1425"/>
      <c r="AR50" s="1425"/>
      <c r="AS50" s="1425"/>
      <c r="AT50" s="1425"/>
      <c r="AU50" s="1425"/>
      <c r="AV50" s="1425"/>
      <c r="AW50" s="1425"/>
      <c r="AX50" s="1442"/>
      <c r="AY50" s="1425"/>
      <c r="AZ50" s="1425"/>
      <c r="BA50" s="1425"/>
      <c r="BB50" s="1425"/>
      <c r="BC50" s="1425"/>
      <c r="BD50" s="1425"/>
      <c r="BE50" s="1425"/>
      <c r="BF50" s="1425"/>
      <c r="BG50" s="1425"/>
      <c r="BH50" s="1425"/>
      <c r="BI50" s="1425"/>
      <c r="BJ50" s="1425"/>
      <c r="BK50" s="1425"/>
      <c r="BL50" s="1425"/>
      <c r="BM50" s="1425"/>
      <c r="BN50" s="1425"/>
      <c r="BO50" s="1425"/>
      <c r="BP50" s="1425"/>
      <c r="BQ50" s="1425"/>
      <c r="BR50" s="1425"/>
      <c r="BS50" s="1442"/>
      <c r="BT50" s="1425"/>
      <c r="BU50" s="1425"/>
      <c r="BV50" s="1425"/>
      <c r="BW50" s="1425"/>
      <c r="BX50" s="1425"/>
      <c r="BY50" s="1425"/>
      <c r="BZ50" s="1425"/>
      <c r="CA50" s="1425"/>
      <c r="CB50" s="1425"/>
      <c r="CC50" s="1425"/>
      <c r="CD50" s="1425"/>
      <c r="CE50" s="1425"/>
      <c r="CF50" s="1425"/>
      <c r="CG50" s="1425"/>
      <c r="CH50" s="1391"/>
      <c r="CI50" s="1391"/>
      <c r="CJ50" s="1391"/>
      <c r="CK50" s="1391"/>
      <c r="CL50" s="1391"/>
      <c r="CM50" s="1391"/>
      <c r="CN50" s="1391"/>
      <c r="CO50" s="1391"/>
      <c r="CP50" s="1391"/>
      <c r="CQ50" s="1462"/>
      <c r="CR50" s="1463"/>
    </row>
    <row r="51" ht="13.5" customHeight="1" spans="1:96">
      <c r="A51" s="1389"/>
      <c r="B51" s="1399"/>
      <c r="C51" s="1404"/>
      <c r="D51" s="1405"/>
      <c r="E51" s="1405"/>
      <c r="F51" s="1430"/>
      <c r="G51" s="1424"/>
      <c r="H51" s="1425"/>
      <c r="I51" s="1425"/>
      <c r="J51" s="1425"/>
      <c r="K51" s="1425"/>
      <c r="L51" s="1425"/>
      <c r="M51" s="1425"/>
      <c r="N51" s="1425"/>
      <c r="O51" s="1425"/>
      <c r="P51" s="1425"/>
      <c r="Q51" s="1425"/>
      <c r="R51" s="1425"/>
      <c r="S51" s="1425"/>
      <c r="T51" s="1425"/>
      <c r="U51" s="1425"/>
      <c r="V51" s="1425"/>
      <c r="W51" s="1442"/>
      <c r="X51" s="1425"/>
      <c r="Y51" s="1425"/>
      <c r="Z51" s="1425"/>
      <c r="AA51" s="1425"/>
      <c r="AB51" s="1425"/>
      <c r="AC51" s="1425"/>
      <c r="AD51" s="1425"/>
      <c r="AE51" s="1425"/>
      <c r="AF51" s="1425"/>
      <c r="AG51" s="1425"/>
      <c r="AH51" s="1425"/>
      <c r="AI51" s="1425"/>
      <c r="AJ51" s="1425"/>
      <c r="AK51" s="1425"/>
      <c r="AL51" s="1425"/>
      <c r="AM51" s="1425"/>
      <c r="AN51" s="1425"/>
      <c r="AO51" s="1425"/>
      <c r="AP51" s="1425"/>
      <c r="AQ51" s="1425"/>
      <c r="AR51" s="1425"/>
      <c r="AS51" s="1425"/>
      <c r="AT51" s="1425"/>
      <c r="AU51" s="1425"/>
      <c r="AV51" s="1425"/>
      <c r="AW51" s="1425"/>
      <c r="AX51" s="1442"/>
      <c r="AY51" s="1425"/>
      <c r="AZ51" s="1425"/>
      <c r="BA51" s="1425"/>
      <c r="BB51" s="1425"/>
      <c r="BC51" s="1425"/>
      <c r="BD51" s="1425"/>
      <c r="BE51" s="1425"/>
      <c r="BF51" s="1425"/>
      <c r="BG51" s="1425"/>
      <c r="BH51" s="1425"/>
      <c r="BI51" s="1425"/>
      <c r="BJ51" s="1425"/>
      <c r="BK51" s="1425"/>
      <c r="BL51" s="1425"/>
      <c r="BM51" s="1425"/>
      <c r="BN51" s="1425"/>
      <c r="BO51" s="1425"/>
      <c r="BP51" s="1425"/>
      <c r="BQ51" s="1425"/>
      <c r="BR51" s="1425"/>
      <c r="BS51" s="1442"/>
      <c r="BT51" s="1425"/>
      <c r="BU51" s="1425"/>
      <c r="BV51" s="1425"/>
      <c r="BW51" s="1425"/>
      <c r="BX51" s="1425"/>
      <c r="BY51" s="1425"/>
      <c r="BZ51" s="1425"/>
      <c r="CA51" s="1425"/>
      <c r="CB51" s="1425"/>
      <c r="CC51" s="1425"/>
      <c r="CD51" s="1425"/>
      <c r="CE51" s="1425"/>
      <c r="CF51" s="1425"/>
      <c r="CG51" s="1425"/>
      <c r="CH51" s="1391"/>
      <c r="CI51" s="1391"/>
      <c r="CJ51" s="1391"/>
      <c r="CK51" s="1391"/>
      <c r="CL51" s="1391"/>
      <c r="CM51" s="1391"/>
      <c r="CN51" s="1391"/>
      <c r="CO51" s="1391"/>
      <c r="CP51" s="1391"/>
      <c r="CQ51" s="1462"/>
      <c r="CR51" s="1463"/>
    </row>
    <row r="52" ht="13.5" customHeight="1" spans="1:96">
      <c r="A52" s="1389"/>
      <c r="B52" s="1399"/>
      <c r="C52" s="1404"/>
      <c r="D52" s="1405"/>
      <c r="E52" s="1405"/>
      <c r="F52" s="1430"/>
      <c r="G52" s="1424"/>
      <c r="H52" s="1425"/>
      <c r="I52" s="1425"/>
      <c r="J52" s="1425"/>
      <c r="K52" s="1425"/>
      <c r="L52" s="1425"/>
      <c r="M52" s="1425"/>
      <c r="N52" s="1425"/>
      <c r="O52" s="1425"/>
      <c r="P52" s="1425"/>
      <c r="Q52" s="1425"/>
      <c r="R52" s="1425"/>
      <c r="S52" s="1425"/>
      <c r="T52" s="1425"/>
      <c r="U52" s="1425"/>
      <c r="V52" s="1425"/>
      <c r="W52" s="1442"/>
      <c r="X52" s="1425"/>
      <c r="Y52" s="1425"/>
      <c r="Z52" s="1425"/>
      <c r="AA52" s="1425"/>
      <c r="AB52" s="1425"/>
      <c r="AC52" s="1425"/>
      <c r="AD52" s="1425"/>
      <c r="AE52" s="1425"/>
      <c r="AF52" s="1425"/>
      <c r="AG52" s="1425"/>
      <c r="AH52" s="1425"/>
      <c r="AI52" s="1425"/>
      <c r="AJ52" s="1425"/>
      <c r="AK52" s="1425"/>
      <c r="AL52" s="1425"/>
      <c r="AM52" s="1425"/>
      <c r="AN52" s="1425"/>
      <c r="AO52" s="1425"/>
      <c r="AP52" s="1425"/>
      <c r="AQ52" s="1425"/>
      <c r="AR52" s="1425"/>
      <c r="AS52" s="1425"/>
      <c r="AT52" s="1425"/>
      <c r="AU52" s="1425"/>
      <c r="AV52" s="1425"/>
      <c r="AW52" s="1425"/>
      <c r="AX52" s="1442"/>
      <c r="AY52" s="1425"/>
      <c r="AZ52" s="1425"/>
      <c r="BA52" s="1425"/>
      <c r="BB52" s="1425"/>
      <c r="BC52" s="1425"/>
      <c r="BD52" s="1425"/>
      <c r="BE52" s="1425"/>
      <c r="BF52" s="1425"/>
      <c r="BG52" s="1425"/>
      <c r="BH52" s="1425"/>
      <c r="BI52" s="1425"/>
      <c r="BJ52" s="1425"/>
      <c r="BK52" s="1425"/>
      <c r="BL52" s="1425"/>
      <c r="BM52" s="1425"/>
      <c r="BN52" s="1425"/>
      <c r="BO52" s="1425"/>
      <c r="BP52" s="1425"/>
      <c r="BQ52" s="1425"/>
      <c r="BR52" s="1425"/>
      <c r="BS52" s="1442"/>
      <c r="BT52" s="1425"/>
      <c r="BU52" s="1425"/>
      <c r="BV52" s="1425"/>
      <c r="BW52" s="1425"/>
      <c r="BX52" s="1425"/>
      <c r="BY52" s="1425"/>
      <c r="BZ52" s="1425"/>
      <c r="CA52" s="1425"/>
      <c r="CB52" s="1425"/>
      <c r="CC52" s="1425"/>
      <c r="CD52" s="1425"/>
      <c r="CE52" s="1425"/>
      <c r="CF52" s="1425"/>
      <c r="CG52" s="1425"/>
      <c r="CH52" s="1391"/>
      <c r="CI52" s="1391"/>
      <c r="CJ52" s="1391"/>
      <c r="CK52" s="1391"/>
      <c r="CL52" s="1391"/>
      <c r="CM52" s="1391"/>
      <c r="CN52" s="1391"/>
      <c r="CO52" s="1391"/>
      <c r="CP52" s="1391"/>
      <c r="CQ52" s="1462"/>
      <c r="CR52" s="1463"/>
    </row>
    <row r="53" ht="13.5" customHeight="1" spans="1:96">
      <c r="A53" s="1389"/>
      <c r="B53" s="1399"/>
      <c r="C53" s="1404"/>
      <c r="D53" s="1405"/>
      <c r="E53" s="1405"/>
      <c r="F53" s="1430"/>
      <c r="G53" s="1424"/>
      <c r="H53" s="1425"/>
      <c r="I53" s="1425"/>
      <c r="J53" s="1425"/>
      <c r="K53" s="1425"/>
      <c r="L53" s="1425"/>
      <c r="M53" s="1425"/>
      <c r="N53" s="1425"/>
      <c r="O53" s="1425"/>
      <c r="P53" s="1425"/>
      <c r="Q53" s="1425"/>
      <c r="R53" s="1425"/>
      <c r="S53" s="1425"/>
      <c r="T53" s="1425"/>
      <c r="U53" s="1425"/>
      <c r="V53" s="1425"/>
      <c r="W53" s="1442"/>
      <c r="X53" s="1425"/>
      <c r="Y53" s="1425"/>
      <c r="Z53" s="1425"/>
      <c r="AA53" s="1425"/>
      <c r="AB53" s="1425"/>
      <c r="AC53" s="1425"/>
      <c r="AD53" s="1425"/>
      <c r="AE53" s="1425"/>
      <c r="AF53" s="1425"/>
      <c r="AG53" s="1425"/>
      <c r="AH53" s="1425"/>
      <c r="AI53" s="1425"/>
      <c r="AJ53" s="1425"/>
      <c r="AK53" s="1425"/>
      <c r="AL53" s="1425"/>
      <c r="AM53" s="1425"/>
      <c r="AN53" s="1425"/>
      <c r="AO53" s="1425"/>
      <c r="AP53" s="1425"/>
      <c r="AQ53" s="1425"/>
      <c r="AR53" s="1425"/>
      <c r="AS53" s="1425"/>
      <c r="AT53" s="1425"/>
      <c r="AU53" s="1425"/>
      <c r="AV53" s="1425"/>
      <c r="AW53" s="1425"/>
      <c r="AX53" s="1442"/>
      <c r="AY53" s="1425"/>
      <c r="AZ53" s="1425"/>
      <c r="BA53" s="1425"/>
      <c r="BB53" s="1425"/>
      <c r="BC53" s="1425"/>
      <c r="BD53" s="1425"/>
      <c r="BE53" s="1425"/>
      <c r="BF53" s="1425"/>
      <c r="BG53" s="1425"/>
      <c r="BH53" s="1425"/>
      <c r="BI53" s="1425"/>
      <c r="BJ53" s="1425"/>
      <c r="BK53" s="1425"/>
      <c r="BL53" s="1425"/>
      <c r="BM53" s="1425"/>
      <c r="BN53" s="1425"/>
      <c r="BO53" s="1425"/>
      <c r="BP53" s="1425"/>
      <c r="BQ53" s="1425"/>
      <c r="BR53" s="1425"/>
      <c r="BS53" s="1442"/>
      <c r="BT53" s="1425"/>
      <c r="BU53" s="1425"/>
      <c r="BV53" s="1425"/>
      <c r="BW53" s="1425"/>
      <c r="BX53" s="1425"/>
      <c r="BY53" s="1425"/>
      <c r="BZ53" s="1425"/>
      <c r="CA53" s="1425"/>
      <c r="CB53" s="1425"/>
      <c r="CC53" s="1425"/>
      <c r="CD53" s="1425"/>
      <c r="CE53" s="1425"/>
      <c r="CF53" s="1425"/>
      <c r="CG53" s="1425"/>
      <c r="CH53" s="1391"/>
      <c r="CI53" s="1391"/>
      <c r="CJ53" s="1391"/>
      <c r="CK53" s="1391"/>
      <c r="CL53" s="1391"/>
      <c r="CM53" s="1391"/>
      <c r="CN53" s="1391"/>
      <c r="CO53" s="1391"/>
      <c r="CP53" s="1391"/>
      <c r="CQ53" s="1462"/>
      <c r="CR53" s="1463"/>
    </row>
    <row r="54" ht="13.5" customHeight="1" spans="1:96">
      <c r="A54" s="1389"/>
      <c r="B54" s="1399"/>
      <c r="C54" s="1404"/>
      <c r="D54" s="1405"/>
      <c r="E54" s="1405"/>
      <c r="F54" s="1430"/>
      <c r="G54" s="1424"/>
      <c r="H54" s="1425"/>
      <c r="I54" s="1425"/>
      <c r="J54" s="1425"/>
      <c r="K54" s="1425"/>
      <c r="L54" s="1425"/>
      <c r="M54" s="1425"/>
      <c r="N54" s="1425"/>
      <c r="O54" s="1425"/>
      <c r="P54" s="1425"/>
      <c r="Q54" s="1425"/>
      <c r="R54" s="1425"/>
      <c r="S54" s="1425"/>
      <c r="T54" s="1425"/>
      <c r="U54" s="1425"/>
      <c r="V54" s="1425"/>
      <c r="W54" s="1442"/>
      <c r="X54" s="1425"/>
      <c r="Y54" s="1425"/>
      <c r="Z54" s="1425"/>
      <c r="AA54" s="1425"/>
      <c r="AB54" s="1425"/>
      <c r="AC54" s="1425"/>
      <c r="AD54" s="1425"/>
      <c r="AE54" s="1425"/>
      <c r="AF54" s="1425"/>
      <c r="AG54" s="1425"/>
      <c r="AH54" s="1425"/>
      <c r="AI54" s="1425"/>
      <c r="AJ54" s="1425"/>
      <c r="AK54" s="1425"/>
      <c r="AL54" s="1425"/>
      <c r="AM54" s="1425"/>
      <c r="AN54" s="1425"/>
      <c r="AO54" s="1425"/>
      <c r="AP54" s="1425"/>
      <c r="AQ54" s="1425"/>
      <c r="AR54" s="1425"/>
      <c r="AS54" s="1425"/>
      <c r="AT54" s="1425"/>
      <c r="AU54" s="1425"/>
      <c r="AV54" s="1425"/>
      <c r="AW54" s="1425"/>
      <c r="AX54" s="1442"/>
      <c r="AY54" s="1425"/>
      <c r="AZ54" s="1425"/>
      <c r="BA54" s="1425"/>
      <c r="BB54" s="1425"/>
      <c r="BC54" s="1425"/>
      <c r="BD54" s="1425"/>
      <c r="BE54" s="1425"/>
      <c r="BF54" s="1425"/>
      <c r="BG54" s="1425"/>
      <c r="BH54" s="1425"/>
      <c r="BI54" s="1425"/>
      <c r="BJ54" s="1425"/>
      <c r="BK54" s="1425"/>
      <c r="BL54" s="1425"/>
      <c r="BM54" s="1425"/>
      <c r="BN54" s="1425"/>
      <c r="BO54" s="1425"/>
      <c r="BP54" s="1425"/>
      <c r="BQ54" s="1425"/>
      <c r="BR54" s="1425"/>
      <c r="BS54" s="1442"/>
      <c r="BT54" s="1425"/>
      <c r="BU54" s="1425"/>
      <c r="BV54" s="1425"/>
      <c r="BW54" s="1425"/>
      <c r="BX54" s="1425"/>
      <c r="BY54" s="1425"/>
      <c r="BZ54" s="1425"/>
      <c r="CA54" s="1425"/>
      <c r="CB54" s="1425"/>
      <c r="CC54" s="1425"/>
      <c r="CD54" s="1425"/>
      <c r="CE54" s="1425"/>
      <c r="CF54" s="1425"/>
      <c r="CG54" s="1425"/>
      <c r="CH54" s="1391"/>
      <c r="CI54" s="1391"/>
      <c r="CJ54" s="1391"/>
      <c r="CK54" s="1391"/>
      <c r="CL54" s="1391"/>
      <c r="CM54" s="1391"/>
      <c r="CN54" s="1391"/>
      <c r="CO54" s="1391"/>
      <c r="CP54" s="1391"/>
      <c r="CQ54" s="1462"/>
      <c r="CR54" s="1463"/>
    </row>
    <row r="55" ht="13.5" customHeight="1" spans="1:96">
      <c r="A55" s="1389"/>
      <c r="B55" s="1399"/>
      <c r="C55" s="1404"/>
      <c r="D55" s="1405"/>
      <c r="E55" s="1405"/>
      <c r="F55" s="1430"/>
      <c r="G55" s="1424"/>
      <c r="H55" s="1425"/>
      <c r="I55" s="1425"/>
      <c r="J55" s="1425"/>
      <c r="K55" s="1425"/>
      <c r="L55" s="1425"/>
      <c r="M55" s="1425"/>
      <c r="N55" s="1425"/>
      <c r="O55" s="1425"/>
      <c r="P55" s="1425"/>
      <c r="Q55" s="1425"/>
      <c r="R55" s="1425"/>
      <c r="S55" s="1425"/>
      <c r="T55" s="1425"/>
      <c r="U55" s="1425"/>
      <c r="V55" s="1425"/>
      <c r="W55" s="1442"/>
      <c r="X55" s="1425"/>
      <c r="Y55" s="1425"/>
      <c r="Z55" s="1425"/>
      <c r="AA55" s="1425"/>
      <c r="AB55" s="1425"/>
      <c r="AC55" s="1425"/>
      <c r="AD55" s="1425"/>
      <c r="AE55" s="1425"/>
      <c r="AF55" s="1425"/>
      <c r="AG55" s="1425"/>
      <c r="AH55" s="1425"/>
      <c r="AI55" s="1425"/>
      <c r="AJ55" s="1425"/>
      <c r="AK55" s="1425"/>
      <c r="AL55" s="1425"/>
      <c r="AM55" s="1425"/>
      <c r="AN55" s="1425"/>
      <c r="AO55" s="1425"/>
      <c r="AP55" s="1425"/>
      <c r="AQ55" s="1425"/>
      <c r="AR55" s="1425"/>
      <c r="AS55" s="1425"/>
      <c r="AT55" s="1425"/>
      <c r="AU55" s="1425"/>
      <c r="AV55" s="1425"/>
      <c r="AW55" s="1425"/>
      <c r="AX55" s="1442"/>
      <c r="AY55" s="1425"/>
      <c r="AZ55" s="1425"/>
      <c r="BA55" s="1425"/>
      <c r="BB55" s="1425"/>
      <c r="BC55" s="1425"/>
      <c r="BD55" s="1425"/>
      <c r="BE55" s="1425"/>
      <c r="BF55" s="1425"/>
      <c r="BG55" s="1425"/>
      <c r="BH55" s="1425"/>
      <c r="BI55" s="1425"/>
      <c r="BJ55" s="1425"/>
      <c r="BK55" s="1425"/>
      <c r="BL55" s="1425"/>
      <c r="BM55" s="1425"/>
      <c r="BN55" s="1425"/>
      <c r="BO55" s="1425"/>
      <c r="BP55" s="1425"/>
      <c r="BQ55" s="1425"/>
      <c r="BR55" s="1425"/>
      <c r="BS55" s="1442"/>
      <c r="BT55" s="1425"/>
      <c r="BU55" s="1425"/>
      <c r="BV55" s="1425"/>
      <c r="BW55" s="1425"/>
      <c r="BX55" s="1425"/>
      <c r="BY55" s="1425"/>
      <c r="BZ55" s="1425"/>
      <c r="CA55" s="1425"/>
      <c r="CB55" s="1425"/>
      <c r="CC55" s="1425"/>
      <c r="CD55" s="1425"/>
      <c r="CE55" s="1425"/>
      <c r="CF55" s="1425"/>
      <c r="CG55" s="1425"/>
      <c r="CH55" s="1391"/>
      <c r="CI55" s="1391"/>
      <c r="CJ55" s="1391"/>
      <c r="CK55" s="1391"/>
      <c r="CL55" s="1391"/>
      <c r="CM55" s="1391"/>
      <c r="CN55" s="1391"/>
      <c r="CO55" s="1391"/>
      <c r="CP55" s="1391"/>
      <c r="CQ55" s="1462"/>
      <c r="CR55" s="1463"/>
    </row>
    <row r="56" ht="13.5" customHeight="1" spans="1:96">
      <c r="A56" s="1389"/>
      <c r="B56" s="1399"/>
      <c r="C56" s="1404"/>
      <c r="D56" s="1405"/>
      <c r="E56" s="1405"/>
      <c r="F56" s="1430"/>
      <c r="G56" s="1424"/>
      <c r="H56" s="1425"/>
      <c r="I56" s="1425"/>
      <c r="J56" s="1425"/>
      <c r="K56" s="1425"/>
      <c r="L56" s="1425"/>
      <c r="M56" s="1425"/>
      <c r="N56" s="1425"/>
      <c r="O56" s="1425"/>
      <c r="P56" s="1425"/>
      <c r="Q56" s="1425"/>
      <c r="R56" s="1425"/>
      <c r="S56" s="1425"/>
      <c r="T56" s="1425"/>
      <c r="U56" s="1425"/>
      <c r="V56" s="1425"/>
      <c r="W56" s="1442"/>
      <c r="X56" s="1425"/>
      <c r="Y56" s="1425"/>
      <c r="Z56" s="1425"/>
      <c r="AA56" s="1425"/>
      <c r="AB56" s="1425"/>
      <c r="AC56" s="1425"/>
      <c r="AD56" s="1425"/>
      <c r="AE56" s="1425"/>
      <c r="AF56" s="1425"/>
      <c r="AG56" s="1425"/>
      <c r="AH56" s="1425"/>
      <c r="AI56" s="1425"/>
      <c r="AJ56" s="1425"/>
      <c r="AK56" s="1425"/>
      <c r="AL56" s="1425"/>
      <c r="AM56" s="1425"/>
      <c r="AN56" s="1425"/>
      <c r="AO56" s="1425"/>
      <c r="AP56" s="1425"/>
      <c r="AQ56" s="1425"/>
      <c r="AR56" s="1425"/>
      <c r="AS56" s="1425"/>
      <c r="AT56" s="1425"/>
      <c r="AU56" s="1425"/>
      <c r="AV56" s="1425"/>
      <c r="AW56" s="1425"/>
      <c r="AX56" s="1442"/>
      <c r="AY56" s="1425"/>
      <c r="AZ56" s="1425"/>
      <c r="BA56" s="1425"/>
      <c r="BB56" s="1425"/>
      <c r="BC56" s="1425"/>
      <c r="BD56" s="1425"/>
      <c r="BE56" s="1425"/>
      <c r="BF56" s="1425"/>
      <c r="BG56" s="1425"/>
      <c r="BH56" s="1425"/>
      <c r="BI56" s="1425"/>
      <c r="BJ56" s="1425"/>
      <c r="BK56" s="1425"/>
      <c r="BL56" s="1425"/>
      <c r="BM56" s="1425"/>
      <c r="BN56" s="1425"/>
      <c r="BO56" s="1425"/>
      <c r="BP56" s="1425"/>
      <c r="BQ56" s="1425"/>
      <c r="BR56" s="1425"/>
      <c r="BS56" s="1442"/>
      <c r="BT56" s="1425"/>
      <c r="BU56" s="1425"/>
      <c r="BV56" s="1425"/>
      <c r="BW56" s="1425"/>
      <c r="BX56" s="1425"/>
      <c r="BY56" s="1425"/>
      <c r="BZ56" s="1425"/>
      <c r="CA56" s="1425"/>
      <c r="CB56" s="1425"/>
      <c r="CC56" s="1425"/>
      <c r="CD56" s="1425"/>
      <c r="CE56" s="1425"/>
      <c r="CF56" s="1425"/>
      <c r="CG56" s="1425"/>
      <c r="CH56" s="1391"/>
      <c r="CI56" s="1391"/>
      <c r="CJ56" s="1391"/>
      <c r="CK56" s="1391"/>
      <c r="CL56" s="1391"/>
      <c r="CM56" s="1391"/>
      <c r="CN56" s="1391"/>
      <c r="CO56" s="1391"/>
      <c r="CP56" s="1391"/>
      <c r="CQ56" s="1462"/>
      <c r="CR56" s="1463"/>
    </row>
    <row r="57" ht="13.5" customHeight="1" spans="1:96">
      <c r="A57" s="1389"/>
      <c r="B57" s="1399"/>
      <c r="C57" s="1404"/>
      <c r="D57" s="1405"/>
      <c r="E57" s="1405"/>
      <c r="F57" s="1430"/>
      <c r="G57" s="1424"/>
      <c r="H57" s="1425"/>
      <c r="I57" s="1425"/>
      <c r="J57" s="1425"/>
      <c r="K57" s="1425"/>
      <c r="L57" s="1425"/>
      <c r="M57" s="1425"/>
      <c r="N57" s="1425"/>
      <c r="O57" s="1425"/>
      <c r="P57" s="1425"/>
      <c r="Q57" s="1425"/>
      <c r="R57" s="1425"/>
      <c r="S57" s="1425"/>
      <c r="T57" s="1425"/>
      <c r="U57" s="1425"/>
      <c r="V57" s="1425"/>
      <c r="W57" s="1442"/>
      <c r="X57" s="1425"/>
      <c r="Y57" s="1425"/>
      <c r="Z57" s="1425"/>
      <c r="AA57" s="1425"/>
      <c r="AB57" s="1425"/>
      <c r="AC57" s="1425"/>
      <c r="AD57" s="1425"/>
      <c r="AE57" s="1425"/>
      <c r="AF57" s="1425"/>
      <c r="AG57" s="1425"/>
      <c r="AH57" s="1425"/>
      <c r="AI57" s="1425"/>
      <c r="AJ57" s="1425"/>
      <c r="AK57" s="1425"/>
      <c r="AL57" s="1425"/>
      <c r="AM57" s="1425"/>
      <c r="AN57" s="1425"/>
      <c r="AO57" s="1425"/>
      <c r="AP57" s="1425"/>
      <c r="AQ57" s="1425"/>
      <c r="AR57" s="1425"/>
      <c r="AS57" s="1425"/>
      <c r="AT57" s="1425"/>
      <c r="AU57" s="1425"/>
      <c r="AV57" s="1425"/>
      <c r="AW57" s="1425"/>
      <c r="AX57" s="1442"/>
      <c r="AY57" s="1425"/>
      <c r="AZ57" s="1425"/>
      <c r="BA57" s="1425"/>
      <c r="BB57" s="1425"/>
      <c r="BC57" s="1425"/>
      <c r="BD57" s="1425"/>
      <c r="BE57" s="1425"/>
      <c r="BF57" s="1425"/>
      <c r="BG57" s="1425"/>
      <c r="BH57" s="1425"/>
      <c r="BI57" s="1425"/>
      <c r="BJ57" s="1425"/>
      <c r="BK57" s="1425"/>
      <c r="BL57" s="1425"/>
      <c r="BM57" s="1425"/>
      <c r="BN57" s="1425"/>
      <c r="BO57" s="1425"/>
      <c r="BP57" s="1425"/>
      <c r="BQ57" s="1425"/>
      <c r="BR57" s="1425"/>
      <c r="BS57" s="1442"/>
      <c r="BT57" s="1425"/>
      <c r="BU57" s="1425"/>
      <c r="BV57" s="1425"/>
      <c r="BW57" s="1425"/>
      <c r="BX57" s="1425"/>
      <c r="BY57" s="1425"/>
      <c r="BZ57" s="1425"/>
      <c r="CA57" s="1425"/>
      <c r="CB57" s="1425"/>
      <c r="CC57" s="1425"/>
      <c r="CD57" s="1425"/>
      <c r="CE57" s="1425"/>
      <c r="CF57" s="1425"/>
      <c r="CG57" s="1425"/>
      <c r="CH57" s="1391"/>
      <c r="CI57" s="1391"/>
      <c r="CJ57" s="1391"/>
      <c r="CK57" s="1391"/>
      <c r="CL57" s="1391"/>
      <c r="CM57" s="1391"/>
      <c r="CN57" s="1391"/>
      <c r="CO57" s="1391"/>
      <c r="CP57" s="1391"/>
      <c r="CQ57" s="1462"/>
      <c r="CR57" s="1463"/>
    </row>
    <row r="58" ht="13.5" customHeight="1" spans="1:96">
      <c r="A58" s="1389"/>
      <c r="B58" s="1399"/>
      <c r="C58" s="1404"/>
      <c r="D58" s="1405"/>
      <c r="E58" s="1405"/>
      <c r="F58" s="1430"/>
      <c r="G58" s="1424"/>
      <c r="H58" s="1425"/>
      <c r="I58" s="1425"/>
      <c r="J58" s="1425"/>
      <c r="K58" s="1425"/>
      <c r="L58" s="1425"/>
      <c r="M58" s="1425"/>
      <c r="N58" s="1425"/>
      <c r="O58" s="1425"/>
      <c r="P58" s="1425"/>
      <c r="Q58" s="1425"/>
      <c r="R58" s="1425"/>
      <c r="S58" s="1425"/>
      <c r="T58" s="1425"/>
      <c r="U58" s="1425"/>
      <c r="V58" s="1425"/>
      <c r="W58" s="1442"/>
      <c r="X58" s="1425"/>
      <c r="Y58" s="1425"/>
      <c r="Z58" s="1425"/>
      <c r="AA58" s="1425"/>
      <c r="AB58" s="1425"/>
      <c r="AC58" s="1425"/>
      <c r="AD58" s="1425"/>
      <c r="AE58" s="1425"/>
      <c r="AF58" s="1425"/>
      <c r="AG58" s="1425"/>
      <c r="AH58" s="1425"/>
      <c r="AI58" s="1425"/>
      <c r="AJ58" s="1425"/>
      <c r="AK58" s="1425"/>
      <c r="AL58" s="1425"/>
      <c r="AM58" s="1425"/>
      <c r="AN58" s="1425"/>
      <c r="AO58" s="1425"/>
      <c r="AP58" s="1425"/>
      <c r="AQ58" s="1425"/>
      <c r="AR58" s="1425"/>
      <c r="AS58" s="1425"/>
      <c r="AT58" s="1425"/>
      <c r="AU58" s="1425"/>
      <c r="AV58" s="1425"/>
      <c r="AW58" s="1425"/>
      <c r="AX58" s="1442"/>
      <c r="AY58" s="1425"/>
      <c r="AZ58" s="1425"/>
      <c r="BA58" s="1425"/>
      <c r="BB58" s="1425"/>
      <c r="BC58" s="1425"/>
      <c r="BD58" s="1425"/>
      <c r="BE58" s="1425"/>
      <c r="BF58" s="1425"/>
      <c r="BG58" s="1425"/>
      <c r="BH58" s="1425"/>
      <c r="BI58" s="1425"/>
      <c r="BJ58" s="1425"/>
      <c r="BK58" s="1425"/>
      <c r="BL58" s="1425"/>
      <c r="BM58" s="1425"/>
      <c r="BN58" s="1425"/>
      <c r="BO58" s="1425"/>
      <c r="BP58" s="1425"/>
      <c r="BQ58" s="1425"/>
      <c r="BR58" s="1425"/>
      <c r="BS58" s="1442"/>
      <c r="BT58" s="1425"/>
      <c r="BU58" s="1425"/>
      <c r="BV58" s="1425"/>
      <c r="BW58" s="1425"/>
      <c r="BX58" s="1425"/>
      <c r="BY58" s="1425"/>
      <c r="BZ58" s="1425"/>
      <c r="CA58" s="1425"/>
      <c r="CB58" s="1425"/>
      <c r="CC58" s="1425"/>
      <c r="CD58" s="1425"/>
      <c r="CE58" s="1425"/>
      <c r="CF58" s="1425"/>
      <c r="CG58" s="1425"/>
      <c r="CH58" s="1391"/>
      <c r="CI58" s="1391"/>
      <c r="CJ58" s="1391"/>
      <c r="CK58" s="1391"/>
      <c r="CL58" s="1391"/>
      <c r="CM58" s="1391"/>
      <c r="CN58" s="1391"/>
      <c r="CO58" s="1391"/>
      <c r="CP58" s="1391"/>
      <c r="CQ58" s="1462"/>
      <c r="CR58" s="1463"/>
    </row>
    <row r="59" ht="13.5" customHeight="1" spans="1:96">
      <c r="A59" s="1389"/>
      <c r="B59" s="1399"/>
      <c r="C59" s="1404"/>
      <c r="D59" s="1405"/>
      <c r="E59" s="1405"/>
      <c r="F59" s="1430"/>
      <c r="G59" s="1424"/>
      <c r="H59" s="1425"/>
      <c r="I59" s="1425"/>
      <c r="J59" s="1425"/>
      <c r="K59" s="1425"/>
      <c r="L59" s="1425"/>
      <c r="M59" s="1425"/>
      <c r="N59" s="1425"/>
      <c r="O59" s="1425"/>
      <c r="P59" s="1425"/>
      <c r="Q59" s="1425"/>
      <c r="R59" s="1425"/>
      <c r="S59" s="1425"/>
      <c r="T59" s="1425"/>
      <c r="U59" s="1425"/>
      <c r="V59" s="1425"/>
      <c r="W59" s="1442"/>
      <c r="X59" s="1425"/>
      <c r="Y59" s="1425"/>
      <c r="Z59" s="1425"/>
      <c r="AA59" s="1425"/>
      <c r="AB59" s="1425"/>
      <c r="AC59" s="1425"/>
      <c r="AD59" s="1425"/>
      <c r="AE59" s="1425"/>
      <c r="AF59" s="1425"/>
      <c r="AG59" s="1425"/>
      <c r="AH59" s="1425"/>
      <c r="AI59" s="1425"/>
      <c r="AJ59" s="1425"/>
      <c r="AK59" s="1425"/>
      <c r="AL59" s="1425"/>
      <c r="AM59" s="1425"/>
      <c r="AN59" s="1425"/>
      <c r="AO59" s="1425"/>
      <c r="AP59" s="1425"/>
      <c r="AQ59" s="1425"/>
      <c r="AR59" s="1425"/>
      <c r="AS59" s="1425"/>
      <c r="AT59" s="1425"/>
      <c r="AU59" s="1425"/>
      <c r="AV59" s="1425"/>
      <c r="AW59" s="1425"/>
      <c r="AX59" s="1442"/>
      <c r="AY59" s="1425"/>
      <c r="AZ59" s="1425"/>
      <c r="BA59" s="1425"/>
      <c r="BB59" s="1425"/>
      <c r="BC59" s="1425"/>
      <c r="BD59" s="1425"/>
      <c r="BE59" s="1425"/>
      <c r="BF59" s="1425"/>
      <c r="BG59" s="1425"/>
      <c r="BH59" s="1425"/>
      <c r="BI59" s="1425"/>
      <c r="BJ59" s="1425"/>
      <c r="BK59" s="1425"/>
      <c r="BL59" s="1425"/>
      <c r="BM59" s="1425"/>
      <c r="BN59" s="1425"/>
      <c r="BO59" s="1425"/>
      <c r="BP59" s="1425"/>
      <c r="BQ59" s="1425"/>
      <c r="BR59" s="1425"/>
      <c r="BS59" s="1442"/>
      <c r="BT59" s="1425"/>
      <c r="BU59" s="1425"/>
      <c r="BV59" s="1425"/>
      <c r="BW59" s="1425"/>
      <c r="BX59" s="1425"/>
      <c r="BY59" s="1425"/>
      <c r="BZ59" s="1425"/>
      <c r="CA59" s="1425"/>
      <c r="CB59" s="1425"/>
      <c r="CC59" s="1425"/>
      <c r="CD59" s="1425"/>
      <c r="CE59" s="1425"/>
      <c r="CF59" s="1425"/>
      <c r="CG59" s="1425"/>
      <c r="CH59" s="1391"/>
      <c r="CI59" s="1391"/>
      <c r="CJ59" s="1391"/>
      <c r="CK59" s="1391"/>
      <c r="CL59" s="1391"/>
      <c r="CM59" s="1391"/>
      <c r="CN59" s="1391"/>
      <c r="CO59" s="1391"/>
      <c r="CP59" s="1391"/>
      <c r="CQ59" s="1462"/>
      <c r="CR59" s="1463"/>
    </row>
    <row r="60" ht="13.5" customHeight="1" spans="1:96">
      <c r="A60" s="1389"/>
      <c r="B60" s="1399"/>
      <c r="C60" s="1406"/>
      <c r="D60" s="1407"/>
      <c r="E60" s="1407"/>
      <c r="F60" s="1431"/>
      <c r="G60" s="1427"/>
      <c r="H60" s="1428"/>
      <c r="I60" s="1428"/>
      <c r="J60" s="1428"/>
      <c r="K60" s="1428"/>
      <c r="L60" s="1428"/>
      <c r="M60" s="1428"/>
      <c r="N60" s="1428"/>
      <c r="O60" s="1428"/>
      <c r="P60" s="1428"/>
      <c r="Q60" s="1428"/>
      <c r="R60" s="1428"/>
      <c r="S60" s="1428"/>
      <c r="T60" s="1428"/>
      <c r="U60" s="1428"/>
      <c r="V60" s="1428"/>
      <c r="W60" s="1444"/>
      <c r="X60" s="1428"/>
      <c r="Y60" s="1428"/>
      <c r="Z60" s="1428"/>
      <c r="AA60" s="1428"/>
      <c r="AB60" s="1428"/>
      <c r="AC60" s="1428"/>
      <c r="AD60" s="1428"/>
      <c r="AE60" s="1428"/>
      <c r="AF60" s="1428"/>
      <c r="AG60" s="1428"/>
      <c r="AH60" s="1428"/>
      <c r="AI60" s="1428"/>
      <c r="AJ60" s="1428"/>
      <c r="AK60" s="1428"/>
      <c r="AL60" s="1428"/>
      <c r="AM60" s="1428"/>
      <c r="AN60" s="1428"/>
      <c r="AO60" s="1428"/>
      <c r="AP60" s="1428"/>
      <c r="AQ60" s="1428"/>
      <c r="AR60" s="1428"/>
      <c r="AS60" s="1428"/>
      <c r="AT60" s="1428"/>
      <c r="AU60" s="1428"/>
      <c r="AV60" s="1428"/>
      <c r="AW60" s="1428"/>
      <c r="AX60" s="1444"/>
      <c r="AY60" s="1428"/>
      <c r="AZ60" s="1428"/>
      <c r="BA60" s="1428"/>
      <c r="BB60" s="1428"/>
      <c r="BC60" s="1428"/>
      <c r="BD60" s="1428"/>
      <c r="BE60" s="1428"/>
      <c r="BF60" s="1428"/>
      <c r="BG60" s="1428"/>
      <c r="BH60" s="1428"/>
      <c r="BI60" s="1428"/>
      <c r="BJ60" s="1428"/>
      <c r="BK60" s="1428"/>
      <c r="BL60" s="1428"/>
      <c r="BM60" s="1428"/>
      <c r="BN60" s="1428"/>
      <c r="BO60" s="1428"/>
      <c r="BP60" s="1428"/>
      <c r="BQ60" s="1428"/>
      <c r="BR60" s="1428"/>
      <c r="BS60" s="1444"/>
      <c r="BT60" s="1428"/>
      <c r="BU60" s="1428"/>
      <c r="BV60" s="1428"/>
      <c r="BW60" s="1428"/>
      <c r="BX60" s="1428"/>
      <c r="BY60" s="1428"/>
      <c r="BZ60" s="1428"/>
      <c r="CA60" s="1428"/>
      <c r="CB60" s="1428"/>
      <c r="CC60" s="1428"/>
      <c r="CD60" s="1428"/>
      <c r="CE60" s="1428"/>
      <c r="CF60" s="1428"/>
      <c r="CG60" s="1428"/>
      <c r="CH60" s="1459"/>
      <c r="CI60" s="1459"/>
      <c r="CJ60" s="1459"/>
      <c r="CK60" s="1459"/>
      <c r="CL60" s="1459"/>
      <c r="CM60" s="1459"/>
      <c r="CN60" s="1459"/>
      <c r="CO60" s="1459"/>
      <c r="CP60" s="1459"/>
      <c r="CQ60" s="1464"/>
      <c r="CR60" s="1463"/>
    </row>
    <row r="61" spans="1:96">
      <c r="A61" s="1389"/>
      <c r="B61" s="1399"/>
      <c r="C61" s="1408" t="s">
        <v>19</v>
      </c>
      <c r="D61" s="1409"/>
      <c r="E61" s="1409"/>
      <c r="F61" s="1432"/>
      <c r="G61" s="1433"/>
      <c r="H61" s="1434"/>
      <c r="I61" s="1434"/>
      <c r="J61" s="1434"/>
      <c r="K61" s="1434"/>
      <c r="L61" s="1434"/>
      <c r="M61" s="1425"/>
      <c r="N61" s="1425"/>
      <c r="O61" s="1434"/>
      <c r="P61" s="1434"/>
      <c r="Q61" s="1434"/>
      <c r="R61" s="1434"/>
      <c r="S61" s="1434"/>
      <c r="T61" s="1425"/>
      <c r="U61" s="1425"/>
      <c r="V61" s="1425"/>
      <c r="W61" s="1442"/>
      <c r="X61" s="1425"/>
      <c r="Y61" s="1425"/>
      <c r="Z61" s="1425"/>
      <c r="AA61" s="1425"/>
      <c r="AB61" s="1425"/>
      <c r="AC61" s="1425"/>
      <c r="AD61" s="1425"/>
      <c r="AE61" s="1425"/>
      <c r="AF61" s="1425"/>
      <c r="AG61" s="1425"/>
      <c r="AH61" s="1425"/>
      <c r="AI61" s="1425"/>
      <c r="AJ61" s="1425"/>
      <c r="AK61" s="1425"/>
      <c r="AL61" s="1425"/>
      <c r="AM61" s="1425"/>
      <c r="AN61" s="1425"/>
      <c r="AO61" s="1425"/>
      <c r="AP61" s="1425"/>
      <c r="AQ61" s="1425"/>
      <c r="AR61" s="1425"/>
      <c r="AS61" s="1425"/>
      <c r="AT61" s="1425"/>
      <c r="AU61" s="1425"/>
      <c r="AV61" s="1425"/>
      <c r="AW61" s="1425"/>
      <c r="AX61" s="1442"/>
      <c r="AY61" s="1425"/>
      <c r="AZ61" s="1434"/>
      <c r="BA61" s="1434"/>
      <c r="BB61" s="1434"/>
      <c r="BC61" s="1434"/>
      <c r="BD61" s="1434"/>
      <c r="BE61" s="1434"/>
      <c r="BF61" s="1434"/>
      <c r="BG61" s="1434"/>
      <c r="BH61" s="1434"/>
      <c r="BI61" s="1434"/>
      <c r="BJ61" s="1434"/>
      <c r="BK61" s="1434"/>
      <c r="BL61" s="1434"/>
      <c r="BM61" s="1434"/>
      <c r="BN61" s="1434"/>
      <c r="BO61" s="1434"/>
      <c r="BP61" s="1434"/>
      <c r="BQ61" s="1434"/>
      <c r="BR61" s="1434"/>
      <c r="BS61" s="1448"/>
      <c r="BT61" s="1434"/>
      <c r="BU61" s="1434"/>
      <c r="BV61" s="1434"/>
      <c r="BW61" s="1434"/>
      <c r="BX61" s="1434"/>
      <c r="BY61" s="1434"/>
      <c r="BZ61" s="1434"/>
      <c r="CA61" s="1434"/>
      <c r="CB61" s="1434"/>
      <c r="CC61" s="1434"/>
      <c r="CD61" s="1434"/>
      <c r="CE61" s="1434"/>
      <c r="CF61" s="1434"/>
      <c r="CG61" s="1434"/>
      <c r="CH61" s="1460"/>
      <c r="CI61" s="1460"/>
      <c r="CJ61" s="1460"/>
      <c r="CK61" s="1460"/>
      <c r="CL61" s="1460"/>
      <c r="CM61" s="1460"/>
      <c r="CN61" s="1460"/>
      <c r="CO61" s="1460"/>
      <c r="CP61" s="1460"/>
      <c r="CQ61" s="1465"/>
      <c r="CR61" s="1463"/>
    </row>
    <row r="62" spans="1:96">
      <c r="A62" s="1389"/>
      <c r="B62" s="1399"/>
      <c r="C62" s="1410"/>
      <c r="D62" s="1411"/>
      <c r="E62" s="1411"/>
      <c r="F62" s="1435"/>
      <c r="G62" s="1424"/>
      <c r="H62" s="1425"/>
      <c r="I62" s="1425"/>
      <c r="J62" s="1425"/>
      <c r="K62" s="1425"/>
      <c r="L62" s="1425"/>
      <c r="M62" s="1425"/>
      <c r="N62" s="1425"/>
      <c r="O62" s="1425"/>
      <c r="P62" s="1425"/>
      <c r="Q62" s="1425"/>
      <c r="R62" s="1425"/>
      <c r="S62" s="1425"/>
      <c r="T62" s="1425"/>
      <c r="U62" s="1425"/>
      <c r="V62" s="1425"/>
      <c r="W62" s="1442"/>
      <c r="X62" s="1425"/>
      <c r="Y62" s="1425"/>
      <c r="Z62" s="1425"/>
      <c r="AA62" s="1425"/>
      <c r="AB62" s="1425"/>
      <c r="AC62" s="1425"/>
      <c r="AD62" s="1425"/>
      <c r="AE62" s="1425"/>
      <c r="AF62" s="1425"/>
      <c r="AG62" s="1425"/>
      <c r="AH62" s="1425"/>
      <c r="AI62" s="1425"/>
      <c r="AJ62" s="1425"/>
      <c r="AK62" s="1425"/>
      <c r="AL62" s="1425"/>
      <c r="AM62" s="1425"/>
      <c r="AN62" s="1425"/>
      <c r="AO62" s="1425"/>
      <c r="AP62" s="1425"/>
      <c r="AQ62" s="1425"/>
      <c r="AR62" s="1425"/>
      <c r="AS62" s="1425"/>
      <c r="AT62" s="1425"/>
      <c r="AU62" s="1425"/>
      <c r="AV62" s="1425"/>
      <c r="AW62" s="1425"/>
      <c r="AX62" s="1442"/>
      <c r="AY62" s="1425"/>
      <c r="AZ62" s="1425"/>
      <c r="BA62" s="1425"/>
      <c r="BB62" s="1425"/>
      <c r="BC62" s="1425"/>
      <c r="BD62" s="1425"/>
      <c r="BE62" s="1425"/>
      <c r="BF62" s="1425"/>
      <c r="BG62" s="1425"/>
      <c r="BH62" s="1425"/>
      <c r="BI62" s="1425"/>
      <c r="BJ62" s="1425"/>
      <c r="BK62" s="1425"/>
      <c r="BL62" s="1425"/>
      <c r="BM62" s="1425"/>
      <c r="BN62" s="1425"/>
      <c r="BO62" s="1425"/>
      <c r="BP62" s="1425"/>
      <c r="BQ62" s="1425"/>
      <c r="BR62" s="1425"/>
      <c r="BS62" s="1442"/>
      <c r="BT62" s="1425"/>
      <c r="BU62" s="1425"/>
      <c r="BV62" s="1425"/>
      <c r="BW62" s="1425"/>
      <c r="BX62" s="1425"/>
      <c r="BY62" s="1425"/>
      <c r="BZ62" s="1425"/>
      <c r="CA62" s="1425"/>
      <c r="CB62" s="1425"/>
      <c r="CC62" s="1425"/>
      <c r="CD62" s="1425"/>
      <c r="CE62" s="1425"/>
      <c r="CF62" s="1425"/>
      <c r="CG62" s="1425"/>
      <c r="CH62" s="1391"/>
      <c r="CI62" s="1391"/>
      <c r="CJ62" s="1391"/>
      <c r="CK62" s="1391"/>
      <c r="CL62" s="1391"/>
      <c r="CM62" s="1391"/>
      <c r="CN62" s="1391"/>
      <c r="CO62" s="1391"/>
      <c r="CP62" s="1391"/>
      <c r="CQ62" s="1462"/>
      <c r="CR62" s="1463"/>
    </row>
    <row r="63" spans="1:96">
      <c r="A63" s="1389"/>
      <c r="B63" s="1399"/>
      <c r="C63" s="1410"/>
      <c r="D63" s="1411"/>
      <c r="E63" s="1411"/>
      <c r="F63" s="1435"/>
      <c r="G63" s="1424"/>
      <c r="H63" s="1425"/>
      <c r="I63" s="1425"/>
      <c r="J63" s="1425"/>
      <c r="K63" s="1425"/>
      <c r="L63" s="1425"/>
      <c r="M63" s="1425"/>
      <c r="N63" s="1425"/>
      <c r="O63" s="1425"/>
      <c r="P63" s="1425"/>
      <c r="Q63" s="1425"/>
      <c r="R63" s="1425"/>
      <c r="S63" s="1425"/>
      <c r="T63" s="1425"/>
      <c r="U63" s="1425"/>
      <c r="V63" s="1425"/>
      <c r="W63" s="1442"/>
      <c r="X63" s="1425"/>
      <c r="Y63" s="1425"/>
      <c r="Z63" s="1425"/>
      <c r="AA63" s="1425"/>
      <c r="AB63" s="1425"/>
      <c r="AC63" s="1425"/>
      <c r="AD63" s="1425"/>
      <c r="AE63" s="1425"/>
      <c r="AF63" s="1425"/>
      <c r="AG63" s="1425"/>
      <c r="AH63" s="1425"/>
      <c r="AI63" s="1425"/>
      <c r="AJ63" s="1425"/>
      <c r="AK63" s="1425"/>
      <c r="AL63" s="1425"/>
      <c r="AM63" s="1425"/>
      <c r="AN63" s="1425"/>
      <c r="AO63" s="1425"/>
      <c r="AP63" s="1425"/>
      <c r="AQ63" s="1425"/>
      <c r="AR63" s="1425"/>
      <c r="AS63" s="1425"/>
      <c r="AT63" s="1425"/>
      <c r="AU63" s="1425"/>
      <c r="AV63" s="1425"/>
      <c r="AW63" s="1425"/>
      <c r="AX63" s="1442"/>
      <c r="AY63" s="1425"/>
      <c r="AZ63" s="1425"/>
      <c r="BA63" s="1425"/>
      <c r="BB63" s="1425"/>
      <c r="BC63" s="1425"/>
      <c r="BD63" s="1425"/>
      <c r="BE63" s="1425"/>
      <c r="BF63" s="1425"/>
      <c r="BG63" s="1425"/>
      <c r="BH63" s="1425"/>
      <c r="BI63" s="1425"/>
      <c r="BJ63" s="1425"/>
      <c r="BK63" s="1425"/>
      <c r="BL63" s="1425"/>
      <c r="BM63" s="1425"/>
      <c r="BN63" s="1425"/>
      <c r="BO63" s="1425"/>
      <c r="BP63" s="1425"/>
      <c r="BQ63" s="1425"/>
      <c r="BR63" s="1425"/>
      <c r="BS63" s="1442"/>
      <c r="BT63" s="1425"/>
      <c r="BU63" s="1425"/>
      <c r="BV63" s="1425"/>
      <c r="BW63" s="1425"/>
      <c r="BX63" s="1425"/>
      <c r="BY63" s="1425"/>
      <c r="BZ63" s="1425"/>
      <c r="CA63" s="1425"/>
      <c r="CB63" s="1425"/>
      <c r="CC63" s="1425"/>
      <c r="CD63" s="1425"/>
      <c r="CE63" s="1425"/>
      <c r="CF63" s="1425"/>
      <c r="CG63" s="1425"/>
      <c r="CH63" s="1391"/>
      <c r="CI63" s="1391"/>
      <c r="CJ63" s="1391"/>
      <c r="CK63" s="1391"/>
      <c r="CL63" s="1391"/>
      <c r="CM63" s="1391"/>
      <c r="CN63" s="1391"/>
      <c r="CO63" s="1391"/>
      <c r="CP63" s="1391"/>
      <c r="CQ63" s="1462"/>
      <c r="CR63" s="1463"/>
    </row>
    <row r="64" spans="1:96">
      <c r="A64" s="1389"/>
      <c r="B64" s="1399"/>
      <c r="C64" s="1410"/>
      <c r="D64" s="1411"/>
      <c r="E64" s="1411"/>
      <c r="F64" s="1435"/>
      <c r="G64" s="1424"/>
      <c r="H64" s="1425"/>
      <c r="I64" s="1425"/>
      <c r="J64" s="1425"/>
      <c r="K64" s="1425"/>
      <c r="L64" s="1425"/>
      <c r="M64" s="1425"/>
      <c r="N64" s="1425"/>
      <c r="O64" s="1425"/>
      <c r="P64" s="1425"/>
      <c r="Q64" s="1425"/>
      <c r="R64" s="1425"/>
      <c r="S64" s="1425"/>
      <c r="T64" s="1425"/>
      <c r="U64" s="1425"/>
      <c r="V64" s="1425"/>
      <c r="W64" s="1442"/>
      <c r="X64" s="1425"/>
      <c r="Y64" s="1425"/>
      <c r="Z64" s="1425"/>
      <c r="AA64" s="1425"/>
      <c r="AB64" s="1425"/>
      <c r="AC64" s="1425"/>
      <c r="AD64" s="1425"/>
      <c r="AE64" s="1425"/>
      <c r="AF64" s="1425"/>
      <c r="AG64" s="1425"/>
      <c r="AH64" s="1425"/>
      <c r="AI64" s="1425"/>
      <c r="AJ64" s="1425"/>
      <c r="AK64" s="1425"/>
      <c r="AL64" s="1425"/>
      <c r="AM64" s="1425"/>
      <c r="AN64" s="1425"/>
      <c r="AO64" s="1425"/>
      <c r="AP64" s="1425"/>
      <c r="AQ64" s="1425"/>
      <c r="AR64" s="1425"/>
      <c r="AS64" s="1425"/>
      <c r="AT64" s="1425"/>
      <c r="AU64" s="1425"/>
      <c r="AV64" s="1425"/>
      <c r="AW64" s="1425"/>
      <c r="AX64" s="1442"/>
      <c r="AY64" s="1425"/>
      <c r="AZ64" s="1425"/>
      <c r="BA64" s="1425"/>
      <c r="BB64" s="1425"/>
      <c r="BC64" s="1425"/>
      <c r="BD64" s="1425"/>
      <c r="BE64" s="1425"/>
      <c r="BF64" s="1425"/>
      <c r="BG64" s="1425"/>
      <c r="BH64" s="1425"/>
      <c r="BI64" s="1425"/>
      <c r="BJ64" s="1425"/>
      <c r="BK64" s="1425"/>
      <c r="BL64" s="1425"/>
      <c r="BM64" s="1425"/>
      <c r="BN64" s="1425"/>
      <c r="BO64" s="1425"/>
      <c r="BP64" s="1425"/>
      <c r="BQ64" s="1425"/>
      <c r="BR64" s="1425"/>
      <c r="BS64" s="1442"/>
      <c r="BT64" s="1425"/>
      <c r="BU64" s="1425"/>
      <c r="BV64" s="1425"/>
      <c r="BW64" s="1425"/>
      <c r="BX64" s="1425"/>
      <c r="BY64" s="1425"/>
      <c r="BZ64" s="1425"/>
      <c r="CA64" s="1425"/>
      <c r="CB64" s="1425"/>
      <c r="CC64" s="1425"/>
      <c r="CD64" s="1425"/>
      <c r="CE64" s="1425"/>
      <c r="CF64" s="1425"/>
      <c r="CG64" s="1425"/>
      <c r="CH64" s="1391"/>
      <c r="CI64" s="1391"/>
      <c r="CJ64" s="1391"/>
      <c r="CK64" s="1391"/>
      <c r="CL64" s="1391"/>
      <c r="CM64" s="1391"/>
      <c r="CN64" s="1391"/>
      <c r="CO64" s="1391"/>
      <c r="CP64" s="1391"/>
      <c r="CQ64" s="1462"/>
      <c r="CR64" s="1463"/>
    </row>
    <row r="65" spans="1:96">
      <c r="A65" s="1389"/>
      <c r="B65" s="1399"/>
      <c r="C65" s="1410"/>
      <c r="D65" s="1411"/>
      <c r="E65" s="1411"/>
      <c r="F65" s="1435"/>
      <c r="G65" s="1424"/>
      <c r="H65" s="1425"/>
      <c r="I65" s="1425"/>
      <c r="J65" s="1425"/>
      <c r="K65" s="1425"/>
      <c r="L65" s="1425"/>
      <c r="M65" s="1425"/>
      <c r="N65" s="1425"/>
      <c r="O65" s="1425"/>
      <c r="P65" s="1425"/>
      <c r="Q65" s="1425"/>
      <c r="R65" s="1425"/>
      <c r="S65" s="1425"/>
      <c r="T65" s="1425"/>
      <c r="U65" s="1425"/>
      <c r="V65" s="1425"/>
      <c r="W65" s="1442"/>
      <c r="X65" s="1425"/>
      <c r="Y65" s="1425"/>
      <c r="Z65" s="1425"/>
      <c r="AA65" s="1425"/>
      <c r="AB65" s="1425"/>
      <c r="AC65" s="1425"/>
      <c r="AD65" s="1425"/>
      <c r="AE65" s="1425"/>
      <c r="AF65" s="1425"/>
      <c r="AG65" s="1425"/>
      <c r="AH65" s="1425"/>
      <c r="AI65" s="1425"/>
      <c r="AJ65" s="1425"/>
      <c r="AK65" s="1425"/>
      <c r="AL65" s="1425"/>
      <c r="AM65" s="1425"/>
      <c r="AN65" s="1425"/>
      <c r="AO65" s="1425"/>
      <c r="AP65" s="1425"/>
      <c r="AQ65" s="1425"/>
      <c r="AR65" s="1425"/>
      <c r="AS65" s="1425"/>
      <c r="AT65" s="1425"/>
      <c r="AU65" s="1425"/>
      <c r="AV65" s="1425"/>
      <c r="AW65" s="1425"/>
      <c r="AX65" s="1442"/>
      <c r="AY65" s="1425"/>
      <c r="AZ65" s="1425"/>
      <c r="BA65" s="1425"/>
      <c r="BB65" s="1425"/>
      <c r="BC65" s="1425"/>
      <c r="BD65" s="1425"/>
      <c r="BE65" s="1425"/>
      <c r="BF65" s="1425"/>
      <c r="BG65" s="1425"/>
      <c r="BH65" s="1425"/>
      <c r="BI65" s="1425"/>
      <c r="BJ65" s="1425"/>
      <c r="BK65" s="1425"/>
      <c r="BL65" s="1425"/>
      <c r="BM65" s="1425"/>
      <c r="BN65" s="1425"/>
      <c r="BO65" s="1425"/>
      <c r="BP65" s="1425"/>
      <c r="BQ65" s="1425"/>
      <c r="BR65" s="1425"/>
      <c r="BS65" s="1442"/>
      <c r="BT65" s="1425"/>
      <c r="BU65" s="1425"/>
      <c r="BV65" s="1425"/>
      <c r="BW65" s="1425"/>
      <c r="BX65" s="1425"/>
      <c r="BY65" s="1425"/>
      <c r="BZ65" s="1425"/>
      <c r="CA65" s="1425"/>
      <c r="CB65" s="1425"/>
      <c r="CC65" s="1425"/>
      <c r="CD65" s="1425"/>
      <c r="CE65" s="1425"/>
      <c r="CF65" s="1425"/>
      <c r="CG65" s="1425"/>
      <c r="CH65" s="1391"/>
      <c r="CI65" s="1391"/>
      <c r="CJ65" s="1391"/>
      <c r="CK65" s="1391"/>
      <c r="CL65" s="1391"/>
      <c r="CM65" s="1391"/>
      <c r="CN65" s="1391"/>
      <c r="CO65" s="1391"/>
      <c r="CP65" s="1391"/>
      <c r="CQ65" s="1462"/>
      <c r="CR65" s="1463"/>
    </row>
    <row r="66" spans="1:96">
      <c r="A66" s="1389"/>
      <c r="B66" s="1399"/>
      <c r="C66" s="1410"/>
      <c r="D66" s="1411"/>
      <c r="E66" s="1411"/>
      <c r="F66" s="1435"/>
      <c r="G66" s="1424"/>
      <c r="H66" s="1425"/>
      <c r="I66" s="1443" t="s">
        <v>20</v>
      </c>
      <c r="J66" s="1443"/>
      <c r="K66" s="1425"/>
      <c r="L66" s="1425"/>
      <c r="M66" s="1425"/>
      <c r="N66" s="1425"/>
      <c r="O66" s="1425"/>
      <c r="P66" s="1425"/>
      <c r="Q66" s="1425"/>
      <c r="R66" s="1425"/>
      <c r="S66" s="1425"/>
      <c r="T66" s="1425"/>
      <c r="U66" s="1425"/>
      <c r="V66" s="1425"/>
      <c r="W66" s="1442"/>
      <c r="X66" s="1425"/>
      <c r="Y66" s="1425"/>
      <c r="Z66" s="1425"/>
      <c r="AA66" s="1425"/>
      <c r="AB66" s="1425"/>
      <c r="AC66" s="1425"/>
      <c r="AD66" s="1425"/>
      <c r="AE66" s="1425"/>
      <c r="AF66" s="1425"/>
      <c r="AG66" s="1425"/>
      <c r="AH66" s="1425"/>
      <c r="AI66" s="1425"/>
      <c r="AJ66" s="1425"/>
      <c r="AK66" s="1425"/>
      <c r="AL66" s="1425"/>
      <c r="AM66" s="1425"/>
      <c r="AN66" s="1425"/>
      <c r="AO66" s="1425"/>
      <c r="AP66" s="1425"/>
      <c r="AQ66" s="1425"/>
      <c r="AR66" s="1425"/>
      <c r="AS66" s="1425"/>
      <c r="AT66" s="1425"/>
      <c r="AU66" s="1425"/>
      <c r="AV66" s="1425"/>
      <c r="AW66" s="1425"/>
      <c r="AX66" s="1442"/>
      <c r="AY66" s="1425"/>
      <c r="AZ66" s="1425"/>
      <c r="BA66" s="1425"/>
      <c r="BB66" s="1425"/>
      <c r="BC66" s="1425"/>
      <c r="BD66" s="1425"/>
      <c r="BE66" s="1425"/>
      <c r="BF66" s="1425"/>
      <c r="BG66" s="1425"/>
      <c r="BH66" s="1425"/>
      <c r="BI66" s="1425"/>
      <c r="BJ66" s="1425"/>
      <c r="BK66" s="1425"/>
      <c r="BL66" s="1425"/>
      <c r="BM66" s="1425"/>
      <c r="BN66" s="1425"/>
      <c r="BO66" s="1425"/>
      <c r="BP66" s="1425"/>
      <c r="BQ66" s="1425"/>
      <c r="BR66" s="1425"/>
      <c r="BS66" s="1442"/>
      <c r="BT66" s="1425"/>
      <c r="BU66" s="1425"/>
      <c r="BV66" s="1425"/>
      <c r="BW66" s="1425"/>
      <c r="BX66" s="1425"/>
      <c r="BY66" s="1425"/>
      <c r="BZ66" s="1425"/>
      <c r="CA66" s="1425"/>
      <c r="CB66" s="1425"/>
      <c r="CC66" s="1425"/>
      <c r="CD66" s="1425"/>
      <c r="CE66" s="1425"/>
      <c r="CF66" s="1425"/>
      <c r="CG66" s="1425"/>
      <c r="CH66" s="1391"/>
      <c r="CI66" s="1391"/>
      <c r="CJ66" s="1391"/>
      <c r="CK66" s="1391"/>
      <c r="CL66" s="1391"/>
      <c r="CM66" s="1391"/>
      <c r="CN66" s="1391"/>
      <c r="CO66" s="1391"/>
      <c r="CP66" s="1391"/>
      <c r="CQ66" s="1462"/>
      <c r="CR66" s="1463"/>
    </row>
    <row r="67" spans="1:96">
      <c r="A67" s="1389"/>
      <c r="B67" s="1399"/>
      <c r="C67" s="1410"/>
      <c r="D67" s="1411"/>
      <c r="E67" s="1411"/>
      <c r="F67" s="1435"/>
      <c r="G67" s="1424"/>
      <c r="H67" s="1425"/>
      <c r="I67" s="1443"/>
      <c r="J67" s="1443"/>
      <c r="K67" s="1425"/>
      <c r="L67" s="1425"/>
      <c r="M67" s="1425"/>
      <c r="N67" s="1425"/>
      <c r="O67" s="1425"/>
      <c r="P67" s="1425"/>
      <c r="Q67" s="1425"/>
      <c r="R67" s="1425"/>
      <c r="S67" s="1443" t="s">
        <v>21</v>
      </c>
      <c r="T67" s="1443"/>
      <c r="U67" s="1443"/>
      <c r="V67" s="1425"/>
      <c r="W67" s="1442"/>
      <c r="X67" s="1425"/>
      <c r="Y67" s="1425"/>
      <c r="Z67" s="1425"/>
      <c r="AA67" s="1425"/>
      <c r="AB67" s="1425"/>
      <c r="AC67" s="1425"/>
      <c r="AD67" s="1425"/>
      <c r="AE67" s="1425"/>
      <c r="AF67" s="1425"/>
      <c r="AG67" s="1425"/>
      <c r="AH67" s="1425"/>
      <c r="AI67" s="1425"/>
      <c r="AJ67" s="1425"/>
      <c r="AK67" s="1425"/>
      <c r="AL67" s="1425"/>
      <c r="AM67" s="1425"/>
      <c r="AN67" s="1425"/>
      <c r="AO67" s="1425"/>
      <c r="AP67" s="1425"/>
      <c r="AQ67" s="1425"/>
      <c r="AR67" s="1425"/>
      <c r="AS67" s="1425"/>
      <c r="AT67" s="1425"/>
      <c r="AU67" s="1425"/>
      <c r="AV67" s="1425"/>
      <c r="AW67" s="1425"/>
      <c r="AX67" s="1442"/>
      <c r="AY67" s="1425"/>
      <c r="AZ67" s="1425"/>
      <c r="BA67" s="1425"/>
      <c r="BB67" s="1425"/>
      <c r="BC67" s="1425"/>
      <c r="BD67" s="1425"/>
      <c r="BE67" s="1425"/>
      <c r="BF67" s="1425"/>
      <c r="BG67" s="1425"/>
      <c r="BH67" s="1425"/>
      <c r="BI67" s="1425"/>
      <c r="BJ67" s="1425"/>
      <c r="BK67" s="1425"/>
      <c r="BL67" s="1425"/>
      <c r="BM67" s="1425"/>
      <c r="BN67" s="1425"/>
      <c r="BO67" s="1425"/>
      <c r="BP67" s="1425"/>
      <c r="BQ67" s="1425"/>
      <c r="BR67" s="1425"/>
      <c r="BS67" s="1442"/>
      <c r="BT67" s="1425"/>
      <c r="BU67" s="1425"/>
      <c r="BV67" s="1425"/>
      <c r="BW67" s="1425"/>
      <c r="BX67" s="1425"/>
      <c r="BY67" s="1425"/>
      <c r="BZ67" s="1425"/>
      <c r="CA67" s="1425"/>
      <c r="CB67" s="1425"/>
      <c r="CC67" s="1425"/>
      <c r="CD67" s="1425"/>
      <c r="CE67" s="1425"/>
      <c r="CF67" s="1425"/>
      <c r="CG67" s="1425"/>
      <c r="CH67" s="1391"/>
      <c r="CI67" s="1391"/>
      <c r="CJ67" s="1391"/>
      <c r="CK67" s="1391"/>
      <c r="CL67" s="1391"/>
      <c r="CM67" s="1391"/>
      <c r="CN67" s="1391"/>
      <c r="CO67" s="1391"/>
      <c r="CP67" s="1391"/>
      <c r="CQ67" s="1462"/>
      <c r="CR67" s="1463"/>
    </row>
    <row r="68" spans="1:96">
      <c r="A68" s="1389"/>
      <c r="B68" s="1399"/>
      <c r="C68" s="1410"/>
      <c r="D68" s="1411"/>
      <c r="E68" s="1411"/>
      <c r="F68" s="1435"/>
      <c r="G68" s="1424"/>
      <c r="H68" s="1425"/>
      <c r="I68" s="1425"/>
      <c r="J68" s="1425"/>
      <c r="K68" s="1425"/>
      <c r="L68" s="1425"/>
      <c r="M68" s="1425"/>
      <c r="N68" s="1425"/>
      <c r="O68" s="1425"/>
      <c r="P68" s="1425"/>
      <c r="Q68" s="1425"/>
      <c r="R68" s="1425"/>
      <c r="S68" s="1443"/>
      <c r="T68" s="1443"/>
      <c r="U68" s="1443"/>
      <c r="V68" s="1425"/>
      <c r="W68" s="1442"/>
      <c r="X68" s="1425"/>
      <c r="Y68" s="1425"/>
      <c r="Z68" s="1425"/>
      <c r="AA68" s="1425"/>
      <c r="AB68" s="1425"/>
      <c r="AC68" s="1425"/>
      <c r="AD68" s="1425"/>
      <c r="AE68" s="1425"/>
      <c r="AF68" s="1425"/>
      <c r="AG68" s="1425"/>
      <c r="AH68" s="1425"/>
      <c r="AI68" s="1425"/>
      <c r="AJ68" s="1425"/>
      <c r="AK68" s="1425"/>
      <c r="AL68" s="1425"/>
      <c r="AM68" s="1425"/>
      <c r="AN68" s="1425"/>
      <c r="AO68" s="1425"/>
      <c r="AP68" s="1425"/>
      <c r="AQ68" s="1425"/>
      <c r="AR68" s="1425"/>
      <c r="AS68" s="1425"/>
      <c r="AT68" s="1425"/>
      <c r="AU68" s="1425"/>
      <c r="AV68" s="1425"/>
      <c r="AW68" s="1425"/>
      <c r="AX68" s="1442"/>
      <c r="AY68" s="1425"/>
      <c r="AZ68" s="1425"/>
      <c r="BA68" s="1425"/>
      <c r="BB68" s="1425"/>
      <c r="BC68" s="1425"/>
      <c r="BD68" s="1425"/>
      <c r="BE68" s="1425"/>
      <c r="BF68" s="1425"/>
      <c r="BG68" s="1425"/>
      <c r="BH68" s="1425"/>
      <c r="BI68" s="1425"/>
      <c r="BJ68" s="1425"/>
      <c r="BK68" s="1425"/>
      <c r="BL68" s="1425"/>
      <c r="BM68" s="1425"/>
      <c r="BN68" s="1425"/>
      <c r="BO68" s="1425"/>
      <c r="BP68" s="1425"/>
      <c r="BQ68" s="1425"/>
      <c r="BR68" s="1425"/>
      <c r="BS68" s="1442"/>
      <c r="BT68" s="1425"/>
      <c r="BU68" s="1425"/>
      <c r="BV68" s="1425"/>
      <c r="BW68" s="1425"/>
      <c r="BX68" s="1425"/>
      <c r="BY68" s="1425"/>
      <c r="BZ68" s="1425"/>
      <c r="CA68" s="1425"/>
      <c r="CB68" s="1425"/>
      <c r="CC68" s="1425"/>
      <c r="CD68" s="1425"/>
      <c r="CE68" s="1425"/>
      <c r="CF68" s="1425"/>
      <c r="CG68" s="1425"/>
      <c r="CH68" s="1391"/>
      <c r="CI68" s="1391"/>
      <c r="CJ68" s="1391"/>
      <c r="CK68" s="1391"/>
      <c r="CL68" s="1391"/>
      <c r="CM68" s="1391"/>
      <c r="CN68" s="1391"/>
      <c r="CO68" s="1391"/>
      <c r="CP68" s="1391"/>
      <c r="CQ68" s="1462"/>
      <c r="CR68" s="1463"/>
    </row>
    <row r="69" spans="1:96">
      <c r="A69" s="1389"/>
      <c r="B69" s="1399"/>
      <c r="C69" s="1410"/>
      <c r="D69" s="1411"/>
      <c r="E69" s="1411"/>
      <c r="F69" s="1435"/>
      <c r="G69" s="1424"/>
      <c r="H69" s="1425"/>
      <c r="I69" s="1425"/>
      <c r="J69" s="1425"/>
      <c r="K69" s="1425"/>
      <c r="L69" s="1425"/>
      <c r="M69" s="1425"/>
      <c r="N69" s="1425"/>
      <c r="O69" s="1425"/>
      <c r="P69" s="1425"/>
      <c r="Q69" s="1425"/>
      <c r="R69" s="1425"/>
      <c r="S69" s="1425"/>
      <c r="T69" s="1425"/>
      <c r="U69" s="1425"/>
      <c r="V69" s="1425"/>
      <c r="W69" s="1442"/>
      <c r="X69" s="1425"/>
      <c r="Y69" s="1425"/>
      <c r="Z69" s="1425"/>
      <c r="AA69" s="1425"/>
      <c r="AB69" s="1425"/>
      <c r="AC69" s="1425"/>
      <c r="AD69" s="1425"/>
      <c r="AE69" s="1425"/>
      <c r="AF69" s="1425"/>
      <c r="AG69" s="1425"/>
      <c r="AH69" s="1425"/>
      <c r="AI69" s="1425"/>
      <c r="AJ69" s="1425"/>
      <c r="AK69" s="1425"/>
      <c r="AL69" s="1425"/>
      <c r="AM69" s="1425"/>
      <c r="AN69" s="1425"/>
      <c r="AO69" s="1425"/>
      <c r="AP69" s="1425"/>
      <c r="AQ69" s="1425"/>
      <c r="AR69" s="1425"/>
      <c r="AS69" s="1425"/>
      <c r="AT69" s="1425"/>
      <c r="AU69" s="1425"/>
      <c r="AV69" s="1425"/>
      <c r="AW69" s="1425"/>
      <c r="AX69" s="1442"/>
      <c r="AY69" s="1425"/>
      <c r="AZ69" s="1425"/>
      <c r="BA69" s="1425"/>
      <c r="BB69" s="1425"/>
      <c r="BC69" s="1425"/>
      <c r="BD69" s="1425"/>
      <c r="BE69" s="1425"/>
      <c r="BF69" s="1425"/>
      <c r="BG69" s="1425"/>
      <c r="BH69" s="1425"/>
      <c r="BI69" s="1425"/>
      <c r="BJ69" s="1425"/>
      <c r="BK69" s="1425"/>
      <c r="BL69" s="1425"/>
      <c r="BM69" s="1425"/>
      <c r="BN69" s="1425"/>
      <c r="BO69" s="1425"/>
      <c r="BP69" s="1425"/>
      <c r="BQ69" s="1425"/>
      <c r="BR69" s="1425"/>
      <c r="BS69" s="1442"/>
      <c r="BT69" s="1425"/>
      <c r="BU69" s="1425"/>
      <c r="BV69" s="1425"/>
      <c r="BW69" s="1425"/>
      <c r="BX69" s="1425"/>
      <c r="BY69" s="1425"/>
      <c r="BZ69" s="1425"/>
      <c r="CA69" s="1425"/>
      <c r="CB69" s="1425"/>
      <c r="CC69" s="1425"/>
      <c r="CD69" s="1425"/>
      <c r="CE69" s="1425"/>
      <c r="CF69" s="1425"/>
      <c r="CG69" s="1425"/>
      <c r="CH69" s="1391"/>
      <c r="CI69" s="1391"/>
      <c r="CJ69" s="1391"/>
      <c r="CK69" s="1391"/>
      <c r="CL69" s="1391"/>
      <c r="CM69" s="1391"/>
      <c r="CN69" s="1391"/>
      <c r="CO69" s="1391"/>
      <c r="CP69" s="1391"/>
      <c r="CQ69" s="1462"/>
      <c r="CR69" s="1463"/>
    </row>
    <row r="70" spans="1:96">
      <c r="A70" s="1389"/>
      <c r="B70" s="1399"/>
      <c r="C70" s="1410"/>
      <c r="D70" s="1411"/>
      <c r="E70" s="1411"/>
      <c r="F70" s="1435"/>
      <c r="G70" s="1424"/>
      <c r="H70" s="1425"/>
      <c r="I70" s="1425"/>
      <c r="J70" s="1425"/>
      <c r="K70" s="1425"/>
      <c r="L70" s="1425"/>
      <c r="M70" s="1425"/>
      <c r="N70" s="1425"/>
      <c r="O70" s="1425"/>
      <c r="P70" s="1425"/>
      <c r="Q70" s="1425"/>
      <c r="R70" s="1425"/>
      <c r="S70" s="1425"/>
      <c r="T70" s="1425"/>
      <c r="U70" s="1425"/>
      <c r="V70" s="1425"/>
      <c r="W70" s="1442"/>
      <c r="X70" s="1425"/>
      <c r="Y70" s="1425"/>
      <c r="Z70" s="1425"/>
      <c r="AA70" s="1425"/>
      <c r="AB70" s="1425"/>
      <c r="AC70" s="1425"/>
      <c r="AD70" s="1425"/>
      <c r="AE70" s="1425"/>
      <c r="AF70" s="1425"/>
      <c r="AG70" s="1425"/>
      <c r="AH70" s="1425"/>
      <c r="AI70" s="1425"/>
      <c r="AJ70" s="1425"/>
      <c r="AK70" s="1425"/>
      <c r="AL70" s="1425"/>
      <c r="AM70" s="1425"/>
      <c r="AN70" s="1425"/>
      <c r="AO70" s="1425"/>
      <c r="AP70" s="1425"/>
      <c r="AQ70" s="1425"/>
      <c r="AR70" s="1425"/>
      <c r="AS70" s="1425"/>
      <c r="AT70" s="1425"/>
      <c r="AU70" s="1425"/>
      <c r="AV70" s="1425"/>
      <c r="AW70" s="1425"/>
      <c r="AX70" s="1442"/>
      <c r="AY70" s="1425"/>
      <c r="AZ70" s="1425"/>
      <c r="BA70" s="1425"/>
      <c r="BB70" s="1425"/>
      <c r="BC70" s="1425"/>
      <c r="BD70" s="1425"/>
      <c r="BE70" s="1425"/>
      <c r="BF70" s="1425"/>
      <c r="BG70" s="1425"/>
      <c r="BH70" s="1425"/>
      <c r="BI70" s="1425"/>
      <c r="BJ70" s="1425"/>
      <c r="BK70" s="1425"/>
      <c r="BL70" s="1425"/>
      <c r="BM70" s="1425"/>
      <c r="BN70" s="1425"/>
      <c r="BO70" s="1425"/>
      <c r="BP70" s="1425"/>
      <c r="BQ70" s="1425"/>
      <c r="BR70" s="1425"/>
      <c r="BS70" s="1442"/>
      <c r="BT70" s="1425"/>
      <c r="BU70" s="1425"/>
      <c r="BV70" s="1425"/>
      <c r="BW70" s="1425"/>
      <c r="BX70" s="1425"/>
      <c r="BY70" s="1425"/>
      <c r="BZ70" s="1425"/>
      <c r="CA70" s="1425"/>
      <c r="CB70" s="1425"/>
      <c r="CC70" s="1425"/>
      <c r="CD70" s="1425"/>
      <c r="CE70" s="1425"/>
      <c r="CF70" s="1425"/>
      <c r="CG70" s="1425"/>
      <c r="CH70" s="1391"/>
      <c r="CI70" s="1391"/>
      <c r="CJ70" s="1391"/>
      <c r="CK70" s="1391"/>
      <c r="CL70" s="1391"/>
      <c r="CM70" s="1391"/>
      <c r="CN70" s="1391"/>
      <c r="CO70" s="1391"/>
      <c r="CP70" s="1391"/>
      <c r="CQ70" s="1462"/>
      <c r="CR70" s="1463"/>
    </row>
    <row r="71" spans="1:96">
      <c r="A71" s="1389"/>
      <c r="B71" s="1399"/>
      <c r="C71" s="1410"/>
      <c r="D71" s="1411"/>
      <c r="E71" s="1411"/>
      <c r="F71" s="1435"/>
      <c r="G71" s="1424"/>
      <c r="H71" s="1425"/>
      <c r="I71" s="1425"/>
      <c r="J71" s="1425"/>
      <c r="K71" s="1425"/>
      <c r="L71" s="1425"/>
      <c r="M71" s="1425"/>
      <c r="N71" s="1425"/>
      <c r="O71" s="1425"/>
      <c r="P71" s="1425"/>
      <c r="Q71" s="1425"/>
      <c r="R71" s="1425"/>
      <c r="S71" s="1425"/>
      <c r="T71" s="1425"/>
      <c r="U71" s="1425"/>
      <c r="V71" s="1425"/>
      <c r="W71" s="1442"/>
      <c r="X71" s="1425"/>
      <c r="Y71" s="1425"/>
      <c r="Z71" s="1425"/>
      <c r="AA71" s="1425"/>
      <c r="AB71" s="1425"/>
      <c r="AC71" s="1425"/>
      <c r="AD71" s="1425"/>
      <c r="AE71" s="1425"/>
      <c r="AF71" s="1425"/>
      <c r="AG71" s="1425"/>
      <c r="AH71" s="1425"/>
      <c r="AI71" s="1425"/>
      <c r="AJ71" s="1425"/>
      <c r="AK71" s="1425"/>
      <c r="AL71" s="1425"/>
      <c r="AM71" s="1425"/>
      <c r="AN71" s="1425"/>
      <c r="AO71" s="1425"/>
      <c r="AP71" s="1425"/>
      <c r="AQ71" s="1425"/>
      <c r="AR71" s="1425"/>
      <c r="AS71" s="1425"/>
      <c r="AT71" s="1425"/>
      <c r="AU71" s="1425"/>
      <c r="AV71" s="1425"/>
      <c r="AW71" s="1425"/>
      <c r="AX71" s="1442"/>
      <c r="AY71" s="1425"/>
      <c r="AZ71" s="1425"/>
      <c r="BA71" s="1425"/>
      <c r="BB71" s="1425"/>
      <c r="BC71" s="1425"/>
      <c r="BD71" s="1425"/>
      <c r="BE71" s="1425"/>
      <c r="BF71" s="1425"/>
      <c r="BG71" s="1425"/>
      <c r="BH71" s="1425"/>
      <c r="BI71" s="1425"/>
      <c r="BJ71" s="1425"/>
      <c r="BK71" s="1425"/>
      <c r="BL71" s="1425"/>
      <c r="BM71" s="1425"/>
      <c r="BN71" s="1425"/>
      <c r="BO71" s="1425"/>
      <c r="BP71" s="1425"/>
      <c r="BQ71" s="1425"/>
      <c r="BR71" s="1425"/>
      <c r="BS71" s="1442"/>
      <c r="BT71" s="1425"/>
      <c r="BU71" s="1425"/>
      <c r="BV71" s="1425"/>
      <c r="BW71" s="1425"/>
      <c r="BX71" s="1425"/>
      <c r="BY71" s="1425"/>
      <c r="BZ71" s="1425"/>
      <c r="CA71" s="1425"/>
      <c r="CB71" s="1425"/>
      <c r="CC71" s="1425"/>
      <c r="CD71" s="1425"/>
      <c r="CE71" s="1425"/>
      <c r="CF71" s="1425"/>
      <c r="CG71" s="1425"/>
      <c r="CH71" s="1391"/>
      <c r="CI71" s="1391"/>
      <c r="CJ71" s="1391"/>
      <c r="CK71" s="1391"/>
      <c r="CL71" s="1391"/>
      <c r="CM71" s="1391"/>
      <c r="CN71" s="1391"/>
      <c r="CO71" s="1391"/>
      <c r="CP71" s="1391"/>
      <c r="CQ71" s="1462"/>
      <c r="CR71" s="1463"/>
    </row>
    <row r="72" spans="1:96">
      <c r="A72" s="1389"/>
      <c r="B72" s="1399"/>
      <c r="C72" s="1410"/>
      <c r="D72" s="1411"/>
      <c r="E72" s="1411"/>
      <c r="F72" s="1435"/>
      <c r="G72" s="1424"/>
      <c r="H72" s="1425"/>
      <c r="I72" s="1425"/>
      <c r="J72" s="1425"/>
      <c r="K72" s="1425"/>
      <c r="L72" s="1425"/>
      <c r="M72" s="1425"/>
      <c r="N72" s="1425"/>
      <c r="O72" s="1425"/>
      <c r="P72" s="1425"/>
      <c r="Q72" s="1425"/>
      <c r="R72" s="1425"/>
      <c r="S72" s="1425"/>
      <c r="T72" s="1425"/>
      <c r="U72" s="1425"/>
      <c r="V72" s="1425"/>
      <c r="W72" s="1442"/>
      <c r="X72" s="1425"/>
      <c r="Y72" s="1425"/>
      <c r="Z72" s="1425"/>
      <c r="AA72" s="1425"/>
      <c r="AB72" s="1425"/>
      <c r="AC72" s="1425"/>
      <c r="AD72" s="1425"/>
      <c r="AE72" s="1425"/>
      <c r="AF72" s="1425"/>
      <c r="AG72" s="1425"/>
      <c r="AH72" s="1425"/>
      <c r="AI72" s="1425"/>
      <c r="AJ72" s="1425"/>
      <c r="AK72" s="1425"/>
      <c r="AL72" s="1425"/>
      <c r="AM72" s="1425"/>
      <c r="AN72" s="1425"/>
      <c r="AO72" s="1425"/>
      <c r="AP72" s="1425"/>
      <c r="AQ72" s="1425"/>
      <c r="AR72" s="1425"/>
      <c r="AS72" s="1425"/>
      <c r="AT72" s="1425"/>
      <c r="AU72" s="1425"/>
      <c r="AV72" s="1425"/>
      <c r="AW72" s="1425"/>
      <c r="AX72" s="1442"/>
      <c r="AY72" s="1425"/>
      <c r="AZ72" s="1425"/>
      <c r="BA72" s="1425"/>
      <c r="BB72" s="1425"/>
      <c r="BC72" s="1425"/>
      <c r="BD72" s="1425"/>
      <c r="BE72" s="1425"/>
      <c r="BF72" s="1425"/>
      <c r="BG72" s="1425"/>
      <c r="BH72" s="1425"/>
      <c r="BI72" s="1425"/>
      <c r="BJ72" s="1425"/>
      <c r="BK72" s="1425"/>
      <c r="BL72" s="1425"/>
      <c r="BM72" s="1425"/>
      <c r="BN72" s="1425"/>
      <c r="BO72" s="1425"/>
      <c r="BP72" s="1425"/>
      <c r="BQ72" s="1425"/>
      <c r="BR72" s="1425"/>
      <c r="BS72" s="1442"/>
      <c r="BT72" s="1425"/>
      <c r="BU72" s="1425"/>
      <c r="BV72" s="1425"/>
      <c r="BW72" s="1425"/>
      <c r="BX72" s="1425"/>
      <c r="BY72" s="1425"/>
      <c r="BZ72" s="1425"/>
      <c r="CA72" s="1425"/>
      <c r="CB72" s="1425"/>
      <c r="CC72" s="1425"/>
      <c r="CD72" s="1425"/>
      <c r="CE72" s="1425"/>
      <c r="CF72" s="1425"/>
      <c r="CG72" s="1425"/>
      <c r="CH72" s="1391"/>
      <c r="CI72" s="1391"/>
      <c r="CJ72" s="1391"/>
      <c r="CK72" s="1391"/>
      <c r="CL72" s="1391"/>
      <c r="CM72" s="1391"/>
      <c r="CN72" s="1391"/>
      <c r="CO72" s="1391"/>
      <c r="CP72" s="1391"/>
      <c r="CQ72" s="1462"/>
      <c r="CR72" s="1463"/>
    </row>
    <row r="73" spans="1:96">
      <c r="A73" s="1389"/>
      <c r="B73" s="1399"/>
      <c r="C73" s="1410"/>
      <c r="D73" s="1411"/>
      <c r="E73" s="1411"/>
      <c r="F73" s="1435"/>
      <c r="G73" s="1424"/>
      <c r="H73" s="1425"/>
      <c r="I73" s="1425"/>
      <c r="J73" s="1425"/>
      <c r="K73" s="1425"/>
      <c r="L73" s="1425"/>
      <c r="M73" s="1425"/>
      <c r="N73" s="1425"/>
      <c r="O73" s="1425"/>
      <c r="P73" s="1425"/>
      <c r="Q73" s="1425"/>
      <c r="R73" s="1425"/>
      <c r="S73" s="1425"/>
      <c r="T73" s="1425"/>
      <c r="U73" s="1425"/>
      <c r="V73" s="1425"/>
      <c r="W73" s="1442"/>
      <c r="X73" s="1425"/>
      <c r="Y73" s="1425"/>
      <c r="Z73" s="1425"/>
      <c r="AA73" s="1425"/>
      <c r="AB73" s="1425"/>
      <c r="AC73" s="1425"/>
      <c r="AD73" s="1425"/>
      <c r="AE73" s="1425"/>
      <c r="AF73" s="1425"/>
      <c r="AG73" s="1425"/>
      <c r="AH73" s="1425"/>
      <c r="AI73" s="1425"/>
      <c r="AJ73" s="1425"/>
      <c r="AK73" s="1425"/>
      <c r="AL73" s="1425"/>
      <c r="AM73" s="1425"/>
      <c r="AN73" s="1425"/>
      <c r="AO73" s="1425"/>
      <c r="AP73" s="1425"/>
      <c r="AQ73" s="1425"/>
      <c r="AR73" s="1425"/>
      <c r="AS73" s="1425"/>
      <c r="AT73" s="1425"/>
      <c r="AU73" s="1425"/>
      <c r="AV73" s="1425"/>
      <c r="AW73" s="1425"/>
      <c r="AX73" s="1442"/>
      <c r="AY73" s="1425"/>
      <c r="AZ73" s="1425"/>
      <c r="BA73" s="1425"/>
      <c r="BB73" s="1425"/>
      <c r="BC73" s="1425"/>
      <c r="BD73" s="1425"/>
      <c r="BE73" s="1425"/>
      <c r="BF73" s="1425"/>
      <c r="BG73" s="1425"/>
      <c r="BH73" s="1425"/>
      <c r="BI73" s="1425"/>
      <c r="BJ73" s="1425"/>
      <c r="BK73" s="1425"/>
      <c r="BL73" s="1425"/>
      <c r="BM73" s="1425"/>
      <c r="BN73" s="1425"/>
      <c r="BO73" s="1425"/>
      <c r="BP73" s="1425"/>
      <c r="BQ73" s="1425"/>
      <c r="BR73" s="1425"/>
      <c r="BS73" s="1442"/>
      <c r="BT73" s="1425"/>
      <c r="BU73" s="1425"/>
      <c r="BV73" s="1425"/>
      <c r="BW73" s="1425"/>
      <c r="BX73" s="1425"/>
      <c r="BY73" s="1425"/>
      <c r="BZ73" s="1425"/>
      <c r="CA73" s="1425"/>
      <c r="CB73" s="1425"/>
      <c r="CC73" s="1425"/>
      <c r="CD73" s="1425"/>
      <c r="CE73" s="1425"/>
      <c r="CF73" s="1425"/>
      <c r="CG73" s="1425"/>
      <c r="CH73" s="1391"/>
      <c r="CI73" s="1391"/>
      <c r="CJ73" s="1391"/>
      <c r="CK73" s="1391"/>
      <c r="CL73" s="1391"/>
      <c r="CM73" s="1391"/>
      <c r="CN73" s="1391"/>
      <c r="CO73" s="1391"/>
      <c r="CP73" s="1391"/>
      <c r="CQ73" s="1462"/>
      <c r="CR73" s="1463"/>
    </row>
    <row r="74" spans="1:96">
      <c r="A74" s="1389"/>
      <c r="B74" s="1399"/>
      <c r="C74" s="1410"/>
      <c r="D74" s="1411"/>
      <c r="E74" s="1411"/>
      <c r="F74" s="1435"/>
      <c r="G74" s="1424"/>
      <c r="H74" s="1425"/>
      <c r="I74" s="1425"/>
      <c r="J74" s="1425"/>
      <c r="K74" s="1425"/>
      <c r="L74" s="1425"/>
      <c r="M74" s="1425"/>
      <c r="N74" s="1425"/>
      <c r="O74" s="1425"/>
      <c r="P74" s="1425"/>
      <c r="Q74" s="1425"/>
      <c r="R74" s="1425"/>
      <c r="S74" s="1425"/>
      <c r="T74" s="1425"/>
      <c r="U74" s="1425"/>
      <c r="V74" s="1425"/>
      <c r="W74" s="1442"/>
      <c r="X74" s="1425"/>
      <c r="Y74" s="1425"/>
      <c r="Z74" s="1425"/>
      <c r="AA74" s="1425"/>
      <c r="AB74" s="1425"/>
      <c r="AC74" s="1425"/>
      <c r="AD74" s="1425"/>
      <c r="AE74" s="1425"/>
      <c r="AF74" s="1425"/>
      <c r="AG74" s="1425"/>
      <c r="AH74" s="1425"/>
      <c r="AI74" s="1425"/>
      <c r="AJ74" s="1425"/>
      <c r="AK74" s="1425"/>
      <c r="AL74" s="1425"/>
      <c r="AM74" s="1425"/>
      <c r="AN74" s="1425"/>
      <c r="AO74" s="1425"/>
      <c r="AP74" s="1425"/>
      <c r="AQ74" s="1425"/>
      <c r="AR74" s="1425"/>
      <c r="AS74" s="1425"/>
      <c r="AT74" s="1425"/>
      <c r="AU74" s="1425"/>
      <c r="AV74" s="1425"/>
      <c r="AW74" s="1425"/>
      <c r="AX74" s="1442"/>
      <c r="AY74" s="1425"/>
      <c r="AZ74" s="1425"/>
      <c r="BA74" s="1425"/>
      <c r="BB74" s="1425"/>
      <c r="BC74" s="1425"/>
      <c r="BD74" s="1425"/>
      <c r="BE74" s="1425"/>
      <c r="BF74" s="1425"/>
      <c r="BG74" s="1425"/>
      <c r="BH74" s="1425"/>
      <c r="BI74" s="1425"/>
      <c r="BJ74" s="1425"/>
      <c r="BK74" s="1425"/>
      <c r="BL74" s="1425"/>
      <c r="BM74" s="1425"/>
      <c r="BN74" s="1425"/>
      <c r="BO74" s="1425"/>
      <c r="BP74" s="1425"/>
      <c r="BQ74" s="1425"/>
      <c r="BR74" s="1425"/>
      <c r="BS74" s="1442"/>
      <c r="BT74" s="1425"/>
      <c r="BU74" s="1425"/>
      <c r="BV74" s="1425"/>
      <c r="BW74" s="1425"/>
      <c r="BX74" s="1425"/>
      <c r="BY74" s="1425"/>
      <c r="BZ74" s="1425"/>
      <c r="CA74" s="1425"/>
      <c r="CB74" s="1425"/>
      <c r="CC74" s="1425"/>
      <c r="CD74" s="1425"/>
      <c r="CE74" s="1425"/>
      <c r="CF74" s="1425"/>
      <c r="CG74" s="1425"/>
      <c r="CH74" s="1391"/>
      <c r="CI74" s="1391"/>
      <c r="CJ74" s="1391"/>
      <c r="CK74" s="1391"/>
      <c r="CL74" s="1391"/>
      <c r="CM74" s="1391"/>
      <c r="CN74" s="1391"/>
      <c r="CO74" s="1391"/>
      <c r="CP74" s="1391"/>
      <c r="CQ74" s="1462"/>
      <c r="CR74" s="1463"/>
    </row>
    <row r="75" spans="1:96">
      <c r="A75" s="1389"/>
      <c r="B75" s="1399"/>
      <c r="C75" s="1410"/>
      <c r="D75" s="1411"/>
      <c r="E75" s="1411"/>
      <c r="F75" s="1435"/>
      <c r="G75" s="1424"/>
      <c r="H75" s="1425"/>
      <c r="I75" s="1425"/>
      <c r="J75" s="1425"/>
      <c r="K75" s="1425"/>
      <c r="L75" s="1425"/>
      <c r="M75" s="1425"/>
      <c r="N75" s="1425"/>
      <c r="O75" s="1425"/>
      <c r="P75" s="1425"/>
      <c r="Q75" s="1425"/>
      <c r="R75" s="1425"/>
      <c r="S75" s="1425"/>
      <c r="T75" s="1425"/>
      <c r="U75" s="1425"/>
      <c r="V75" s="1425"/>
      <c r="W75" s="1442"/>
      <c r="X75" s="1425"/>
      <c r="Y75" s="1425"/>
      <c r="Z75" s="1425"/>
      <c r="AA75" s="1425"/>
      <c r="AB75" s="1425"/>
      <c r="AC75" s="1425"/>
      <c r="AD75" s="1425"/>
      <c r="AE75" s="1425"/>
      <c r="AF75" s="1425"/>
      <c r="AG75" s="1425"/>
      <c r="AH75" s="1425"/>
      <c r="AI75" s="1425"/>
      <c r="AJ75" s="1425"/>
      <c r="AK75" s="1425"/>
      <c r="AL75" s="1425"/>
      <c r="AM75" s="1425"/>
      <c r="AN75" s="1425"/>
      <c r="AO75" s="1425"/>
      <c r="AP75" s="1425"/>
      <c r="AQ75" s="1425"/>
      <c r="AR75" s="1425"/>
      <c r="AS75" s="1425"/>
      <c r="AT75" s="1425"/>
      <c r="AU75" s="1425"/>
      <c r="AV75" s="1425"/>
      <c r="AW75" s="1425"/>
      <c r="AX75" s="1442"/>
      <c r="AY75" s="1425"/>
      <c r="AZ75" s="1425"/>
      <c r="BA75" s="1425"/>
      <c r="BB75" s="1425"/>
      <c r="BC75" s="1425"/>
      <c r="BD75" s="1425"/>
      <c r="BE75" s="1425"/>
      <c r="BF75" s="1425"/>
      <c r="BG75" s="1425"/>
      <c r="BH75" s="1425"/>
      <c r="BI75" s="1425"/>
      <c r="BJ75" s="1425"/>
      <c r="BK75" s="1425"/>
      <c r="BL75" s="1425"/>
      <c r="BM75" s="1425"/>
      <c r="BN75" s="1425"/>
      <c r="BO75" s="1425"/>
      <c r="BP75" s="1425"/>
      <c r="BQ75" s="1425"/>
      <c r="BR75" s="1425"/>
      <c r="BS75" s="1442"/>
      <c r="BT75" s="1425"/>
      <c r="BU75" s="1425"/>
      <c r="BV75" s="1425"/>
      <c r="BW75" s="1425"/>
      <c r="BX75" s="1425"/>
      <c r="BY75" s="1425"/>
      <c r="BZ75" s="1425"/>
      <c r="CA75" s="1425"/>
      <c r="CB75" s="1425"/>
      <c r="CC75" s="1425"/>
      <c r="CD75" s="1425"/>
      <c r="CE75" s="1425"/>
      <c r="CF75" s="1425"/>
      <c r="CG75" s="1425"/>
      <c r="CH75" s="1391"/>
      <c r="CI75" s="1391"/>
      <c r="CJ75" s="1391"/>
      <c r="CK75" s="1391"/>
      <c r="CL75" s="1391"/>
      <c r="CM75" s="1391"/>
      <c r="CN75" s="1391"/>
      <c r="CO75" s="1391"/>
      <c r="CP75" s="1391"/>
      <c r="CQ75" s="1462"/>
      <c r="CR75" s="1463"/>
    </row>
    <row r="76" spans="1:96">
      <c r="A76" s="1389"/>
      <c r="B76" s="1399"/>
      <c r="C76" s="1410"/>
      <c r="D76" s="1411"/>
      <c r="E76" s="1411"/>
      <c r="F76" s="1435"/>
      <c r="G76" s="1424"/>
      <c r="H76" s="1425"/>
      <c r="I76" s="1425"/>
      <c r="J76" s="1425"/>
      <c r="K76" s="1425"/>
      <c r="L76" s="1425"/>
      <c r="M76" s="1425"/>
      <c r="N76" s="1425"/>
      <c r="O76" s="1425"/>
      <c r="P76" s="1425"/>
      <c r="Q76" s="1425"/>
      <c r="R76" s="1425"/>
      <c r="S76" s="1425"/>
      <c r="T76" s="1425"/>
      <c r="U76" s="1425"/>
      <c r="V76" s="1425"/>
      <c r="W76" s="1442"/>
      <c r="X76" s="1425"/>
      <c r="Y76" s="1425"/>
      <c r="Z76" s="1425"/>
      <c r="AA76" s="1425"/>
      <c r="AB76" s="1425"/>
      <c r="AC76" s="1425"/>
      <c r="AD76" s="1425"/>
      <c r="AE76" s="1425"/>
      <c r="AF76" s="1425"/>
      <c r="AG76" s="1425"/>
      <c r="AH76" s="1425"/>
      <c r="AI76" s="1425"/>
      <c r="AJ76" s="1425"/>
      <c r="AK76" s="1425"/>
      <c r="AL76" s="1425"/>
      <c r="AM76" s="1425"/>
      <c r="AN76" s="1425"/>
      <c r="AO76" s="1425"/>
      <c r="AP76" s="1425"/>
      <c r="AQ76" s="1425"/>
      <c r="AR76" s="1425"/>
      <c r="AS76" s="1425"/>
      <c r="AT76" s="1425"/>
      <c r="AU76" s="1425"/>
      <c r="AV76" s="1425"/>
      <c r="AW76" s="1425"/>
      <c r="AX76" s="1442"/>
      <c r="AY76" s="1425"/>
      <c r="AZ76" s="1425"/>
      <c r="BA76" s="1425"/>
      <c r="BB76" s="1425"/>
      <c r="BC76" s="1425"/>
      <c r="BD76" s="1425"/>
      <c r="BE76" s="1425"/>
      <c r="BF76" s="1425"/>
      <c r="BG76" s="1425"/>
      <c r="BH76" s="1425"/>
      <c r="BI76" s="1425"/>
      <c r="BJ76" s="1425"/>
      <c r="BK76" s="1425"/>
      <c r="BL76" s="1425"/>
      <c r="BM76" s="1425"/>
      <c r="BN76" s="1425"/>
      <c r="BO76" s="1425"/>
      <c r="BP76" s="1425"/>
      <c r="BQ76" s="1425"/>
      <c r="BR76" s="1425"/>
      <c r="BS76" s="1442"/>
      <c r="BT76" s="1425"/>
      <c r="BU76" s="1425"/>
      <c r="BV76" s="1425"/>
      <c r="BW76" s="1425"/>
      <c r="BX76" s="1425"/>
      <c r="BY76" s="1425"/>
      <c r="BZ76" s="1425"/>
      <c r="CA76" s="1425"/>
      <c r="CB76" s="1425"/>
      <c r="CC76" s="1425"/>
      <c r="CD76" s="1425"/>
      <c r="CE76" s="1425"/>
      <c r="CF76" s="1425"/>
      <c r="CG76" s="1425"/>
      <c r="CH76" s="1391"/>
      <c r="CI76" s="1391"/>
      <c r="CJ76" s="1391"/>
      <c r="CK76" s="1391"/>
      <c r="CL76" s="1391"/>
      <c r="CM76" s="1391"/>
      <c r="CN76" s="1391"/>
      <c r="CO76" s="1391"/>
      <c r="CP76" s="1391"/>
      <c r="CQ76" s="1462"/>
      <c r="CR76" s="1463"/>
    </row>
    <row r="77" spans="1:96">
      <c r="A77" s="1389"/>
      <c r="B77" s="1399"/>
      <c r="C77" s="1410"/>
      <c r="D77" s="1411"/>
      <c r="E77" s="1411"/>
      <c r="F77" s="1435"/>
      <c r="G77" s="1424"/>
      <c r="H77" s="1425"/>
      <c r="I77" s="1425"/>
      <c r="J77" s="1425"/>
      <c r="K77" s="1425"/>
      <c r="L77" s="1425"/>
      <c r="M77" s="1425"/>
      <c r="N77" s="1425"/>
      <c r="O77" s="1425"/>
      <c r="P77" s="1425"/>
      <c r="Q77" s="1425"/>
      <c r="R77" s="1425"/>
      <c r="S77" s="1425"/>
      <c r="T77" s="1425"/>
      <c r="U77" s="1425"/>
      <c r="V77" s="1425"/>
      <c r="W77" s="1442"/>
      <c r="X77" s="1425"/>
      <c r="Y77" s="1425"/>
      <c r="Z77" s="1425"/>
      <c r="AA77" s="1425"/>
      <c r="AB77" s="1425"/>
      <c r="AC77" s="1425"/>
      <c r="AD77" s="1425"/>
      <c r="AE77" s="1425"/>
      <c r="AF77" s="1425"/>
      <c r="AG77" s="1425"/>
      <c r="AH77" s="1425"/>
      <c r="AI77" s="1425"/>
      <c r="AJ77" s="1425"/>
      <c r="AK77" s="1425"/>
      <c r="AL77" s="1425"/>
      <c r="AM77" s="1425"/>
      <c r="AN77" s="1425"/>
      <c r="AO77" s="1425"/>
      <c r="AP77" s="1425"/>
      <c r="AQ77" s="1425"/>
      <c r="AS77" s="1425"/>
      <c r="AU77" s="1425"/>
      <c r="AV77" s="1425"/>
      <c r="AW77" s="1425"/>
      <c r="AX77" s="1442"/>
      <c r="AY77" s="1425"/>
      <c r="AZ77" s="1425"/>
      <c r="BA77" s="1425"/>
      <c r="BB77" s="1425"/>
      <c r="BC77" s="1425"/>
      <c r="BD77" s="1425"/>
      <c r="BE77" s="1425"/>
      <c r="BF77" s="1425"/>
      <c r="BG77" s="1425"/>
      <c r="BH77" s="1425"/>
      <c r="BI77" s="1425"/>
      <c r="BJ77" s="1425"/>
      <c r="BK77" s="1425"/>
      <c r="BL77" s="1425"/>
      <c r="BM77" s="1425"/>
      <c r="BN77" s="1425"/>
      <c r="BO77" s="1425"/>
      <c r="BP77" s="1425"/>
      <c r="BQ77" s="1425"/>
      <c r="BR77" s="1425"/>
      <c r="BS77" s="1442"/>
      <c r="BT77" s="1425"/>
      <c r="BU77" s="1425"/>
      <c r="BV77" s="1425"/>
      <c r="BW77" s="1425"/>
      <c r="BX77" s="1425"/>
      <c r="BY77" s="1425"/>
      <c r="BZ77" s="1425"/>
      <c r="CA77" s="1425"/>
      <c r="CB77" s="1425"/>
      <c r="CC77" s="1425"/>
      <c r="CD77" s="1425"/>
      <c r="CE77" s="1425"/>
      <c r="CF77" s="1425"/>
      <c r="CG77" s="1425"/>
      <c r="CH77" s="1391"/>
      <c r="CI77" s="1391"/>
      <c r="CJ77" s="1391"/>
      <c r="CK77" s="1391"/>
      <c r="CL77" s="1391"/>
      <c r="CM77" s="1391"/>
      <c r="CN77" s="1391"/>
      <c r="CO77" s="1391"/>
      <c r="CP77" s="1391"/>
      <c r="CQ77" s="1462"/>
      <c r="CR77" s="1463"/>
    </row>
    <row r="78" spans="1:96">
      <c r="A78" s="1389"/>
      <c r="B78" s="1399"/>
      <c r="C78" s="1410"/>
      <c r="D78" s="1411"/>
      <c r="E78" s="1411"/>
      <c r="F78" s="1435"/>
      <c r="G78" s="1424"/>
      <c r="H78" s="1425"/>
      <c r="I78" s="1425"/>
      <c r="J78" s="1425"/>
      <c r="K78" s="1425"/>
      <c r="L78" s="1425"/>
      <c r="M78" s="1425"/>
      <c r="N78" s="1425"/>
      <c r="O78" s="1425"/>
      <c r="P78" s="1425"/>
      <c r="Q78" s="1425"/>
      <c r="R78" s="1425"/>
      <c r="S78" s="1425"/>
      <c r="T78" s="1425"/>
      <c r="U78" s="1425"/>
      <c r="V78" s="1425"/>
      <c r="W78" s="1442"/>
      <c r="X78" s="1425"/>
      <c r="Y78" s="1425"/>
      <c r="Z78" s="1425"/>
      <c r="AA78" s="1425"/>
      <c r="AB78" s="1425"/>
      <c r="AC78" s="1425"/>
      <c r="AD78" s="1425"/>
      <c r="AE78" s="1425"/>
      <c r="AF78" s="1425"/>
      <c r="AG78" s="1425"/>
      <c r="AH78" s="1425"/>
      <c r="AI78" s="1425"/>
      <c r="AJ78" s="1425"/>
      <c r="AK78" s="1425"/>
      <c r="AL78" s="1425"/>
      <c r="AM78" s="1425"/>
      <c r="AN78" s="1425"/>
      <c r="AO78" s="1425"/>
      <c r="AP78" s="1425"/>
      <c r="AQ78" s="1425"/>
      <c r="AR78" s="1425"/>
      <c r="AS78" s="1425"/>
      <c r="AT78" s="1425"/>
      <c r="AU78" s="1425"/>
      <c r="AV78" s="1425"/>
      <c r="AW78" s="1425"/>
      <c r="AX78" s="1442"/>
      <c r="AY78" s="1425"/>
      <c r="AZ78" s="1425"/>
      <c r="BA78" s="1425"/>
      <c r="BB78" s="1425"/>
      <c r="BC78" s="1425"/>
      <c r="BD78" s="1425"/>
      <c r="BE78" s="1425"/>
      <c r="BF78" s="1425"/>
      <c r="BG78" s="1425"/>
      <c r="BH78" s="1425"/>
      <c r="BI78" s="1425"/>
      <c r="BJ78" s="1425"/>
      <c r="BK78" s="1425"/>
      <c r="BL78" s="1425"/>
      <c r="BM78" s="1425"/>
      <c r="BN78" s="1425"/>
      <c r="BO78" s="1425"/>
      <c r="BP78" s="1425"/>
      <c r="BQ78" s="1425"/>
      <c r="BR78" s="1425"/>
      <c r="BS78" s="1442"/>
      <c r="BT78" s="1425"/>
      <c r="BU78" s="1425"/>
      <c r="BV78" s="1425"/>
      <c r="BW78" s="1425"/>
      <c r="BX78" s="1425"/>
      <c r="BY78" s="1425"/>
      <c r="BZ78" s="1425"/>
      <c r="CA78" s="1425"/>
      <c r="CB78" s="1425"/>
      <c r="CC78" s="1425"/>
      <c r="CD78" s="1425"/>
      <c r="CE78" s="1425"/>
      <c r="CF78" s="1425"/>
      <c r="CG78" s="1425"/>
      <c r="CH78" s="1391"/>
      <c r="CI78" s="1391"/>
      <c r="CJ78" s="1391"/>
      <c r="CK78" s="1391"/>
      <c r="CL78" s="1391"/>
      <c r="CM78" s="1391"/>
      <c r="CN78" s="1391"/>
      <c r="CO78" s="1391"/>
      <c r="CP78" s="1391"/>
      <c r="CQ78" s="1462"/>
      <c r="CR78" s="1463"/>
    </row>
    <row r="79" spans="1:96">
      <c r="A79" s="1389"/>
      <c r="B79" s="1399"/>
      <c r="C79" s="1410"/>
      <c r="D79" s="1411"/>
      <c r="E79" s="1411"/>
      <c r="F79" s="1435"/>
      <c r="G79" s="1424"/>
      <c r="H79" s="1425"/>
      <c r="I79" s="1425"/>
      <c r="J79" s="1425"/>
      <c r="K79" s="1425"/>
      <c r="L79" s="1425"/>
      <c r="M79" s="1425"/>
      <c r="N79" s="1425"/>
      <c r="O79" s="1425"/>
      <c r="P79" s="1425"/>
      <c r="Q79" s="1425"/>
      <c r="R79" s="1425"/>
      <c r="S79" s="1425"/>
      <c r="T79" s="1425"/>
      <c r="U79" s="1425"/>
      <c r="V79" s="1425"/>
      <c r="W79" s="1442"/>
      <c r="X79" s="1425"/>
      <c r="Y79" s="1425"/>
      <c r="Z79" s="1425"/>
      <c r="AA79" s="1425"/>
      <c r="AB79" s="1425"/>
      <c r="AC79" s="1425"/>
      <c r="AD79" s="1425"/>
      <c r="AE79" s="1425"/>
      <c r="AF79" s="1425"/>
      <c r="AG79" s="1425"/>
      <c r="AH79" s="1425"/>
      <c r="AI79" s="1425"/>
      <c r="AJ79" s="1425"/>
      <c r="AK79" s="1425"/>
      <c r="AL79" s="1425"/>
      <c r="AM79" s="1425"/>
      <c r="AN79" s="1425"/>
      <c r="AO79" s="1425"/>
      <c r="AP79" s="1425"/>
      <c r="AQ79" s="1425"/>
      <c r="AR79" s="1425"/>
      <c r="AS79" s="1425"/>
      <c r="AT79" s="1425"/>
      <c r="AU79" s="1425"/>
      <c r="AV79" s="1425"/>
      <c r="AW79" s="1425"/>
      <c r="AX79" s="1442"/>
      <c r="AY79" s="1425"/>
      <c r="AZ79" s="1425"/>
      <c r="BA79" s="1425"/>
      <c r="BB79" s="1425"/>
      <c r="BC79" s="1425"/>
      <c r="BD79" s="1425"/>
      <c r="BE79" s="1425"/>
      <c r="BF79" s="1425"/>
      <c r="BG79" s="1425"/>
      <c r="BH79" s="1425"/>
      <c r="BI79" s="1425"/>
      <c r="BJ79" s="1425"/>
      <c r="BK79" s="1425"/>
      <c r="BL79" s="1425"/>
      <c r="BM79" s="1425"/>
      <c r="BN79" s="1425"/>
      <c r="BO79" s="1425"/>
      <c r="BP79" s="1425"/>
      <c r="BQ79" s="1425"/>
      <c r="BR79" s="1425"/>
      <c r="BS79" s="1442"/>
      <c r="BT79" s="1425"/>
      <c r="BU79" s="1425"/>
      <c r="BV79" s="1425"/>
      <c r="BW79" s="1425"/>
      <c r="BX79" s="1425"/>
      <c r="BY79" s="1425"/>
      <c r="BZ79" s="1425"/>
      <c r="CA79" s="1425"/>
      <c r="CB79" s="1425"/>
      <c r="CC79" s="1425"/>
      <c r="CD79" s="1425"/>
      <c r="CE79" s="1425"/>
      <c r="CF79" s="1425"/>
      <c r="CG79" s="1425"/>
      <c r="CH79" s="1391"/>
      <c r="CI79" s="1391"/>
      <c r="CJ79" s="1391"/>
      <c r="CK79" s="1391"/>
      <c r="CL79" s="1391"/>
      <c r="CM79" s="1391"/>
      <c r="CN79" s="1391"/>
      <c r="CO79" s="1391"/>
      <c r="CP79" s="1391"/>
      <c r="CQ79" s="1462"/>
      <c r="CR79" s="1463"/>
    </row>
    <row r="80" spans="1:96">
      <c r="A80" s="1389"/>
      <c r="B80" s="1399"/>
      <c r="C80" s="1410"/>
      <c r="D80" s="1411"/>
      <c r="E80" s="1411"/>
      <c r="F80" s="1435"/>
      <c r="G80" s="1424"/>
      <c r="H80" s="1425"/>
      <c r="I80" s="1425"/>
      <c r="J80" s="1425"/>
      <c r="K80" s="1425"/>
      <c r="L80" s="1425"/>
      <c r="M80" s="1425"/>
      <c r="N80" s="1425"/>
      <c r="O80" s="1425"/>
      <c r="P80" s="1425"/>
      <c r="Q80" s="1425"/>
      <c r="R80" s="1425"/>
      <c r="S80" s="1425"/>
      <c r="T80" s="1425"/>
      <c r="U80" s="1425"/>
      <c r="V80" s="1425"/>
      <c r="W80" s="1442"/>
      <c r="X80" s="1425"/>
      <c r="Y80" s="1425"/>
      <c r="Z80" s="1425"/>
      <c r="AA80" s="1425"/>
      <c r="AB80" s="1425"/>
      <c r="AC80" s="1425"/>
      <c r="AD80" s="1425"/>
      <c r="AE80" s="1425"/>
      <c r="AF80" s="1425"/>
      <c r="AG80" s="1425"/>
      <c r="AH80" s="1425"/>
      <c r="AI80" s="1425"/>
      <c r="AJ80" s="1425"/>
      <c r="AK80" s="1425"/>
      <c r="AL80" s="1425"/>
      <c r="AM80" s="1425"/>
      <c r="AN80" s="1425"/>
      <c r="AO80" s="1425"/>
      <c r="AP80" s="1425"/>
      <c r="AQ80" s="1425"/>
      <c r="AR80" s="1425"/>
      <c r="AS80" s="1425"/>
      <c r="AT80" s="1425"/>
      <c r="AU80" s="1425"/>
      <c r="AV80" s="1425"/>
      <c r="AW80" s="1425"/>
      <c r="AX80" s="1442"/>
      <c r="AY80" s="1425"/>
      <c r="AZ80" s="1425"/>
      <c r="BA80" s="1425"/>
      <c r="BB80" s="1425"/>
      <c r="BC80" s="1425"/>
      <c r="BD80" s="1425"/>
      <c r="BE80" s="1425"/>
      <c r="BF80" s="1425"/>
      <c r="BG80" s="1425"/>
      <c r="BH80" s="1425"/>
      <c r="BI80" s="1425"/>
      <c r="BJ80" s="1425"/>
      <c r="BK80" s="1425"/>
      <c r="BL80" s="1425"/>
      <c r="BM80" s="1425"/>
      <c r="BN80" s="1425"/>
      <c r="BO80" s="1425"/>
      <c r="BP80" s="1425"/>
      <c r="BQ80" s="1425"/>
      <c r="BR80" s="1425"/>
      <c r="BS80" s="1442"/>
      <c r="BT80" s="1425"/>
      <c r="BU80" s="1425"/>
      <c r="BV80" s="1425"/>
      <c r="BW80" s="1425"/>
      <c r="BX80" s="1425"/>
      <c r="BY80" s="1425"/>
      <c r="BZ80" s="1425"/>
      <c r="CA80" s="1425"/>
      <c r="CB80" s="1425"/>
      <c r="CC80" s="1425"/>
      <c r="CD80" s="1425"/>
      <c r="CE80" s="1425"/>
      <c r="CF80" s="1425"/>
      <c r="CG80" s="1425"/>
      <c r="CH80" s="1391"/>
      <c r="CI80" s="1391"/>
      <c r="CJ80" s="1391"/>
      <c r="CK80" s="1391"/>
      <c r="CL80" s="1391"/>
      <c r="CM80" s="1391"/>
      <c r="CN80" s="1391"/>
      <c r="CO80" s="1391"/>
      <c r="CP80" s="1391"/>
      <c r="CQ80" s="1462"/>
      <c r="CR80" s="1463"/>
    </row>
    <row r="81" spans="1:96">
      <c r="A81" s="1389"/>
      <c r="B81" s="1399"/>
      <c r="C81" s="1410"/>
      <c r="D81" s="1411"/>
      <c r="E81" s="1411"/>
      <c r="F81" s="1435"/>
      <c r="G81" s="1424"/>
      <c r="H81" s="1425"/>
      <c r="I81" s="1425"/>
      <c r="J81" s="1425"/>
      <c r="K81" s="1425"/>
      <c r="L81" s="1425"/>
      <c r="M81" s="1425"/>
      <c r="N81" s="1425"/>
      <c r="O81" s="1425"/>
      <c r="P81" s="1425"/>
      <c r="Q81" s="1425"/>
      <c r="R81" s="1425"/>
      <c r="S81" s="1425"/>
      <c r="T81" s="1425"/>
      <c r="U81" s="1425"/>
      <c r="V81" s="1425"/>
      <c r="W81" s="1442"/>
      <c r="X81" s="1425"/>
      <c r="Y81" s="1425"/>
      <c r="Z81" s="1425"/>
      <c r="AA81" s="1425"/>
      <c r="AB81" s="1425"/>
      <c r="AC81" s="1425"/>
      <c r="AD81" s="1425"/>
      <c r="AE81" s="1425"/>
      <c r="AF81" s="1425"/>
      <c r="AG81" s="1425"/>
      <c r="AH81" s="1425"/>
      <c r="AI81" s="1425"/>
      <c r="AJ81" s="1425"/>
      <c r="AK81" s="1425"/>
      <c r="AL81" s="1425"/>
      <c r="AM81" s="1425"/>
      <c r="AN81" s="1425"/>
      <c r="AO81" s="1425"/>
      <c r="AP81" s="1425"/>
      <c r="AQ81" s="1425"/>
      <c r="AR81" s="1425"/>
      <c r="AS81" s="1425"/>
      <c r="AT81" s="1425"/>
      <c r="AU81" s="1425"/>
      <c r="AV81" s="1425"/>
      <c r="AW81" s="1425"/>
      <c r="AX81" s="1442"/>
      <c r="AY81" s="1425"/>
      <c r="AZ81" s="1425"/>
      <c r="BA81" s="1425"/>
      <c r="BB81" s="1425"/>
      <c r="BC81" s="1425"/>
      <c r="BD81" s="1425"/>
      <c r="BE81" s="1425"/>
      <c r="BF81" s="1425"/>
      <c r="BG81" s="1425"/>
      <c r="BH81" s="1425"/>
      <c r="BI81" s="1425"/>
      <c r="BJ81" s="1425"/>
      <c r="BK81" s="1425"/>
      <c r="BL81" s="1425"/>
      <c r="BM81" s="1425"/>
      <c r="BN81" s="1425"/>
      <c r="BO81" s="1425"/>
      <c r="BP81" s="1425"/>
      <c r="BQ81" s="1425"/>
      <c r="BR81" s="1425"/>
      <c r="BS81" s="1442"/>
      <c r="BT81" s="1425"/>
      <c r="BU81" s="1425"/>
      <c r="BV81" s="1425"/>
      <c r="BW81" s="1425"/>
      <c r="BX81" s="1425"/>
      <c r="BY81" s="1425"/>
      <c r="BZ81" s="1425"/>
      <c r="CA81" s="1425"/>
      <c r="CB81" s="1425"/>
      <c r="CC81" s="1425"/>
      <c r="CD81" s="1425"/>
      <c r="CE81" s="1425"/>
      <c r="CF81" s="1425"/>
      <c r="CG81" s="1425"/>
      <c r="CH81" s="1391"/>
      <c r="CI81" s="1391"/>
      <c r="CJ81" s="1391"/>
      <c r="CK81" s="1391"/>
      <c r="CL81" s="1391"/>
      <c r="CM81" s="1391"/>
      <c r="CN81" s="1391"/>
      <c r="CO81" s="1391"/>
      <c r="CP81" s="1391"/>
      <c r="CQ81" s="1462"/>
      <c r="CR81" s="1463"/>
    </row>
    <row r="82" spans="1:96">
      <c r="A82" s="1389"/>
      <c r="B82" s="1399"/>
      <c r="C82" s="1410"/>
      <c r="D82" s="1411"/>
      <c r="E82" s="1411"/>
      <c r="F82" s="1435"/>
      <c r="G82" s="1424"/>
      <c r="H82" s="1425"/>
      <c r="I82" s="1425"/>
      <c r="J82" s="1425"/>
      <c r="K82" s="1425"/>
      <c r="L82" s="1425"/>
      <c r="M82" s="1425"/>
      <c r="N82" s="1425"/>
      <c r="O82" s="1425"/>
      <c r="P82" s="1425"/>
      <c r="Q82" s="1425"/>
      <c r="R82" s="1425"/>
      <c r="S82" s="1425"/>
      <c r="T82" s="1425"/>
      <c r="U82" s="1425"/>
      <c r="V82" s="1425"/>
      <c r="W82" s="1442"/>
      <c r="X82" s="1425"/>
      <c r="Y82" s="1425"/>
      <c r="Z82" s="1425"/>
      <c r="AA82" s="1425"/>
      <c r="AB82" s="1425"/>
      <c r="AC82" s="1425"/>
      <c r="AD82" s="1425"/>
      <c r="AE82" s="1425"/>
      <c r="AF82" s="1425"/>
      <c r="AG82" s="1425"/>
      <c r="AH82" s="1425"/>
      <c r="AJ82" s="1425"/>
      <c r="AK82" s="1425"/>
      <c r="AL82" s="1425"/>
      <c r="AM82" s="1425"/>
      <c r="AN82" s="1425"/>
      <c r="AO82" s="1425"/>
      <c r="AP82" s="1425"/>
      <c r="AQ82" s="1425"/>
      <c r="AR82" s="1425"/>
      <c r="AS82" s="1425"/>
      <c r="AT82" s="1425"/>
      <c r="AU82" s="1425"/>
      <c r="AV82" s="1425"/>
      <c r="AW82" s="1425"/>
      <c r="AX82" s="1442"/>
      <c r="AY82" s="1425"/>
      <c r="AZ82" s="1425"/>
      <c r="BA82" s="1425"/>
      <c r="BB82" s="1425"/>
      <c r="BC82" s="1425"/>
      <c r="BD82" s="1425"/>
      <c r="BE82" s="1425"/>
      <c r="BF82" s="1425"/>
      <c r="BG82" s="1425"/>
      <c r="BH82" s="1425"/>
      <c r="BI82" s="1425"/>
      <c r="BJ82" s="1425"/>
      <c r="BK82" s="1425"/>
      <c r="BL82" s="1425"/>
      <c r="BM82" s="1425"/>
      <c r="BN82" s="1425"/>
      <c r="BO82" s="1425"/>
      <c r="BP82" s="1425"/>
      <c r="BQ82" s="1425"/>
      <c r="BR82" s="1425"/>
      <c r="BS82" s="1442"/>
      <c r="BT82" s="1425"/>
      <c r="BU82" s="1425"/>
      <c r="BV82" s="1425"/>
      <c r="BW82" s="1425"/>
      <c r="BX82" s="1425"/>
      <c r="BY82" s="1425"/>
      <c r="BZ82" s="1425"/>
      <c r="CA82" s="1425"/>
      <c r="CB82" s="1425"/>
      <c r="CC82" s="1425"/>
      <c r="CD82" s="1425"/>
      <c r="CE82" s="1425"/>
      <c r="CF82" s="1425"/>
      <c r="CG82" s="1425"/>
      <c r="CH82" s="1391"/>
      <c r="CI82" s="1391"/>
      <c r="CJ82" s="1391"/>
      <c r="CK82" s="1391"/>
      <c r="CL82" s="1391"/>
      <c r="CM82" s="1391"/>
      <c r="CN82" s="1391"/>
      <c r="CO82" s="1391"/>
      <c r="CP82" s="1391"/>
      <c r="CQ82" s="1462"/>
      <c r="CR82" s="1463"/>
    </row>
    <row r="83" spans="1:96">
      <c r="A83" s="1389"/>
      <c r="B83" s="1399"/>
      <c r="C83" s="1410"/>
      <c r="D83" s="1411"/>
      <c r="E83" s="1411"/>
      <c r="F83" s="1435"/>
      <c r="G83" s="1424"/>
      <c r="H83" s="1425"/>
      <c r="I83" s="1425"/>
      <c r="J83" s="1425"/>
      <c r="K83" s="1425"/>
      <c r="L83" s="1425"/>
      <c r="M83" s="1425"/>
      <c r="N83" s="1425"/>
      <c r="O83" s="1425"/>
      <c r="P83" s="1425"/>
      <c r="Q83" s="1425"/>
      <c r="R83" s="1425"/>
      <c r="S83" s="1425"/>
      <c r="T83" s="1425"/>
      <c r="U83" s="1425"/>
      <c r="V83" s="1425"/>
      <c r="W83" s="1442"/>
      <c r="X83" s="1425"/>
      <c r="Y83" s="1425"/>
      <c r="Z83" s="1425"/>
      <c r="AA83" s="1425"/>
      <c r="AB83" s="1425"/>
      <c r="AC83" s="1425"/>
      <c r="AD83" s="1425"/>
      <c r="AE83" s="1425"/>
      <c r="AF83" s="1425"/>
      <c r="AG83" s="1425"/>
      <c r="AH83" s="1425"/>
      <c r="AJ83" s="1425"/>
      <c r="AK83" s="1425"/>
      <c r="AL83" s="1425"/>
      <c r="AM83" s="1425"/>
      <c r="AN83" s="1425"/>
      <c r="AO83" s="1425"/>
      <c r="AP83" s="1425"/>
      <c r="AQ83" s="1425"/>
      <c r="AR83" s="1425"/>
      <c r="AS83" s="1425"/>
      <c r="AT83" s="1425"/>
      <c r="AU83" s="1425"/>
      <c r="AV83" s="1425"/>
      <c r="AW83" s="1425"/>
      <c r="AX83" s="1442"/>
      <c r="AY83" s="1425"/>
      <c r="AZ83" s="1425"/>
      <c r="BA83" s="1425"/>
      <c r="BB83" s="1425"/>
      <c r="BC83" s="1425"/>
      <c r="BD83" s="1425"/>
      <c r="BE83" s="1425"/>
      <c r="BF83" s="1425"/>
      <c r="BG83" s="1425"/>
      <c r="BH83" s="1425"/>
      <c r="BI83" s="1425"/>
      <c r="BJ83" s="1425"/>
      <c r="BK83" s="1425"/>
      <c r="BL83" s="1425"/>
      <c r="BM83" s="1425"/>
      <c r="BN83" s="1425"/>
      <c r="BO83" s="1425"/>
      <c r="BP83" s="1425"/>
      <c r="BQ83" s="1425"/>
      <c r="BR83" s="1425"/>
      <c r="BS83" s="1442"/>
      <c r="BT83" s="1425"/>
      <c r="BU83" s="1425"/>
      <c r="BV83" s="1425"/>
      <c r="BW83" s="1425"/>
      <c r="BX83" s="1425"/>
      <c r="BY83" s="1425"/>
      <c r="BZ83" s="1425"/>
      <c r="CA83" s="1425"/>
      <c r="CB83" s="1425"/>
      <c r="CC83" s="1425"/>
      <c r="CD83" s="1425"/>
      <c r="CE83" s="1425"/>
      <c r="CF83" s="1425"/>
      <c r="CG83" s="1425"/>
      <c r="CH83" s="1391"/>
      <c r="CI83" s="1391"/>
      <c r="CJ83" s="1391"/>
      <c r="CK83" s="1391"/>
      <c r="CL83" s="1391"/>
      <c r="CM83" s="1391"/>
      <c r="CN83" s="1391"/>
      <c r="CO83" s="1391"/>
      <c r="CP83" s="1391"/>
      <c r="CQ83" s="1462"/>
      <c r="CR83" s="1463"/>
    </row>
    <row r="84" spans="1:96">
      <c r="A84" s="1389"/>
      <c r="B84" s="1399"/>
      <c r="C84" s="1410"/>
      <c r="D84" s="1411"/>
      <c r="E84" s="1411"/>
      <c r="F84" s="1435"/>
      <c r="G84" s="1424"/>
      <c r="H84" s="1425"/>
      <c r="I84" s="1425"/>
      <c r="J84" s="1425"/>
      <c r="K84" s="1425"/>
      <c r="L84" s="1425"/>
      <c r="M84" s="1425"/>
      <c r="N84" s="1425"/>
      <c r="O84" s="1425"/>
      <c r="P84" s="1425"/>
      <c r="Q84" s="1425"/>
      <c r="R84" s="1425"/>
      <c r="S84" s="1425"/>
      <c r="T84" s="1425"/>
      <c r="U84" s="1425"/>
      <c r="V84" s="1425"/>
      <c r="W84" s="1442"/>
      <c r="X84" s="1425"/>
      <c r="Y84" s="1425"/>
      <c r="Z84" s="1425"/>
      <c r="AA84" s="1425"/>
      <c r="AB84" s="1425"/>
      <c r="AC84" s="1425"/>
      <c r="AD84" s="1425"/>
      <c r="AE84" s="1425"/>
      <c r="AF84" s="1425"/>
      <c r="AG84" s="1425"/>
      <c r="AH84" s="1425"/>
      <c r="AJ84" s="1425"/>
      <c r="AK84" s="1425"/>
      <c r="AL84" s="1425"/>
      <c r="AM84" s="1425"/>
      <c r="AN84" s="1425"/>
      <c r="AO84" s="1425"/>
      <c r="AP84" s="1425"/>
      <c r="AQ84" s="1425"/>
      <c r="AR84" s="1425"/>
      <c r="AS84" s="1425"/>
      <c r="AT84" s="1425"/>
      <c r="AU84" s="1425"/>
      <c r="AV84" s="1425"/>
      <c r="AW84" s="1425"/>
      <c r="AX84" s="1442"/>
      <c r="AY84" s="1425"/>
      <c r="AZ84" s="1425"/>
      <c r="BA84" s="1425"/>
      <c r="BB84" s="1425"/>
      <c r="BC84" s="1425"/>
      <c r="BD84" s="1425"/>
      <c r="BE84" s="1425"/>
      <c r="BF84" s="1425"/>
      <c r="BG84" s="1425"/>
      <c r="BH84" s="1425"/>
      <c r="BI84" s="1425"/>
      <c r="BJ84" s="1425"/>
      <c r="BK84" s="1425"/>
      <c r="BL84" s="1425"/>
      <c r="BM84" s="1425"/>
      <c r="BN84" s="1425"/>
      <c r="BO84" s="1425"/>
      <c r="BP84" s="1425"/>
      <c r="BQ84" s="1425"/>
      <c r="BR84" s="1425"/>
      <c r="BS84" s="1442"/>
      <c r="BT84" s="1425"/>
      <c r="BU84" s="1425"/>
      <c r="BV84" s="1425"/>
      <c r="BW84" s="1425"/>
      <c r="BX84" s="1425"/>
      <c r="BY84" s="1425"/>
      <c r="BZ84" s="1425"/>
      <c r="CA84" s="1425"/>
      <c r="CB84" s="1425"/>
      <c r="CC84" s="1425"/>
      <c r="CD84" s="1425"/>
      <c r="CE84" s="1425"/>
      <c r="CF84" s="1425"/>
      <c r="CG84" s="1425"/>
      <c r="CH84" s="1391"/>
      <c r="CI84" s="1391"/>
      <c r="CJ84" s="1391"/>
      <c r="CK84" s="1391"/>
      <c r="CL84" s="1391"/>
      <c r="CM84" s="1391"/>
      <c r="CN84" s="1391"/>
      <c r="CO84" s="1391"/>
      <c r="CP84" s="1391"/>
      <c r="CQ84" s="1462"/>
      <c r="CR84" s="1463"/>
    </row>
    <row r="85" spans="1:96">
      <c r="A85" s="1389"/>
      <c r="B85" s="1399"/>
      <c r="C85" s="1410"/>
      <c r="D85" s="1411"/>
      <c r="E85" s="1411"/>
      <c r="F85" s="1435"/>
      <c r="G85" s="1424"/>
      <c r="H85" s="1425"/>
      <c r="I85" s="1425"/>
      <c r="J85" s="1425"/>
      <c r="K85" s="1425"/>
      <c r="L85" s="1425"/>
      <c r="M85" s="1425"/>
      <c r="N85" s="1425"/>
      <c r="O85" s="1425"/>
      <c r="P85" s="1425"/>
      <c r="Q85" s="1425"/>
      <c r="R85" s="1425"/>
      <c r="S85" s="1425"/>
      <c r="T85" s="1425"/>
      <c r="U85" s="1425"/>
      <c r="V85" s="1425"/>
      <c r="W85" s="1442"/>
      <c r="X85" s="1425"/>
      <c r="Y85" s="1425"/>
      <c r="Z85" s="1425"/>
      <c r="AA85" s="1425"/>
      <c r="AB85" s="1425"/>
      <c r="AC85" s="1425"/>
      <c r="AD85" s="1425"/>
      <c r="AE85" s="1425"/>
      <c r="AF85" s="1425"/>
      <c r="AG85" s="1425"/>
      <c r="AH85" s="1425"/>
      <c r="AJ85" s="1425"/>
      <c r="AK85" s="1425"/>
      <c r="AL85" s="1425"/>
      <c r="AM85" s="1425"/>
      <c r="AN85" s="1425"/>
      <c r="AO85" s="1425"/>
      <c r="AP85" s="1425"/>
      <c r="AQ85" s="1425"/>
      <c r="AR85" s="1425"/>
      <c r="AS85" s="1425"/>
      <c r="AT85" s="1425"/>
      <c r="AU85" s="1425"/>
      <c r="AV85" s="1425"/>
      <c r="AW85" s="1425"/>
      <c r="AX85" s="1442"/>
      <c r="AY85" s="1425"/>
      <c r="AZ85" s="1425"/>
      <c r="BA85" s="1425"/>
      <c r="BB85" s="1425"/>
      <c r="BC85" s="1425"/>
      <c r="BD85" s="1425"/>
      <c r="BE85" s="1425"/>
      <c r="BF85" s="1425"/>
      <c r="BG85" s="1425"/>
      <c r="BH85" s="1425"/>
      <c r="BI85" s="1425"/>
      <c r="BJ85" s="1425"/>
      <c r="BK85" s="1425"/>
      <c r="BL85" s="1425"/>
      <c r="BM85" s="1425"/>
      <c r="BN85" s="1425"/>
      <c r="BO85" s="1425"/>
      <c r="BP85" s="1425"/>
      <c r="BQ85" s="1425"/>
      <c r="BR85" s="1425"/>
      <c r="BS85" s="1442"/>
      <c r="BT85" s="1425"/>
      <c r="BU85" s="1425"/>
      <c r="BV85" s="1425"/>
      <c r="BW85" s="1425"/>
      <c r="BX85" s="1425"/>
      <c r="BY85" s="1425"/>
      <c r="BZ85" s="1425"/>
      <c r="CA85" s="1425"/>
      <c r="CB85" s="1425"/>
      <c r="CC85" s="1425"/>
      <c r="CD85" s="1425"/>
      <c r="CE85" s="1425"/>
      <c r="CF85" s="1425"/>
      <c r="CG85" s="1425"/>
      <c r="CH85" s="1391"/>
      <c r="CI85" s="1391"/>
      <c r="CJ85" s="1391"/>
      <c r="CK85" s="1391"/>
      <c r="CL85" s="1391"/>
      <c r="CM85" s="1391"/>
      <c r="CN85" s="1391"/>
      <c r="CO85" s="1391"/>
      <c r="CP85" s="1391"/>
      <c r="CQ85" s="1462"/>
      <c r="CR85" s="1463"/>
    </row>
    <row r="86" spans="1:96">
      <c r="A86" s="1389"/>
      <c r="B86" s="1399"/>
      <c r="C86" s="1410"/>
      <c r="D86" s="1411"/>
      <c r="E86" s="1411"/>
      <c r="F86" s="1435"/>
      <c r="G86" s="1424"/>
      <c r="H86" s="1425"/>
      <c r="I86" s="1425"/>
      <c r="J86" s="1425"/>
      <c r="K86" s="1425"/>
      <c r="L86" s="1425"/>
      <c r="M86" s="1425"/>
      <c r="N86" s="1425"/>
      <c r="O86" s="1425"/>
      <c r="P86" s="1425"/>
      <c r="Q86" s="1425"/>
      <c r="R86" s="1425"/>
      <c r="S86" s="1425"/>
      <c r="T86" s="1425"/>
      <c r="U86" s="1425"/>
      <c r="V86" s="1425"/>
      <c r="W86" s="1442"/>
      <c r="X86" s="1425"/>
      <c r="Y86" s="1425"/>
      <c r="Z86" s="1425"/>
      <c r="AA86" s="1425"/>
      <c r="AB86" s="1425"/>
      <c r="AC86" s="1425"/>
      <c r="AD86" s="1425"/>
      <c r="AE86" s="1425"/>
      <c r="AF86" s="1425"/>
      <c r="AG86" s="1425"/>
      <c r="AH86" s="1425"/>
      <c r="AJ86" s="1425"/>
      <c r="AK86" s="1425"/>
      <c r="AL86" s="1425"/>
      <c r="AM86" s="1425"/>
      <c r="AN86" s="1425"/>
      <c r="AO86" s="1425"/>
      <c r="AP86" s="1425"/>
      <c r="AQ86" s="1425"/>
      <c r="AR86" s="1425"/>
      <c r="AS86" s="1425"/>
      <c r="AT86" s="1425"/>
      <c r="AU86" s="1425"/>
      <c r="AV86" s="1425"/>
      <c r="AW86" s="1425"/>
      <c r="AX86" s="1442"/>
      <c r="AY86" s="1425"/>
      <c r="AZ86" s="1425"/>
      <c r="BA86" s="1425"/>
      <c r="BB86" s="1425"/>
      <c r="BC86" s="1425"/>
      <c r="BD86" s="1425"/>
      <c r="BE86" s="1425"/>
      <c r="BF86" s="1425"/>
      <c r="BG86" s="1425"/>
      <c r="BH86" s="1425"/>
      <c r="BI86" s="1425"/>
      <c r="BJ86" s="1425"/>
      <c r="BK86" s="1425"/>
      <c r="BL86" s="1425"/>
      <c r="BM86" s="1425"/>
      <c r="BN86" s="1425"/>
      <c r="BO86" s="1425"/>
      <c r="BP86" s="1425"/>
      <c r="BQ86" s="1425"/>
      <c r="BR86" s="1425"/>
      <c r="BS86" s="1442"/>
      <c r="BT86" s="1425"/>
      <c r="BU86" s="1425"/>
      <c r="BV86" s="1425"/>
      <c r="BW86" s="1425"/>
      <c r="BX86" s="1425"/>
      <c r="BY86" s="1425"/>
      <c r="BZ86" s="1425"/>
      <c r="CA86" s="1425"/>
      <c r="CB86" s="1425"/>
      <c r="CC86" s="1425"/>
      <c r="CD86" s="1425"/>
      <c r="CE86" s="1425"/>
      <c r="CF86" s="1425"/>
      <c r="CG86" s="1425"/>
      <c r="CH86" s="1391"/>
      <c r="CI86" s="1391"/>
      <c r="CJ86" s="1391"/>
      <c r="CK86" s="1391"/>
      <c r="CL86" s="1391"/>
      <c r="CM86" s="1391"/>
      <c r="CN86" s="1391"/>
      <c r="CO86" s="1391"/>
      <c r="CP86" s="1391"/>
      <c r="CQ86" s="1462"/>
      <c r="CR86" s="1463"/>
    </row>
    <row r="87" spans="1:96">
      <c r="A87" s="1389"/>
      <c r="B87" s="1399"/>
      <c r="C87" s="1410"/>
      <c r="D87" s="1411"/>
      <c r="E87" s="1411"/>
      <c r="F87" s="1435"/>
      <c r="G87" s="1424"/>
      <c r="H87" s="1425"/>
      <c r="I87" s="1425"/>
      <c r="J87" s="1425"/>
      <c r="K87" s="1425"/>
      <c r="L87" s="1425"/>
      <c r="M87" s="1425"/>
      <c r="N87" s="1425"/>
      <c r="O87" s="1425"/>
      <c r="P87" s="1425"/>
      <c r="Q87" s="1425"/>
      <c r="R87" s="1425"/>
      <c r="S87" s="1425"/>
      <c r="T87" s="1425"/>
      <c r="U87" s="1425"/>
      <c r="V87" s="1425"/>
      <c r="W87" s="1442"/>
      <c r="X87" s="1425"/>
      <c r="Y87" s="1425"/>
      <c r="Z87" s="1425"/>
      <c r="AA87" s="1425"/>
      <c r="AB87" s="1425"/>
      <c r="AC87" s="1425"/>
      <c r="AD87" s="1425"/>
      <c r="AE87" s="1425"/>
      <c r="AF87" s="1425"/>
      <c r="AG87" s="1425"/>
      <c r="AH87" s="1425"/>
      <c r="AJ87" s="1425"/>
      <c r="AK87" s="1425"/>
      <c r="AL87" s="1425"/>
      <c r="AM87" s="1425"/>
      <c r="AN87" s="1425"/>
      <c r="AO87" s="1425"/>
      <c r="AP87" s="1425"/>
      <c r="AQ87" s="1425"/>
      <c r="AR87" s="1425"/>
      <c r="AS87" s="1425"/>
      <c r="AT87" s="1425"/>
      <c r="AU87" s="1425"/>
      <c r="AV87" s="1425"/>
      <c r="AW87" s="1425"/>
      <c r="AX87" s="1442"/>
      <c r="AY87" s="1425"/>
      <c r="AZ87" s="1425"/>
      <c r="BA87" s="1425"/>
      <c r="BB87" s="1425"/>
      <c r="BC87" s="1425"/>
      <c r="BD87" s="1425"/>
      <c r="BE87" s="1425"/>
      <c r="BF87" s="1425"/>
      <c r="BG87" s="1425"/>
      <c r="BH87" s="1425"/>
      <c r="BI87" s="1425"/>
      <c r="BJ87" s="1425"/>
      <c r="BK87" s="1425"/>
      <c r="BL87" s="1425"/>
      <c r="BM87" s="1425"/>
      <c r="BN87" s="1425"/>
      <c r="BO87" s="1425"/>
      <c r="BP87" s="1425"/>
      <c r="BQ87" s="1425"/>
      <c r="BR87" s="1425"/>
      <c r="BS87" s="1442"/>
      <c r="BT87" s="1425"/>
      <c r="BU87" s="1425"/>
      <c r="BV87" s="1425"/>
      <c r="BW87" s="1425"/>
      <c r="BX87" s="1425"/>
      <c r="BY87" s="1425"/>
      <c r="BZ87" s="1425"/>
      <c r="CA87" s="1425"/>
      <c r="CB87" s="1425"/>
      <c r="CC87" s="1425"/>
      <c r="CD87" s="1425"/>
      <c r="CE87" s="1425"/>
      <c r="CF87" s="1425"/>
      <c r="CG87" s="1425"/>
      <c r="CH87" s="1391"/>
      <c r="CI87" s="1391"/>
      <c r="CJ87" s="1391"/>
      <c r="CK87" s="1391"/>
      <c r="CL87" s="1391"/>
      <c r="CM87" s="1391"/>
      <c r="CN87" s="1391"/>
      <c r="CO87" s="1391"/>
      <c r="CP87" s="1391"/>
      <c r="CQ87" s="1462"/>
      <c r="CR87" s="1463"/>
    </row>
    <row r="88" spans="1:96">
      <c r="A88" s="1389"/>
      <c r="B88" s="1399"/>
      <c r="C88" s="1410"/>
      <c r="D88" s="1411"/>
      <c r="E88" s="1411"/>
      <c r="F88" s="1435"/>
      <c r="G88" s="1424"/>
      <c r="H88" s="1425"/>
      <c r="I88" s="1425"/>
      <c r="J88" s="1425"/>
      <c r="K88" s="1425"/>
      <c r="L88" s="1425"/>
      <c r="M88" s="1425"/>
      <c r="N88" s="1425"/>
      <c r="O88" s="1425"/>
      <c r="P88" s="1425"/>
      <c r="Q88" s="1425"/>
      <c r="R88" s="1425"/>
      <c r="S88" s="1425"/>
      <c r="T88" s="1425"/>
      <c r="U88" s="1425"/>
      <c r="V88" s="1425"/>
      <c r="W88" s="1442"/>
      <c r="X88" s="1425"/>
      <c r="Y88" s="1425"/>
      <c r="Z88" s="1425"/>
      <c r="AA88" s="1425"/>
      <c r="AB88" s="1425"/>
      <c r="AC88" s="1425"/>
      <c r="AD88" s="1425"/>
      <c r="AE88" s="1425"/>
      <c r="AF88" s="1425"/>
      <c r="AG88" s="1425"/>
      <c r="AH88" s="1425"/>
      <c r="AJ88" s="1425"/>
      <c r="AK88" s="1425"/>
      <c r="AL88" s="1425"/>
      <c r="AM88" s="1425"/>
      <c r="AN88" s="1425"/>
      <c r="AO88" s="1425"/>
      <c r="AP88" s="1425"/>
      <c r="AQ88" s="1425"/>
      <c r="AR88" s="1425"/>
      <c r="AS88" s="1425"/>
      <c r="AT88" s="1425"/>
      <c r="AU88" s="1425"/>
      <c r="AV88" s="1425"/>
      <c r="AW88" s="1425"/>
      <c r="AX88" s="1442"/>
      <c r="AY88" s="1425"/>
      <c r="AZ88" s="1425"/>
      <c r="BA88" s="1425"/>
      <c r="BB88" s="1425"/>
      <c r="BC88" s="1425"/>
      <c r="BD88" s="1425"/>
      <c r="BE88" s="1425"/>
      <c r="BF88" s="1425"/>
      <c r="BG88" s="1425"/>
      <c r="BH88" s="1425"/>
      <c r="BI88" s="1425"/>
      <c r="BJ88" s="1425"/>
      <c r="BK88" s="1425"/>
      <c r="BL88" s="1425"/>
      <c r="BM88" s="1425"/>
      <c r="BN88" s="1425"/>
      <c r="BO88" s="1425"/>
      <c r="BP88" s="1425"/>
      <c r="BQ88" s="1425"/>
      <c r="BR88" s="1425"/>
      <c r="BS88" s="1442"/>
      <c r="BT88" s="1425"/>
      <c r="BU88" s="1425"/>
      <c r="BV88" s="1425"/>
      <c r="BW88" s="1425"/>
      <c r="BX88" s="1425"/>
      <c r="BY88" s="1425"/>
      <c r="BZ88" s="1425"/>
      <c r="CA88" s="1425"/>
      <c r="CB88" s="1425"/>
      <c r="CC88" s="1425"/>
      <c r="CD88" s="1425"/>
      <c r="CE88" s="1425"/>
      <c r="CF88" s="1425"/>
      <c r="CG88" s="1425"/>
      <c r="CH88" s="1391"/>
      <c r="CI88" s="1391"/>
      <c r="CJ88" s="1391"/>
      <c r="CK88" s="1391"/>
      <c r="CL88" s="1391"/>
      <c r="CM88" s="1391"/>
      <c r="CN88" s="1391"/>
      <c r="CO88" s="1391"/>
      <c r="CP88" s="1391"/>
      <c r="CQ88" s="1462"/>
      <c r="CR88" s="1463"/>
    </row>
    <row r="89" spans="1:96">
      <c r="A89" s="1389"/>
      <c r="B89" s="1399"/>
      <c r="C89" s="1410"/>
      <c r="D89" s="1411"/>
      <c r="E89" s="1411"/>
      <c r="F89" s="1435"/>
      <c r="G89" s="1424"/>
      <c r="H89" s="1425"/>
      <c r="I89" s="1425"/>
      <c r="J89" s="1425"/>
      <c r="K89" s="1425"/>
      <c r="L89" s="1425"/>
      <c r="M89" s="1425"/>
      <c r="N89" s="1425"/>
      <c r="O89" s="1425"/>
      <c r="P89" s="1425"/>
      <c r="Q89" s="1425"/>
      <c r="R89" s="1425"/>
      <c r="S89" s="1425"/>
      <c r="T89" s="1425"/>
      <c r="U89" s="1425"/>
      <c r="V89" s="1425"/>
      <c r="W89" s="1442"/>
      <c r="X89" s="1425"/>
      <c r="Y89" s="1425"/>
      <c r="Z89" s="1425"/>
      <c r="AA89" s="1425"/>
      <c r="AB89" s="1425"/>
      <c r="AC89" s="1425"/>
      <c r="AD89" s="1425"/>
      <c r="AE89" s="1425"/>
      <c r="AF89" s="1425"/>
      <c r="AG89" s="1425"/>
      <c r="AH89" s="1425"/>
      <c r="AJ89" s="1425"/>
      <c r="AK89" s="1425"/>
      <c r="AL89" s="1425"/>
      <c r="AM89" s="1425"/>
      <c r="AN89" s="1425"/>
      <c r="AO89" s="1425"/>
      <c r="AP89" s="1425"/>
      <c r="AQ89" s="1425"/>
      <c r="AR89" s="1425"/>
      <c r="AS89" s="1425"/>
      <c r="AT89" s="1425"/>
      <c r="AU89" s="1425"/>
      <c r="AV89" s="1425"/>
      <c r="AW89" s="1425"/>
      <c r="AX89" s="1442"/>
      <c r="AY89" s="1425"/>
      <c r="AZ89" s="1425"/>
      <c r="BA89" s="1425"/>
      <c r="BB89" s="1425"/>
      <c r="BC89" s="1425"/>
      <c r="BD89" s="1425"/>
      <c r="BE89" s="1425"/>
      <c r="BF89" s="1425"/>
      <c r="BG89" s="1425"/>
      <c r="BH89" s="1425"/>
      <c r="BI89" s="1425"/>
      <c r="BJ89" s="1425"/>
      <c r="BK89" s="1425"/>
      <c r="BL89" s="1425"/>
      <c r="BM89" s="1425"/>
      <c r="BN89" s="1425"/>
      <c r="BO89" s="1425"/>
      <c r="BP89" s="1425"/>
      <c r="BQ89" s="1425"/>
      <c r="BR89" s="1425"/>
      <c r="BS89" s="1442"/>
      <c r="BT89" s="1425"/>
      <c r="BU89" s="1425"/>
      <c r="BV89" s="1425"/>
      <c r="BW89" s="1425"/>
      <c r="BX89" s="1425"/>
      <c r="BY89" s="1425"/>
      <c r="BZ89" s="1425"/>
      <c r="CA89" s="1425"/>
      <c r="CB89" s="1425"/>
      <c r="CC89" s="1425"/>
      <c r="CD89" s="1425"/>
      <c r="CE89" s="1425"/>
      <c r="CF89" s="1425"/>
      <c r="CG89" s="1425"/>
      <c r="CH89" s="1391"/>
      <c r="CI89" s="1391"/>
      <c r="CJ89" s="1391"/>
      <c r="CK89" s="1391"/>
      <c r="CL89" s="1391"/>
      <c r="CM89" s="1391"/>
      <c r="CN89" s="1391"/>
      <c r="CO89" s="1391"/>
      <c r="CP89" s="1391"/>
      <c r="CQ89" s="1462"/>
      <c r="CR89" s="1463"/>
    </row>
    <row r="90" spans="1:96">
      <c r="A90" s="1389"/>
      <c r="B90" s="1399"/>
      <c r="C90" s="1410"/>
      <c r="D90" s="1411"/>
      <c r="E90" s="1411"/>
      <c r="F90" s="1435"/>
      <c r="G90" s="1424"/>
      <c r="H90" s="1425"/>
      <c r="I90" s="1425"/>
      <c r="J90" s="1425"/>
      <c r="K90" s="1425"/>
      <c r="L90" s="1425"/>
      <c r="M90" s="1425"/>
      <c r="N90" s="1425"/>
      <c r="O90" s="1425"/>
      <c r="P90" s="1425"/>
      <c r="Q90" s="1425"/>
      <c r="R90" s="1425"/>
      <c r="S90" s="1425"/>
      <c r="T90" s="1425"/>
      <c r="U90" s="1425"/>
      <c r="V90" s="1425"/>
      <c r="W90" s="1442"/>
      <c r="X90" s="1425"/>
      <c r="Y90" s="1425"/>
      <c r="Z90" s="1425"/>
      <c r="AA90" s="1425"/>
      <c r="AB90" s="1425"/>
      <c r="AC90" s="1425"/>
      <c r="AD90" s="1425"/>
      <c r="AE90" s="1425"/>
      <c r="AF90" s="1425"/>
      <c r="AG90" s="1425"/>
      <c r="AH90" s="1425"/>
      <c r="AJ90" s="1425"/>
      <c r="AK90" s="1425"/>
      <c r="AL90" s="1425"/>
      <c r="AM90" s="1425"/>
      <c r="AN90" s="1425"/>
      <c r="AO90" s="1425"/>
      <c r="AP90" s="1425"/>
      <c r="AQ90" s="1425"/>
      <c r="AR90" s="1425"/>
      <c r="AS90" s="1425"/>
      <c r="AT90" s="1425"/>
      <c r="AU90" s="1425"/>
      <c r="AV90" s="1425"/>
      <c r="AW90" s="1425"/>
      <c r="AX90" s="1442"/>
      <c r="AY90" s="1425"/>
      <c r="AZ90" s="1425"/>
      <c r="BA90" s="1425"/>
      <c r="BB90" s="1425"/>
      <c r="BC90" s="1425"/>
      <c r="BD90" s="1425"/>
      <c r="BE90" s="1425"/>
      <c r="BF90" s="1425"/>
      <c r="BG90" s="1425"/>
      <c r="BH90" s="1425"/>
      <c r="BI90" s="1425"/>
      <c r="BJ90" s="1425"/>
      <c r="BK90" s="1425"/>
      <c r="BL90" s="1425"/>
      <c r="BM90" s="1425"/>
      <c r="BN90" s="1425"/>
      <c r="BO90" s="1425"/>
      <c r="BP90" s="1425"/>
      <c r="BQ90" s="1425"/>
      <c r="BR90" s="1425"/>
      <c r="BS90" s="1442"/>
      <c r="BT90" s="1425"/>
      <c r="BU90" s="1425"/>
      <c r="BV90" s="1425"/>
      <c r="BW90" s="1425"/>
      <c r="BX90" s="1425"/>
      <c r="BY90" s="1425"/>
      <c r="BZ90" s="1425"/>
      <c r="CA90" s="1425"/>
      <c r="CB90" s="1425"/>
      <c r="CC90" s="1425"/>
      <c r="CD90" s="1425"/>
      <c r="CE90" s="1425"/>
      <c r="CF90" s="1425"/>
      <c r="CG90" s="1425"/>
      <c r="CH90" s="1391"/>
      <c r="CI90" s="1391"/>
      <c r="CJ90" s="1391"/>
      <c r="CK90" s="1391"/>
      <c r="CL90" s="1391"/>
      <c r="CM90" s="1391"/>
      <c r="CN90" s="1391"/>
      <c r="CO90" s="1391"/>
      <c r="CP90" s="1391"/>
      <c r="CQ90" s="1462"/>
      <c r="CR90" s="1463"/>
    </row>
    <row r="91" spans="1:96">
      <c r="A91" s="1389"/>
      <c r="B91" s="1399"/>
      <c r="C91" s="1410"/>
      <c r="D91" s="1411"/>
      <c r="E91" s="1411"/>
      <c r="F91" s="1435"/>
      <c r="G91" s="1424"/>
      <c r="H91" s="1425"/>
      <c r="I91" s="1425"/>
      <c r="J91" s="1425"/>
      <c r="K91" s="1425"/>
      <c r="L91" s="1425"/>
      <c r="M91" s="1425"/>
      <c r="N91" s="1425"/>
      <c r="O91" s="1425"/>
      <c r="P91" s="1425"/>
      <c r="Q91" s="1425"/>
      <c r="R91" s="1425"/>
      <c r="S91" s="1425"/>
      <c r="T91" s="1425"/>
      <c r="U91" s="1425"/>
      <c r="V91" s="1425"/>
      <c r="W91" s="1442"/>
      <c r="X91" s="1425"/>
      <c r="Y91" s="1425"/>
      <c r="Z91" s="1425"/>
      <c r="AA91" s="1425"/>
      <c r="AB91" s="1425"/>
      <c r="AC91" s="1425"/>
      <c r="AD91" s="1425"/>
      <c r="AE91" s="1425"/>
      <c r="AF91" s="1425"/>
      <c r="AG91" s="1425"/>
      <c r="AH91" s="1425"/>
      <c r="AJ91" s="1425"/>
      <c r="AK91" s="1425"/>
      <c r="AL91" s="1425"/>
      <c r="AM91" s="1425"/>
      <c r="AN91" s="1425"/>
      <c r="AO91" s="1425"/>
      <c r="AP91" s="1425"/>
      <c r="AQ91" s="1425"/>
      <c r="AR91" s="1425"/>
      <c r="AS91" s="1425"/>
      <c r="AT91" s="1425"/>
      <c r="AU91" s="1425"/>
      <c r="AV91" s="1425"/>
      <c r="AW91" s="1425"/>
      <c r="AX91" s="1442"/>
      <c r="AY91" s="1425"/>
      <c r="AZ91" s="1425"/>
      <c r="BA91" s="1425"/>
      <c r="BB91" s="1425"/>
      <c r="BC91" s="1425"/>
      <c r="BD91" s="1425"/>
      <c r="BE91" s="1425"/>
      <c r="BF91" s="1425"/>
      <c r="BG91" s="1425"/>
      <c r="BH91" s="1425"/>
      <c r="BI91" s="1425"/>
      <c r="BJ91" s="1425"/>
      <c r="BK91" s="1425"/>
      <c r="BL91" s="1425"/>
      <c r="BM91" s="1425"/>
      <c r="BN91" s="1425"/>
      <c r="BO91" s="1425"/>
      <c r="BP91" s="1425"/>
      <c r="BQ91" s="1425"/>
      <c r="BR91" s="1425"/>
      <c r="BS91" s="1442"/>
      <c r="BT91" s="1425"/>
      <c r="BU91" s="1425"/>
      <c r="BV91" s="1425"/>
      <c r="BW91" s="1425"/>
      <c r="BX91" s="1425"/>
      <c r="BY91" s="1425"/>
      <c r="BZ91" s="1425"/>
      <c r="CA91" s="1425"/>
      <c r="CB91" s="1425"/>
      <c r="CC91" s="1425"/>
      <c r="CD91" s="1425"/>
      <c r="CE91" s="1425"/>
      <c r="CF91" s="1425"/>
      <c r="CG91" s="1425"/>
      <c r="CH91" s="1391"/>
      <c r="CI91" s="1391"/>
      <c r="CJ91" s="1391"/>
      <c r="CK91" s="1391"/>
      <c r="CL91" s="1391"/>
      <c r="CM91" s="1391"/>
      <c r="CN91" s="1391"/>
      <c r="CO91" s="1391"/>
      <c r="CP91" s="1391"/>
      <c r="CQ91" s="1462"/>
      <c r="CR91" s="1463"/>
    </row>
    <row r="92" spans="1:96">
      <c r="A92" s="1389"/>
      <c r="B92" s="1399"/>
      <c r="C92" s="1410"/>
      <c r="D92" s="1411"/>
      <c r="E92" s="1411"/>
      <c r="F92" s="1435"/>
      <c r="G92" s="1424"/>
      <c r="H92" s="1425"/>
      <c r="I92" s="1425"/>
      <c r="J92" s="1425"/>
      <c r="K92" s="1425"/>
      <c r="L92" s="1425"/>
      <c r="M92" s="1425"/>
      <c r="N92" s="1425"/>
      <c r="O92" s="1443" t="s">
        <v>20</v>
      </c>
      <c r="P92" s="1443"/>
      <c r="Q92" s="1425"/>
      <c r="R92" s="1425"/>
      <c r="S92" s="1425"/>
      <c r="T92" s="1425"/>
      <c r="U92" s="1425"/>
      <c r="V92" s="1425"/>
      <c r="W92" s="1442"/>
      <c r="X92" s="1425"/>
      <c r="Y92" s="1425"/>
      <c r="Z92" s="1425"/>
      <c r="AA92" s="1425"/>
      <c r="AB92" s="1425"/>
      <c r="AC92" s="1425"/>
      <c r="AD92" s="1425"/>
      <c r="AE92" s="1425"/>
      <c r="AF92" s="1425"/>
      <c r="AG92" s="1425"/>
      <c r="AH92" s="1425"/>
      <c r="AJ92" s="1425"/>
      <c r="AK92" s="1425"/>
      <c r="AL92" s="1425"/>
      <c r="AM92" s="1425"/>
      <c r="AN92" s="1425"/>
      <c r="AO92" s="1425"/>
      <c r="AP92" s="1425"/>
      <c r="AQ92" s="1425"/>
      <c r="AR92" s="1425"/>
      <c r="AS92" s="1425"/>
      <c r="AT92" s="1425"/>
      <c r="AU92" s="1425"/>
      <c r="AV92" s="1425"/>
      <c r="AW92" s="1425"/>
      <c r="AX92" s="1442"/>
      <c r="AY92" s="1425"/>
      <c r="AZ92" s="1425"/>
      <c r="BA92" s="1425"/>
      <c r="BB92" s="1425"/>
      <c r="BC92" s="1425"/>
      <c r="BD92" s="1425"/>
      <c r="BE92" s="1425"/>
      <c r="BF92" s="1425"/>
      <c r="BG92" s="1425"/>
      <c r="BH92" s="1425"/>
      <c r="BI92" s="1425"/>
      <c r="BJ92" s="1425"/>
      <c r="BK92" s="1425"/>
      <c r="BL92" s="1425"/>
      <c r="BM92" s="1425"/>
      <c r="BN92" s="1425"/>
      <c r="BO92" s="1425"/>
      <c r="BP92" s="1425"/>
      <c r="BQ92" s="1425"/>
      <c r="BR92" s="1425"/>
      <c r="BS92" s="1442"/>
      <c r="BT92" s="1425"/>
      <c r="BU92" s="1425"/>
      <c r="BV92" s="1425"/>
      <c r="BW92" s="1425"/>
      <c r="BX92" s="1425"/>
      <c r="BY92" s="1425"/>
      <c r="BZ92" s="1425"/>
      <c r="CA92" s="1425"/>
      <c r="CB92" s="1425"/>
      <c r="CC92" s="1425"/>
      <c r="CD92" s="1425"/>
      <c r="CE92" s="1425"/>
      <c r="CF92" s="1425"/>
      <c r="CG92" s="1425"/>
      <c r="CH92" s="1391"/>
      <c r="CI92" s="1391"/>
      <c r="CJ92" s="1391"/>
      <c r="CK92" s="1391"/>
      <c r="CL92" s="1391"/>
      <c r="CM92" s="1391"/>
      <c r="CN92" s="1391"/>
      <c r="CO92" s="1391"/>
      <c r="CP92" s="1391"/>
      <c r="CQ92" s="1462"/>
      <c r="CR92" s="1463"/>
    </row>
    <row r="93" spans="1:96">
      <c r="A93" s="1389"/>
      <c r="B93" s="1399"/>
      <c r="C93" s="1410"/>
      <c r="D93" s="1411"/>
      <c r="E93" s="1411"/>
      <c r="F93" s="1435"/>
      <c r="G93" s="1424"/>
      <c r="H93" s="1425"/>
      <c r="I93" s="1425"/>
      <c r="J93" s="1425"/>
      <c r="K93" s="1425"/>
      <c r="L93" s="1425"/>
      <c r="M93" s="1425"/>
      <c r="N93" s="1425"/>
      <c r="O93" s="1443"/>
      <c r="P93" s="1443"/>
      <c r="Q93" s="1425"/>
      <c r="R93" s="1425"/>
      <c r="S93" s="1425"/>
      <c r="T93" s="1425"/>
      <c r="U93" s="1425"/>
      <c r="V93" s="1425"/>
      <c r="W93" s="1442"/>
      <c r="X93" s="1425"/>
      <c r="Y93" s="1425"/>
      <c r="Z93" s="1425"/>
      <c r="AA93" s="1425"/>
      <c r="AB93" s="1425"/>
      <c r="AC93" s="1425"/>
      <c r="AD93" s="1425"/>
      <c r="AE93" s="1425"/>
      <c r="AF93" s="1425"/>
      <c r="AG93" s="1425"/>
      <c r="AH93" s="1425"/>
      <c r="AJ93" s="1425"/>
      <c r="AK93" s="1425"/>
      <c r="AL93" s="1425"/>
      <c r="AM93" s="1425"/>
      <c r="AN93" s="1425"/>
      <c r="AO93" s="1425"/>
      <c r="AP93" s="1425"/>
      <c r="AQ93" s="1425"/>
      <c r="AR93" s="1425"/>
      <c r="AS93" s="1425"/>
      <c r="AT93" s="1425"/>
      <c r="AU93" s="1425"/>
      <c r="AV93" s="1425"/>
      <c r="AW93" s="1425"/>
      <c r="AX93" s="1442"/>
      <c r="AY93" s="1425"/>
      <c r="AZ93" s="1425"/>
      <c r="BA93" s="1425"/>
      <c r="BB93" s="1425"/>
      <c r="BC93" s="1425"/>
      <c r="BD93" s="1425"/>
      <c r="BE93" s="1425"/>
      <c r="BF93" s="1425"/>
      <c r="BG93" s="1425"/>
      <c r="BH93" s="1425"/>
      <c r="BI93" s="1425"/>
      <c r="BJ93" s="1425"/>
      <c r="BK93" s="1425"/>
      <c r="BL93" s="1425"/>
      <c r="BM93" s="1425"/>
      <c r="BN93" s="1425"/>
      <c r="BO93" s="1425"/>
      <c r="BP93" s="1425"/>
      <c r="BQ93" s="1425"/>
      <c r="BR93" s="1425"/>
      <c r="BS93" s="1442"/>
      <c r="BT93" s="1425"/>
      <c r="BU93" s="1425"/>
      <c r="BV93" s="1425"/>
      <c r="BW93" s="1425"/>
      <c r="BX93" s="1425"/>
      <c r="BY93" s="1425"/>
      <c r="BZ93" s="1425"/>
      <c r="CA93" s="1425"/>
      <c r="CB93" s="1425"/>
      <c r="CC93" s="1425"/>
      <c r="CD93" s="1425"/>
      <c r="CE93" s="1425"/>
      <c r="CF93" s="1425"/>
      <c r="CG93" s="1425"/>
      <c r="CH93" s="1391"/>
      <c r="CI93" s="1391"/>
      <c r="CJ93" s="1391"/>
      <c r="CK93" s="1391"/>
      <c r="CL93" s="1391"/>
      <c r="CM93" s="1391"/>
      <c r="CN93" s="1391"/>
      <c r="CO93" s="1391"/>
      <c r="CP93" s="1391"/>
      <c r="CQ93" s="1462"/>
      <c r="CR93" s="1463"/>
    </row>
    <row r="94" ht="34.4" spans="1:96">
      <c r="A94" s="1389"/>
      <c r="B94" s="1399"/>
      <c r="C94" s="1410"/>
      <c r="D94" s="1411"/>
      <c r="E94" s="1411"/>
      <c r="F94" s="1435"/>
      <c r="G94" s="1424"/>
      <c r="H94" s="1425"/>
      <c r="I94" s="1425"/>
      <c r="J94" s="1425"/>
      <c r="K94" s="1425"/>
      <c r="L94" s="1425"/>
      <c r="M94" s="1425"/>
      <c r="N94" s="1425"/>
      <c r="O94" s="1425"/>
      <c r="P94" s="1425"/>
      <c r="Q94" s="1425"/>
      <c r="R94" s="1425"/>
      <c r="S94" s="1425"/>
      <c r="T94" s="1425"/>
      <c r="U94" s="1425"/>
      <c r="V94" s="1425"/>
      <c r="W94" s="1442"/>
      <c r="X94" s="1425"/>
      <c r="Y94" s="1425"/>
      <c r="Z94" s="1425"/>
      <c r="AA94" s="1425"/>
      <c r="AB94" s="1425"/>
      <c r="AC94" s="1425"/>
      <c r="AD94" s="1425"/>
      <c r="AE94" s="1425"/>
      <c r="AF94" s="1425"/>
      <c r="AG94" s="1425"/>
      <c r="AH94" s="1425"/>
      <c r="AJ94" s="1425"/>
      <c r="AK94" s="1425"/>
      <c r="AL94" s="1425"/>
      <c r="AM94" s="1425"/>
      <c r="AN94" s="1425"/>
      <c r="AO94" s="1425"/>
      <c r="AP94" s="1425"/>
      <c r="AQ94" s="1425"/>
      <c r="AR94" s="1425"/>
      <c r="AS94" s="1471"/>
      <c r="AT94" s="1425"/>
      <c r="AU94" s="1425"/>
      <c r="AV94" s="1425"/>
      <c r="AW94" s="1425"/>
      <c r="AX94" s="1442"/>
      <c r="AY94" s="1425"/>
      <c r="AZ94" s="1425"/>
      <c r="BA94" s="1425"/>
      <c r="BB94" s="1425"/>
      <c r="BC94" s="1425"/>
      <c r="BD94" s="1425"/>
      <c r="BE94" s="1425"/>
      <c r="BF94" s="1425"/>
      <c r="BG94" s="1425"/>
      <c r="BH94" s="1425"/>
      <c r="BI94" s="1425"/>
      <c r="BJ94" s="1425"/>
      <c r="BK94" s="1425"/>
      <c r="BL94" s="1425"/>
      <c r="BM94" s="1425"/>
      <c r="BN94" s="1425"/>
      <c r="BO94" s="1425"/>
      <c r="BP94" s="1425"/>
      <c r="BQ94" s="1425"/>
      <c r="BR94" s="1425"/>
      <c r="BS94" s="1442"/>
      <c r="BT94" s="1425"/>
      <c r="BU94" s="1425"/>
      <c r="BV94" s="1425"/>
      <c r="BW94" s="1425"/>
      <c r="BX94" s="1425"/>
      <c r="BY94" s="1425"/>
      <c r="BZ94" s="1425"/>
      <c r="CA94" s="1425"/>
      <c r="CB94" s="1425"/>
      <c r="CC94" s="1425"/>
      <c r="CD94" s="1425"/>
      <c r="CE94" s="1425"/>
      <c r="CF94" s="1425"/>
      <c r="CG94" s="1425"/>
      <c r="CH94" s="1391"/>
      <c r="CI94" s="1391"/>
      <c r="CJ94" s="1391"/>
      <c r="CK94" s="1391"/>
      <c r="CL94" s="1391"/>
      <c r="CM94" s="1391"/>
      <c r="CN94" s="1391"/>
      <c r="CO94" s="1391"/>
      <c r="CP94" s="1391"/>
      <c r="CQ94" s="1462"/>
      <c r="CR94" s="1463"/>
    </row>
    <row r="95" spans="1:96">
      <c r="A95" s="1389"/>
      <c r="B95" s="1399"/>
      <c r="C95" s="1410"/>
      <c r="D95" s="1411"/>
      <c r="E95" s="1411"/>
      <c r="F95" s="1435"/>
      <c r="G95" s="1424"/>
      <c r="H95" s="1425"/>
      <c r="I95" s="1425"/>
      <c r="J95" s="1425"/>
      <c r="K95" s="1425"/>
      <c r="L95" s="1425"/>
      <c r="M95" s="1425"/>
      <c r="N95" s="1425"/>
      <c r="O95" s="1425"/>
      <c r="P95" s="1425"/>
      <c r="Q95" s="1425"/>
      <c r="R95" s="1425"/>
      <c r="S95" s="1425"/>
      <c r="T95" s="1425"/>
      <c r="U95" s="1425"/>
      <c r="V95" s="1425"/>
      <c r="W95" s="1442"/>
      <c r="X95" s="1425"/>
      <c r="Y95" s="1425"/>
      <c r="Z95" s="1425"/>
      <c r="AA95" s="1425"/>
      <c r="AB95" s="1425"/>
      <c r="AC95" s="1425"/>
      <c r="AD95" s="1425"/>
      <c r="AE95" s="1425"/>
      <c r="AF95" s="1425"/>
      <c r="AG95" s="1425"/>
      <c r="AH95" s="1425"/>
      <c r="AJ95" s="1425"/>
      <c r="AK95" s="1425"/>
      <c r="AL95" s="1425"/>
      <c r="AM95" s="1425"/>
      <c r="AN95" s="1425"/>
      <c r="AO95" s="1425"/>
      <c r="AP95" s="1425"/>
      <c r="AQ95" s="1425"/>
      <c r="AR95" s="1425"/>
      <c r="AS95" s="1425"/>
      <c r="AT95" s="1425"/>
      <c r="AU95" s="1425"/>
      <c r="AV95" s="1425"/>
      <c r="AW95" s="1425"/>
      <c r="AX95" s="1442"/>
      <c r="AY95" s="1425"/>
      <c r="AZ95" s="1425"/>
      <c r="BA95" s="1425"/>
      <c r="BB95" s="1425"/>
      <c r="BC95" s="1425"/>
      <c r="BD95" s="1425"/>
      <c r="BE95" s="1425"/>
      <c r="BF95" s="1425"/>
      <c r="BG95" s="1425"/>
      <c r="BH95" s="1425"/>
      <c r="BI95" s="1425"/>
      <c r="BJ95" s="1425"/>
      <c r="BK95" s="1425"/>
      <c r="BL95" s="1425"/>
      <c r="BM95" s="1425"/>
      <c r="BN95" s="1425"/>
      <c r="BO95" s="1425"/>
      <c r="BP95" s="1425"/>
      <c r="BQ95" s="1425"/>
      <c r="BR95" s="1425"/>
      <c r="BS95" s="1442"/>
      <c r="BT95" s="1425"/>
      <c r="BU95" s="1425"/>
      <c r="BV95" s="1425"/>
      <c r="BW95" s="1425"/>
      <c r="BX95" s="1425"/>
      <c r="BY95" s="1425"/>
      <c r="BZ95" s="1425"/>
      <c r="CA95" s="1425"/>
      <c r="CB95" s="1425"/>
      <c r="CC95" s="1425"/>
      <c r="CD95" s="1425"/>
      <c r="CE95" s="1425"/>
      <c r="CF95" s="1425"/>
      <c r="CG95" s="1425"/>
      <c r="CH95" s="1391"/>
      <c r="CI95" s="1391"/>
      <c r="CJ95" s="1391"/>
      <c r="CK95" s="1391"/>
      <c r="CL95" s="1391"/>
      <c r="CM95" s="1391"/>
      <c r="CN95" s="1391"/>
      <c r="CO95" s="1391"/>
      <c r="CP95" s="1391"/>
      <c r="CQ95" s="1462"/>
      <c r="CR95" s="1463"/>
    </row>
    <row r="96" spans="1:96">
      <c r="A96" s="1389"/>
      <c r="B96" s="1399"/>
      <c r="C96" s="1410"/>
      <c r="D96" s="1411"/>
      <c r="E96" s="1411"/>
      <c r="F96" s="1435"/>
      <c r="G96" s="1424"/>
      <c r="H96" s="1425"/>
      <c r="I96" s="1425"/>
      <c r="J96" s="1425"/>
      <c r="K96" s="1425"/>
      <c r="L96" s="1425"/>
      <c r="M96" s="1425"/>
      <c r="N96" s="1425"/>
      <c r="O96" s="1425"/>
      <c r="P96" s="1425"/>
      <c r="Q96" s="1425"/>
      <c r="R96" s="1425"/>
      <c r="S96" s="1425"/>
      <c r="T96" s="1425"/>
      <c r="U96" s="1425"/>
      <c r="V96" s="1425"/>
      <c r="W96" s="1442"/>
      <c r="X96" s="1425"/>
      <c r="Y96" s="1425"/>
      <c r="Z96" s="1425"/>
      <c r="AA96" s="1425"/>
      <c r="AB96" s="1425"/>
      <c r="AC96" s="1425"/>
      <c r="AD96" s="1425"/>
      <c r="AE96" s="1425"/>
      <c r="AF96" s="1425"/>
      <c r="AG96" s="1425"/>
      <c r="AH96" s="1425"/>
      <c r="AJ96" s="1425"/>
      <c r="AK96" s="1425"/>
      <c r="AL96" s="1425"/>
      <c r="AM96" s="1425"/>
      <c r="AN96" s="1425"/>
      <c r="AO96" s="1425"/>
      <c r="AP96" s="1425"/>
      <c r="AQ96" s="1425"/>
      <c r="AR96" s="1425"/>
      <c r="AS96" s="1425"/>
      <c r="AU96" s="1425"/>
      <c r="AV96" s="1425"/>
      <c r="AW96" s="1425"/>
      <c r="AX96" s="1442"/>
      <c r="AY96" s="1425"/>
      <c r="AZ96" s="1425"/>
      <c r="BA96" s="1425"/>
      <c r="BB96" s="1425"/>
      <c r="BC96" s="1425"/>
      <c r="BD96" s="1425"/>
      <c r="BE96" s="1425"/>
      <c r="BF96" s="1425"/>
      <c r="BG96" s="1425"/>
      <c r="BH96" s="1425"/>
      <c r="BI96" s="1425"/>
      <c r="BJ96" s="1425"/>
      <c r="BK96" s="1425"/>
      <c r="BL96" s="1425"/>
      <c r="BM96" s="1425"/>
      <c r="BN96" s="1425"/>
      <c r="BO96" s="1425"/>
      <c r="BP96" s="1425"/>
      <c r="BQ96" s="1425"/>
      <c r="BR96" s="1425"/>
      <c r="BS96" s="1442"/>
      <c r="BT96" s="1425"/>
      <c r="BU96" s="1425"/>
      <c r="BV96" s="1425"/>
      <c r="BW96" s="1425"/>
      <c r="BX96" s="1425"/>
      <c r="BY96" s="1425"/>
      <c r="BZ96" s="1425"/>
      <c r="CA96" s="1425"/>
      <c r="CB96" s="1425"/>
      <c r="CC96" s="1425"/>
      <c r="CD96" s="1425"/>
      <c r="CE96" s="1425"/>
      <c r="CF96" s="1425"/>
      <c r="CG96" s="1425"/>
      <c r="CH96" s="1391"/>
      <c r="CI96" s="1391"/>
      <c r="CJ96" s="1391"/>
      <c r="CK96" s="1391"/>
      <c r="CL96" s="1391"/>
      <c r="CM96" s="1391"/>
      <c r="CN96" s="1391"/>
      <c r="CO96" s="1391"/>
      <c r="CP96" s="1391"/>
      <c r="CQ96" s="1462"/>
      <c r="CR96" s="1463"/>
    </row>
    <row r="97" spans="1:96">
      <c r="A97" s="1389"/>
      <c r="B97" s="1399"/>
      <c r="C97" s="1410"/>
      <c r="D97" s="1411"/>
      <c r="E97" s="1411"/>
      <c r="F97" s="1435"/>
      <c r="G97" s="1424"/>
      <c r="H97" s="1425"/>
      <c r="I97" s="1425"/>
      <c r="J97" s="1425"/>
      <c r="K97" s="1425"/>
      <c r="L97" s="1425"/>
      <c r="M97" s="1425"/>
      <c r="N97" s="1425"/>
      <c r="O97" s="1425"/>
      <c r="P97" s="1425"/>
      <c r="Q97" s="1425"/>
      <c r="R97" s="1425"/>
      <c r="S97" s="1425"/>
      <c r="T97" s="1425"/>
      <c r="U97" s="1425"/>
      <c r="V97" s="1425"/>
      <c r="W97" s="1442"/>
      <c r="X97" s="1425"/>
      <c r="Y97" s="1425"/>
      <c r="Z97" s="1425"/>
      <c r="AA97" s="1425"/>
      <c r="AB97" s="1425"/>
      <c r="AC97" s="1425"/>
      <c r="AD97" s="1425"/>
      <c r="AE97" s="1425"/>
      <c r="AF97" s="1425"/>
      <c r="AG97" s="1425"/>
      <c r="AH97" s="1425"/>
      <c r="AI97" s="1425"/>
      <c r="AJ97" s="1425"/>
      <c r="AK97" s="1425"/>
      <c r="AM97" s="1425"/>
      <c r="AN97" s="1425"/>
      <c r="AO97" s="1425"/>
      <c r="AP97" s="1425"/>
      <c r="AQ97" s="1425"/>
      <c r="AR97" s="1425"/>
      <c r="AS97" s="1425"/>
      <c r="AT97" s="1425"/>
      <c r="AU97" s="1425"/>
      <c r="AV97" s="1425"/>
      <c r="AW97" s="1425"/>
      <c r="AX97" s="1442"/>
      <c r="AY97" s="1425"/>
      <c r="AZ97" s="1425"/>
      <c r="BA97" s="1425"/>
      <c r="BB97" s="1425"/>
      <c r="BC97" s="1425"/>
      <c r="BD97" s="1425"/>
      <c r="BE97" s="1425"/>
      <c r="BF97" s="1425"/>
      <c r="BG97" s="1425"/>
      <c r="BH97" s="1425"/>
      <c r="BI97" s="1425"/>
      <c r="BJ97" s="1425"/>
      <c r="BK97" s="1425"/>
      <c r="BL97" s="1425"/>
      <c r="BM97" s="1425"/>
      <c r="BN97" s="1425"/>
      <c r="BO97" s="1425"/>
      <c r="BP97" s="1425"/>
      <c r="BQ97" s="1425"/>
      <c r="BR97" s="1425"/>
      <c r="BS97" s="1442"/>
      <c r="BT97" s="1425"/>
      <c r="BU97" s="1425"/>
      <c r="BV97" s="1425"/>
      <c r="BW97" s="1425"/>
      <c r="BX97" s="1425"/>
      <c r="BY97" s="1425"/>
      <c r="BZ97" s="1425"/>
      <c r="CA97" s="1425"/>
      <c r="CB97" s="1425"/>
      <c r="CC97" s="1425"/>
      <c r="CD97" s="1425"/>
      <c r="CE97" s="1425"/>
      <c r="CF97" s="1425"/>
      <c r="CG97" s="1425"/>
      <c r="CH97" s="1391"/>
      <c r="CI97" s="1391"/>
      <c r="CJ97" s="1391"/>
      <c r="CK97" s="1391"/>
      <c r="CL97" s="1391"/>
      <c r="CM97" s="1391"/>
      <c r="CN97" s="1391"/>
      <c r="CO97" s="1391"/>
      <c r="CP97" s="1391"/>
      <c r="CQ97" s="1462"/>
      <c r="CR97" s="1463"/>
    </row>
    <row r="98" ht="34.4" spans="1:96">
      <c r="A98" s="1389"/>
      <c r="B98" s="1399"/>
      <c r="C98" s="1410"/>
      <c r="D98" s="1411"/>
      <c r="E98" s="1411"/>
      <c r="F98" s="1435"/>
      <c r="G98" s="1424"/>
      <c r="H98" s="1425"/>
      <c r="I98" s="1425"/>
      <c r="J98" s="1425"/>
      <c r="K98" s="1425"/>
      <c r="L98" s="1425"/>
      <c r="M98" s="1425"/>
      <c r="N98" s="1425"/>
      <c r="O98" s="1425"/>
      <c r="P98" s="1425"/>
      <c r="Q98" s="1425"/>
      <c r="R98" s="1425"/>
      <c r="S98" s="1425"/>
      <c r="T98" s="1425"/>
      <c r="U98" s="1425"/>
      <c r="V98" s="1425"/>
      <c r="W98" s="1442"/>
      <c r="X98" s="1425"/>
      <c r="Y98" s="1425"/>
      <c r="Z98" s="1425"/>
      <c r="AA98" s="1425"/>
      <c r="AB98" s="1425"/>
      <c r="AC98" s="1425"/>
      <c r="AD98" s="1425"/>
      <c r="AE98" s="1425"/>
      <c r="AF98" s="1425"/>
      <c r="AG98" s="1425"/>
      <c r="AH98" s="1425"/>
      <c r="AI98" s="1425"/>
      <c r="AJ98" s="1425"/>
      <c r="AK98" s="1425"/>
      <c r="AL98" s="1471"/>
      <c r="AM98" s="1425"/>
      <c r="AN98" s="1425"/>
      <c r="AO98" s="1425"/>
      <c r="AP98" s="1425"/>
      <c r="AQ98" s="1471" t="s">
        <v>20</v>
      </c>
      <c r="AR98" s="1425"/>
      <c r="AS98" s="1425"/>
      <c r="AT98" s="1425"/>
      <c r="AU98" s="1425"/>
      <c r="AV98" s="1425"/>
      <c r="AW98" s="1425"/>
      <c r="AX98" s="1442"/>
      <c r="AY98" s="1425"/>
      <c r="AZ98" s="1425"/>
      <c r="BA98" s="1425"/>
      <c r="BB98" s="1425"/>
      <c r="BC98" s="1425"/>
      <c r="BD98" s="1425"/>
      <c r="BE98" s="1425"/>
      <c r="BF98" s="1425"/>
      <c r="BG98" s="1425"/>
      <c r="BH98" s="1425"/>
      <c r="BI98" s="1425"/>
      <c r="BJ98" s="1425"/>
      <c r="BK98" s="1425"/>
      <c r="BL98" s="1425"/>
      <c r="BM98" s="1425"/>
      <c r="BN98" s="1425"/>
      <c r="BO98" s="1425"/>
      <c r="BP98" s="1425"/>
      <c r="BQ98" s="1425"/>
      <c r="BR98" s="1425"/>
      <c r="BS98" s="1442"/>
      <c r="BT98" s="1425"/>
      <c r="BU98" s="1425"/>
      <c r="BV98" s="1425"/>
      <c r="BW98" s="1425"/>
      <c r="BX98" s="1425"/>
      <c r="BY98" s="1425"/>
      <c r="BZ98" s="1425"/>
      <c r="CA98" s="1425"/>
      <c r="CB98" s="1425"/>
      <c r="CC98" s="1425"/>
      <c r="CD98" s="1425"/>
      <c r="CE98" s="1425"/>
      <c r="CF98" s="1425"/>
      <c r="CG98" s="1425"/>
      <c r="CH98" s="1391"/>
      <c r="CI98" s="1391"/>
      <c r="CJ98" s="1391"/>
      <c r="CK98" s="1391"/>
      <c r="CL98" s="1391"/>
      <c r="CM98" s="1391"/>
      <c r="CN98" s="1391"/>
      <c r="CO98" s="1391"/>
      <c r="CP98" s="1391"/>
      <c r="CQ98" s="1462"/>
      <c r="CR98" s="1463"/>
    </row>
    <row r="99" spans="1:96">
      <c r="A99" s="1389"/>
      <c r="B99" s="1399"/>
      <c r="C99" s="1410"/>
      <c r="D99" s="1411"/>
      <c r="E99" s="1411"/>
      <c r="F99" s="1435"/>
      <c r="G99" s="1427"/>
      <c r="H99" s="1428"/>
      <c r="I99" s="1428"/>
      <c r="J99" s="1428"/>
      <c r="K99" s="1428"/>
      <c r="L99" s="1428"/>
      <c r="M99" s="1428"/>
      <c r="N99" s="1428"/>
      <c r="O99" s="1428"/>
      <c r="P99" s="1428"/>
      <c r="Q99" s="1428"/>
      <c r="R99" s="1428"/>
      <c r="S99" s="1428"/>
      <c r="T99" s="1428"/>
      <c r="U99" s="1428"/>
      <c r="V99" s="1428"/>
      <c r="W99" s="1444"/>
      <c r="X99" s="1428"/>
      <c r="Y99" s="1428"/>
      <c r="Z99" s="1428"/>
      <c r="AA99" s="1428"/>
      <c r="AB99" s="1428"/>
      <c r="AC99" s="1428"/>
      <c r="AD99" s="1428"/>
      <c r="AE99" s="1428"/>
      <c r="AF99" s="1428"/>
      <c r="AG99" s="1428"/>
      <c r="AH99" s="1428"/>
      <c r="AI99" s="1428"/>
      <c r="AJ99" s="1428"/>
      <c r="AK99" s="1428"/>
      <c r="AL99" s="1428"/>
      <c r="AM99" s="1428"/>
      <c r="AN99" s="1428"/>
      <c r="AO99" s="1428"/>
      <c r="AP99" s="1428"/>
      <c r="AQ99" s="1428"/>
      <c r="AR99" s="1428"/>
      <c r="AS99" s="1428"/>
      <c r="AT99" s="1428"/>
      <c r="AU99" s="1428"/>
      <c r="AV99" s="1428"/>
      <c r="AW99" s="1428"/>
      <c r="AX99" s="1444"/>
      <c r="AY99" s="1428"/>
      <c r="AZ99" s="1428"/>
      <c r="BA99" s="1428"/>
      <c r="BB99" s="1428"/>
      <c r="BC99" s="1428"/>
      <c r="BD99" s="1428"/>
      <c r="BE99" s="1428"/>
      <c r="BF99" s="1428"/>
      <c r="BG99" s="1428"/>
      <c r="BH99" s="1428"/>
      <c r="BI99" s="1428"/>
      <c r="BJ99" s="1428"/>
      <c r="BK99" s="1428"/>
      <c r="BL99" s="1428"/>
      <c r="BM99" s="1428"/>
      <c r="BN99" s="1428"/>
      <c r="BO99" s="1428"/>
      <c r="BP99" s="1428"/>
      <c r="BQ99" s="1428"/>
      <c r="BR99" s="1428"/>
      <c r="BS99" s="1444"/>
      <c r="BT99" s="1428"/>
      <c r="BU99" s="1428"/>
      <c r="BV99" s="1428"/>
      <c r="BW99" s="1428"/>
      <c r="BX99" s="1428"/>
      <c r="BY99" s="1428"/>
      <c r="BZ99" s="1428"/>
      <c r="CA99" s="1428"/>
      <c r="CB99" s="1428"/>
      <c r="CC99" s="1428"/>
      <c r="CD99" s="1428"/>
      <c r="CE99" s="1428"/>
      <c r="CF99" s="1428"/>
      <c r="CG99" s="1428"/>
      <c r="CH99" s="1459"/>
      <c r="CI99" s="1459"/>
      <c r="CJ99" s="1459"/>
      <c r="CK99" s="1459"/>
      <c r="CL99" s="1459"/>
      <c r="CM99" s="1459"/>
      <c r="CN99" s="1459"/>
      <c r="CO99" s="1459"/>
      <c r="CP99" s="1459"/>
      <c r="CQ99" s="1464"/>
      <c r="CR99" s="1463"/>
    </row>
    <row r="100" ht="25.5" customHeight="1" spans="1:96">
      <c r="A100" s="1389"/>
      <c r="B100" s="1399"/>
      <c r="C100" s="1466" t="s">
        <v>22</v>
      </c>
      <c r="D100" s="1467"/>
      <c r="E100" s="1467"/>
      <c r="F100" s="1467"/>
      <c r="G100" s="1424"/>
      <c r="H100" s="1425"/>
      <c r="I100" s="1425"/>
      <c r="J100" s="1425"/>
      <c r="K100" s="1425"/>
      <c r="L100" s="1425"/>
      <c r="M100" s="1425"/>
      <c r="N100" s="1425"/>
      <c r="O100" s="1425"/>
      <c r="P100" s="1425"/>
      <c r="Q100" s="1425"/>
      <c r="R100" s="1425"/>
      <c r="S100" s="1425"/>
      <c r="T100" s="1425"/>
      <c r="U100" s="1425"/>
      <c r="V100" s="1425"/>
      <c r="W100" s="1442"/>
      <c r="X100" s="1425"/>
      <c r="Y100" s="1425"/>
      <c r="Z100" s="1425"/>
      <c r="AA100" s="1425"/>
      <c r="AB100" s="1425"/>
      <c r="AC100" s="1425"/>
      <c r="AD100" s="1425"/>
      <c r="AE100" s="1425"/>
      <c r="AF100" s="1425"/>
      <c r="AG100" s="1425"/>
      <c r="AH100" s="1425"/>
      <c r="AI100" s="1425"/>
      <c r="AJ100" s="1425"/>
      <c r="AK100" s="1425"/>
      <c r="AL100" s="1425"/>
      <c r="AM100" s="1425"/>
      <c r="AN100" s="1425"/>
      <c r="AO100" s="1425"/>
      <c r="AP100" s="1425"/>
      <c r="AQ100" s="1425"/>
      <c r="AR100" s="1425"/>
      <c r="AS100" s="1425"/>
      <c r="AT100" s="1425"/>
      <c r="AU100" s="1425"/>
      <c r="AV100" s="1425"/>
      <c r="AW100" s="1425"/>
      <c r="AX100" s="1442"/>
      <c r="AY100" s="1425"/>
      <c r="AZ100" s="1425"/>
      <c r="BA100" s="1425"/>
      <c r="BB100" s="1425"/>
      <c r="BC100" s="1425"/>
      <c r="BD100" s="1425"/>
      <c r="BE100" s="1425"/>
      <c r="BF100" s="1425"/>
      <c r="BG100" s="1425"/>
      <c r="BH100" s="1425"/>
      <c r="BI100" s="1425"/>
      <c r="BJ100" s="1425"/>
      <c r="BK100" s="1425"/>
      <c r="BL100" s="1425"/>
      <c r="BM100" s="1425"/>
      <c r="BN100" s="1425"/>
      <c r="BO100" s="1425"/>
      <c r="BP100" s="1425"/>
      <c r="BQ100" s="1425"/>
      <c r="BR100" s="1425"/>
      <c r="BS100" s="1442"/>
      <c r="BT100" s="1425"/>
      <c r="BU100" s="1425"/>
      <c r="BV100" s="1425"/>
      <c r="BW100" s="1425"/>
      <c r="BX100" s="1425"/>
      <c r="BY100" s="1425"/>
      <c r="BZ100" s="1425"/>
      <c r="CA100" s="1425"/>
      <c r="CB100" s="1425"/>
      <c r="CC100" s="1445"/>
      <c r="CD100" s="1425"/>
      <c r="CE100" s="1425"/>
      <c r="CF100" s="1425"/>
      <c r="CG100" s="1425"/>
      <c r="CH100" s="1391"/>
      <c r="CI100" s="1391"/>
      <c r="CJ100" s="1391"/>
      <c r="CK100" s="1391"/>
      <c r="CL100" s="1391"/>
      <c r="CM100" s="1391"/>
      <c r="CN100" s="1391"/>
      <c r="CO100" s="1391"/>
      <c r="CP100" s="1391"/>
      <c r="CQ100" s="1391"/>
      <c r="CR100" s="1463"/>
    </row>
    <row r="101" ht="26" spans="1:96">
      <c r="A101" s="1389"/>
      <c r="B101" s="1399"/>
      <c r="C101" s="1467"/>
      <c r="D101" s="1467"/>
      <c r="E101" s="1467"/>
      <c r="F101" s="1467"/>
      <c r="G101" s="1424"/>
      <c r="H101" s="1425"/>
      <c r="I101" s="1425"/>
      <c r="J101" s="1425"/>
      <c r="K101" s="1425"/>
      <c r="L101" s="1425"/>
      <c r="M101" s="1425"/>
      <c r="N101" s="1425"/>
      <c r="O101" s="1425"/>
      <c r="P101" s="1425"/>
      <c r="Q101" s="1425"/>
      <c r="R101" s="1425"/>
      <c r="S101" s="1425"/>
      <c r="T101" s="1425"/>
      <c r="U101" s="1425"/>
      <c r="V101" s="1425"/>
      <c r="W101" s="1442"/>
      <c r="X101" s="1425"/>
      <c r="Y101" s="1425"/>
      <c r="Z101" s="1425"/>
      <c r="AA101" s="1425"/>
      <c r="AB101" s="1425"/>
      <c r="AC101" s="1425"/>
      <c r="AD101" s="1425"/>
      <c r="AE101" s="1425"/>
      <c r="AF101" s="1425"/>
      <c r="AG101" s="1425"/>
      <c r="AH101" s="1425"/>
      <c r="AI101" s="1425"/>
      <c r="AJ101" s="1425"/>
      <c r="AK101" s="1425"/>
      <c r="AL101" s="1425"/>
      <c r="AM101" s="1425"/>
      <c r="AN101" s="1425"/>
      <c r="AO101" s="1425"/>
      <c r="AP101" s="1425"/>
      <c r="AQ101" s="1425"/>
      <c r="AR101" s="1425"/>
      <c r="AS101" s="1425"/>
      <c r="AT101" s="1425"/>
      <c r="AU101" s="1425"/>
      <c r="AV101" s="1425"/>
      <c r="AW101" s="1425"/>
      <c r="AX101" s="1442"/>
      <c r="AY101" s="1425"/>
      <c r="AZ101" s="1425"/>
      <c r="BA101" s="1425"/>
      <c r="BB101" s="1425"/>
      <c r="BC101" s="1425"/>
      <c r="BD101" s="1425"/>
      <c r="BE101" s="1425"/>
      <c r="BF101" s="1425"/>
      <c r="BG101" s="1425"/>
      <c r="BH101" s="1425"/>
      <c r="BI101" s="1425"/>
      <c r="BJ101" s="1425"/>
      <c r="BK101" s="1425"/>
      <c r="BL101" s="1425"/>
      <c r="BM101" s="1425"/>
      <c r="BN101" s="1425"/>
      <c r="BO101" s="1425"/>
      <c r="BP101" s="1425"/>
      <c r="BQ101" s="1425"/>
      <c r="BR101" s="1425"/>
      <c r="BS101" s="1442"/>
      <c r="BT101" s="1425"/>
      <c r="BU101" s="1472"/>
      <c r="BV101" s="1425"/>
      <c r="BW101" s="1425"/>
      <c r="BX101" s="1425"/>
      <c r="BY101" s="1425"/>
      <c r="BZ101" s="1425"/>
      <c r="CA101" s="1425"/>
      <c r="CB101" s="1425"/>
      <c r="CC101" s="1425"/>
      <c r="CD101" s="1425"/>
      <c r="CE101" s="1425"/>
      <c r="CF101" s="1425"/>
      <c r="CG101" s="1425"/>
      <c r="CH101" s="1391"/>
      <c r="CI101" s="1391"/>
      <c r="CJ101" s="1391"/>
      <c r="CK101" s="1391"/>
      <c r="CL101" s="1391"/>
      <c r="CM101" s="1391"/>
      <c r="CN101" s="1391"/>
      <c r="CO101" s="1391"/>
      <c r="CP101" s="1391"/>
      <c r="CQ101" s="1391"/>
      <c r="CR101" s="1463"/>
    </row>
    <row r="102" ht="13.5" customHeight="1" spans="1:96">
      <c r="A102" s="1389"/>
      <c r="B102" s="1399"/>
      <c r="C102" s="1467"/>
      <c r="D102" s="1467"/>
      <c r="E102" s="1467"/>
      <c r="F102" s="1467"/>
      <c r="G102" s="1389"/>
      <c r="H102" s="1391"/>
      <c r="I102" s="1391"/>
      <c r="J102" s="1391"/>
      <c r="K102" s="1391"/>
      <c r="L102" s="1391"/>
      <c r="M102" s="1391"/>
      <c r="N102" s="1391"/>
      <c r="O102" s="1391"/>
      <c r="P102" s="1391"/>
      <c r="Q102" s="1391"/>
      <c r="R102" s="1391"/>
      <c r="S102" s="1391"/>
      <c r="T102" s="1391"/>
      <c r="U102" s="1391"/>
      <c r="V102" s="1391"/>
      <c r="W102" s="1469"/>
      <c r="X102" s="1391"/>
      <c r="Y102" s="1391"/>
      <c r="Z102" s="1391"/>
      <c r="AA102" s="1391"/>
      <c r="AB102" s="1391"/>
      <c r="AC102" s="1391"/>
      <c r="AD102" s="1391"/>
      <c r="AE102" s="1391"/>
      <c r="AF102" s="1391"/>
      <c r="AG102" s="1391"/>
      <c r="AH102" s="1391"/>
      <c r="AI102" s="1391"/>
      <c r="AJ102" s="1391"/>
      <c r="AK102" s="1391"/>
      <c r="AL102" s="1391"/>
      <c r="AM102" s="1391"/>
      <c r="AN102" s="1391"/>
      <c r="AO102" s="1391"/>
      <c r="AP102" s="1391"/>
      <c r="AQ102" s="1391"/>
      <c r="AR102" s="1391"/>
      <c r="AS102" s="1391"/>
      <c r="AT102" s="1391"/>
      <c r="AU102" s="1391"/>
      <c r="AV102" s="1391"/>
      <c r="AW102" s="1391"/>
      <c r="AX102" s="1469"/>
      <c r="AY102" s="1391"/>
      <c r="AZ102" s="1391"/>
      <c r="BA102" s="1391"/>
      <c r="BB102" s="1391"/>
      <c r="BC102" s="1391"/>
      <c r="BD102" s="1391"/>
      <c r="BE102" s="1391"/>
      <c r="BF102" s="1391"/>
      <c r="BG102" s="1391"/>
      <c r="BH102" s="1391"/>
      <c r="BI102" s="1391"/>
      <c r="BJ102" s="1391"/>
      <c r="BK102" s="1391"/>
      <c r="BL102" s="1391"/>
      <c r="BM102" s="1391"/>
      <c r="BN102" s="1391"/>
      <c r="BO102" s="1391"/>
      <c r="BP102" s="1391"/>
      <c r="BQ102" s="1391"/>
      <c r="BR102" s="1391"/>
      <c r="BS102" s="1469"/>
      <c r="BT102" s="1391"/>
      <c r="BU102" s="1391"/>
      <c r="BV102" s="1391"/>
      <c r="BW102" s="1391"/>
      <c r="BX102" s="1391"/>
      <c r="BY102" s="1391"/>
      <c r="BZ102" s="1391"/>
      <c r="CA102" s="1391"/>
      <c r="CB102" s="1391"/>
      <c r="CC102" s="1391"/>
      <c r="CD102" s="1391"/>
      <c r="CE102" s="1391"/>
      <c r="CF102" s="1391"/>
      <c r="CG102" s="1391"/>
      <c r="CH102" s="1391"/>
      <c r="CI102" s="1391"/>
      <c r="CJ102" s="1391"/>
      <c r="CK102" s="1391"/>
      <c r="CL102" s="1391"/>
      <c r="CM102" s="1391"/>
      <c r="CN102" s="1391"/>
      <c r="CO102" s="1391"/>
      <c r="CP102" s="1391"/>
      <c r="CQ102" s="1391"/>
      <c r="CR102" s="1463"/>
    </row>
    <row r="103" ht="13.5" customHeight="1" spans="1:96">
      <c r="A103" s="1389"/>
      <c r="B103" s="1399"/>
      <c r="C103" s="1467"/>
      <c r="D103" s="1467"/>
      <c r="E103" s="1467"/>
      <c r="F103" s="1467"/>
      <c r="G103" s="1389"/>
      <c r="H103" s="1391"/>
      <c r="I103" s="1391"/>
      <c r="J103" s="1391"/>
      <c r="K103" s="1391"/>
      <c r="L103" s="1391"/>
      <c r="M103" s="1391"/>
      <c r="N103" s="1391"/>
      <c r="O103" s="1391"/>
      <c r="P103" s="1391"/>
      <c r="Q103" s="1391"/>
      <c r="R103" s="1391"/>
      <c r="S103" s="1391"/>
      <c r="T103" s="1391"/>
      <c r="U103" s="1391"/>
      <c r="V103" s="1391"/>
      <c r="W103" s="1469"/>
      <c r="X103" s="1391"/>
      <c r="Y103" s="1391"/>
      <c r="Z103" s="1391"/>
      <c r="AA103" s="1391"/>
      <c r="AB103" s="1391"/>
      <c r="AC103" s="1391"/>
      <c r="AD103" s="1391"/>
      <c r="AE103" s="1391"/>
      <c r="AF103" s="1391"/>
      <c r="AG103" s="1391"/>
      <c r="AH103" s="1391"/>
      <c r="AI103" s="1391"/>
      <c r="AJ103" s="1391"/>
      <c r="AK103" s="1391"/>
      <c r="AL103" s="1391"/>
      <c r="AM103" s="1391"/>
      <c r="AN103" s="1391"/>
      <c r="AO103" s="1391"/>
      <c r="AP103" s="1391"/>
      <c r="AQ103" s="1391"/>
      <c r="AR103" s="1391"/>
      <c r="AS103" s="1391"/>
      <c r="AT103" s="1391"/>
      <c r="AU103" s="1391"/>
      <c r="AV103" s="1391"/>
      <c r="AW103" s="1391"/>
      <c r="AX103" s="1469"/>
      <c r="AY103" s="1391"/>
      <c r="AZ103" s="1391"/>
      <c r="BA103" s="1391"/>
      <c r="BB103" s="1391"/>
      <c r="BC103" s="1391"/>
      <c r="BD103" s="1391"/>
      <c r="BE103" s="1391"/>
      <c r="BF103" s="1391"/>
      <c r="BG103" s="1391"/>
      <c r="BH103" s="1391"/>
      <c r="BI103" s="1391"/>
      <c r="BJ103" s="1391"/>
      <c r="BK103" s="1391"/>
      <c r="BL103" s="1391"/>
      <c r="BM103" s="1391"/>
      <c r="BN103" s="1391"/>
      <c r="BO103" s="1391"/>
      <c r="BP103" s="1391"/>
      <c r="BQ103" s="1391"/>
      <c r="BR103" s="1391"/>
      <c r="BS103" s="1469"/>
      <c r="BT103" s="1391"/>
      <c r="BU103" s="1391"/>
      <c r="BV103" s="1391"/>
      <c r="BW103" s="1391"/>
      <c r="BX103" s="1391"/>
      <c r="BY103" s="1391"/>
      <c r="BZ103" s="1391"/>
      <c r="CA103" s="1391"/>
      <c r="CB103" s="1391"/>
      <c r="CC103" s="1391"/>
      <c r="CD103" s="1391"/>
      <c r="CE103" s="1391"/>
      <c r="CF103" s="1391"/>
      <c r="CG103" s="1391"/>
      <c r="CH103" s="1391"/>
      <c r="CI103" s="1391"/>
      <c r="CJ103" s="1391"/>
      <c r="CK103" s="1474" t="s">
        <v>20</v>
      </c>
      <c r="CL103" s="1474"/>
      <c r="CM103" s="1391"/>
      <c r="CN103" s="1391"/>
      <c r="CO103" s="1391"/>
      <c r="CP103" s="1391"/>
      <c r="CQ103" s="1391"/>
      <c r="CR103" s="1463"/>
    </row>
    <row r="104" ht="13.5" customHeight="1" spans="1:96">
      <c r="A104" s="1389"/>
      <c r="B104" s="1399"/>
      <c r="C104" s="1467"/>
      <c r="D104" s="1467"/>
      <c r="E104" s="1467"/>
      <c r="F104" s="1467"/>
      <c r="G104" s="1389"/>
      <c r="H104" s="1391"/>
      <c r="I104" s="1391"/>
      <c r="J104" s="1391"/>
      <c r="K104" s="1391"/>
      <c r="L104" s="1391"/>
      <c r="M104" s="1391"/>
      <c r="N104" s="1391"/>
      <c r="O104" s="1391"/>
      <c r="P104" s="1391"/>
      <c r="Q104" s="1391"/>
      <c r="R104" s="1391"/>
      <c r="S104" s="1391"/>
      <c r="T104" s="1391"/>
      <c r="U104" s="1391"/>
      <c r="V104" s="1391"/>
      <c r="W104" s="1469"/>
      <c r="X104" s="1391"/>
      <c r="Y104" s="1391"/>
      <c r="Z104" s="1391"/>
      <c r="AA104" s="1391"/>
      <c r="AB104" s="1391"/>
      <c r="AC104" s="1391"/>
      <c r="AD104" s="1391"/>
      <c r="AE104" s="1391"/>
      <c r="AF104" s="1391"/>
      <c r="AG104" s="1391"/>
      <c r="AH104" s="1391"/>
      <c r="AI104" s="1391"/>
      <c r="AJ104" s="1391"/>
      <c r="AK104" s="1391"/>
      <c r="AL104" s="1391"/>
      <c r="AM104" s="1391"/>
      <c r="AN104" s="1391"/>
      <c r="AO104" s="1391"/>
      <c r="AP104" s="1391"/>
      <c r="AQ104" s="1391"/>
      <c r="AR104" s="1391"/>
      <c r="AS104" s="1391"/>
      <c r="AT104" s="1391"/>
      <c r="AU104" s="1391"/>
      <c r="AV104" s="1391"/>
      <c r="AW104" s="1391"/>
      <c r="AX104" s="1469"/>
      <c r="AY104" s="1391"/>
      <c r="AZ104" s="1391"/>
      <c r="BA104" s="1391"/>
      <c r="BB104" s="1391"/>
      <c r="BC104" s="1391"/>
      <c r="BD104" s="1391"/>
      <c r="BE104" s="1391"/>
      <c r="BF104" s="1391"/>
      <c r="BG104" s="1391"/>
      <c r="BH104" s="1391"/>
      <c r="BI104" s="1391"/>
      <c r="BJ104" s="1391"/>
      <c r="BK104" s="1391"/>
      <c r="BL104" s="1391"/>
      <c r="BM104" s="1391"/>
      <c r="BN104" s="1391"/>
      <c r="BO104" s="1391"/>
      <c r="BP104" s="1391"/>
      <c r="BQ104" s="1391"/>
      <c r="BR104" s="1391"/>
      <c r="BS104" s="1469"/>
      <c r="BT104" s="1391"/>
      <c r="BU104" s="1391"/>
      <c r="BV104" s="1391"/>
      <c r="BW104" s="1391"/>
      <c r="BX104" s="1391"/>
      <c r="BY104" s="1391"/>
      <c r="BZ104" s="1391"/>
      <c r="CA104" s="1391"/>
      <c r="CB104" s="1391"/>
      <c r="CC104" s="1391"/>
      <c r="CD104" s="1391"/>
      <c r="CE104" s="1391"/>
      <c r="CF104" s="1391"/>
      <c r="CG104" s="1391"/>
      <c r="CH104" s="1391"/>
      <c r="CI104" s="1391"/>
      <c r="CJ104" s="1391"/>
      <c r="CK104" s="1474"/>
      <c r="CL104" s="1474"/>
      <c r="CM104" s="1391"/>
      <c r="CN104" s="1391"/>
      <c r="CO104" s="1391"/>
      <c r="CP104" s="1391"/>
      <c r="CQ104" s="1391"/>
      <c r="CR104" s="1463"/>
    </row>
    <row r="105" ht="13.5" customHeight="1" spans="1:96">
      <c r="A105" s="1389"/>
      <c r="B105" s="1399"/>
      <c r="C105" s="1467"/>
      <c r="D105" s="1467"/>
      <c r="E105" s="1467"/>
      <c r="F105" s="1467"/>
      <c r="G105" s="1468"/>
      <c r="H105" s="1459"/>
      <c r="I105" s="1459"/>
      <c r="J105" s="1459"/>
      <c r="K105" s="1459"/>
      <c r="L105" s="1459"/>
      <c r="M105" s="1459"/>
      <c r="N105" s="1459"/>
      <c r="O105" s="1459"/>
      <c r="P105" s="1459"/>
      <c r="Q105" s="1459"/>
      <c r="R105" s="1459"/>
      <c r="S105" s="1459"/>
      <c r="T105" s="1459"/>
      <c r="U105" s="1459"/>
      <c r="V105" s="1459"/>
      <c r="W105" s="1470"/>
      <c r="X105" s="1459"/>
      <c r="Y105" s="1459"/>
      <c r="Z105" s="1459"/>
      <c r="AA105" s="1459"/>
      <c r="AB105" s="1459"/>
      <c r="AC105" s="1459"/>
      <c r="AD105" s="1459"/>
      <c r="AE105" s="1459"/>
      <c r="AF105" s="1459"/>
      <c r="AG105" s="1459"/>
      <c r="AH105" s="1459"/>
      <c r="AI105" s="1459"/>
      <c r="AJ105" s="1459"/>
      <c r="AK105" s="1459"/>
      <c r="AL105" s="1459"/>
      <c r="AM105" s="1459"/>
      <c r="AN105" s="1459"/>
      <c r="AO105" s="1459"/>
      <c r="AP105" s="1459"/>
      <c r="AQ105" s="1459"/>
      <c r="AR105" s="1459"/>
      <c r="AS105" s="1459"/>
      <c r="AT105" s="1459"/>
      <c r="AU105" s="1459"/>
      <c r="AV105" s="1459"/>
      <c r="AW105" s="1459"/>
      <c r="AX105" s="1470"/>
      <c r="AY105" s="1459"/>
      <c r="AZ105" s="1459"/>
      <c r="BA105" s="1459"/>
      <c r="BB105" s="1459"/>
      <c r="BC105" s="1459"/>
      <c r="BD105" s="1459"/>
      <c r="BE105" s="1459"/>
      <c r="BF105" s="1459"/>
      <c r="BG105" s="1459"/>
      <c r="BH105" s="1459"/>
      <c r="BI105" s="1459"/>
      <c r="BJ105" s="1459"/>
      <c r="BK105" s="1459"/>
      <c r="BL105" s="1459"/>
      <c r="BM105" s="1459"/>
      <c r="BN105" s="1459"/>
      <c r="BO105" s="1459"/>
      <c r="BP105" s="1459"/>
      <c r="BQ105" s="1459"/>
      <c r="BR105" s="1459"/>
      <c r="BS105" s="1470"/>
      <c r="BT105" s="1459"/>
      <c r="BU105" s="1459"/>
      <c r="BV105" s="1459"/>
      <c r="BW105" s="1459"/>
      <c r="BX105" s="1459"/>
      <c r="BY105" s="1459"/>
      <c r="BZ105" s="1391"/>
      <c r="CA105" s="1459"/>
      <c r="CB105" s="1459"/>
      <c r="CC105" s="1459"/>
      <c r="CD105" s="1459"/>
      <c r="CE105" s="1459"/>
      <c r="CF105" s="1459"/>
      <c r="CG105" s="1459"/>
      <c r="CH105" s="1459"/>
      <c r="CI105" s="1459"/>
      <c r="CJ105" s="1459"/>
      <c r="CK105" s="1459"/>
      <c r="CL105" s="1459"/>
      <c r="CM105" s="1459"/>
      <c r="CN105" s="1459"/>
      <c r="CO105" s="1459"/>
      <c r="CP105" s="1459"/>
      <c r="CQ105" s="1459"/>
      <c r="CR105" s="1463"/>
    </row>
    <row r="106" ht="31.5" customHeight="1" spans="1:96">
      <c r="A106" s="1389"/>
      <c r="B106" s="1399"/>
      <c r="C106" s="1404" t="s">
        <v>23</v>
      </c>
      <c r="D106" s="1405"/>
      <c r="E106" s="1405"/>
      <c r="F106" s="1430"/>
      <c r="G106" s="1389"/>
      <c r="H106" s="1391"/>
      <c r="I106" s="1391"/>
      <c r="J106" s="1391"/>
      <c r="K106" s="1391"/>
      <c r="L106" s="1391"/>
      <c r="M106" s="1391"/>
      <c r="N106" s="1391"/>
      <c r="O106" s="1391"/>
      <c r="P106" s="1391"/>
      <c r="Q106" s="1391"/>
      <c r="R106" s="1391"/>
      <c r="S106" s="1391"/>
      <c r="T106" s="1391"/>
      <c r="U106" s="1391"/>
      <c r="V106" s="1391"/>
      <c r="W106" s="1469"/>
      <c r="X106" s="1391"/>
      <c r="Y106" s="1391"/>
      <c r="Z106" s="1391"/>
      <c r="AA106" s="1391"/>
      <c r="AB106" s="1391"/>
      <c r="AC106" s="1391"/>
      <c r="AD106" s="1391"/>
      <c r="AE106" s="1391"/>
      <c r="AF106" s="1391"/>
      <c r="AG106" s="1391"/>
      <c r="AH106" s="1391"/>
      <c r="AI106" s="1391"/>
      <c r="AJ106" s="1391"/>
      <c r="AK106" s="1391"/>
      <c r="AL106" s="1391"/>
      <c r="AM106" s="1391"/>
      <c r="AN106" s="1391"/>
      <c r="AO106" s="1391"/>
      <c r="AP106" s="1391"/>
      <c r="AQ106" s="1391"/>
      <c r="AR106" s="1391"/>
      <c r="AS106" s="1391"/>
      <c r="AT106" s="1391"/>
      <c r="AU106" s="1391"/>
      <c r="AV106" s="1391"/>
      <c r="AW106" s="1391"/>
      <c r="AX106" s="1469"/>
      <c r="AY106" s="1391"/>
      <c r="AZ106" s="1391"/>
      <c r="BA106" s="1391"/>
      <c r="BB106" s="1391"/>
      <c r="BC106" s="1391"/>
      <c r="BD106" s="1391"/>
      <c r="BE106" s="1391"/>
      <c r="BF106" s="1391"/>
      <c r="BG106" s="1391"/>
      <c r="BH106" s="1391"/>
      <c r="BI106" s="1391"/>
      <c r="BJ106" s="1391"/>
      <c r="BK106" s="1391"/>
      <c r="BL106" s="1391"/>
      <c r="BM106" s="1391"/>
      <c r="BN106" s="1391"/>
      <c r="BO106" s="1391"/>
      <c r="BP106" s="1391"/>
      <c r="BQ106" s="1391"/>
      <c r="BR106" s="1391"/>
      <c r="BS106" s="1469"/>
      <c r="BT106" s="1391"/>
      <c r="BU106" s="1473"/>
      <c r="BV106" s="1391"/>
      <c r="BW106" s="1391"/>
      <c r="BX106" s="1391"/>
      <c r="BY106" s="1391"/>
      <c r="BZ106" s="1460"/>
      <c r="CA106" s="1391"/>
      <c r="CB106" s="1391"/>
      <c r="CC106" s="1391"/>
      <c r="CE106" s="1391"/>
      <c r="CF106" s="1391"/>
      <c r="CG106" s="1391"/>
      <c r="CH106" s="1391"/>
      <c r="CI106" s="1391"/>
      <c r="CJ106" s="1391"/>
      <c r="CK106" s="1391"/>
      <c r="CL106" s="1391"/>
      <c r="CM106" s="1391"/>
      <c r="CO106" s="1391"/>
      <c r="CP106" s="1391"/>
      <c r="CQ106" s="1391"/>
      <c r="CR106" s="1463"/>
    </row>
    <row r="107" ht="13.5" customHeight="1" spans="1:96">
      <c r="A107" s="1389"/>
      <c r="B107" s="1399"/>
      <c r="C107" s="1404"/>
      <c r="D107" s="1405"/>
      <c r="E107" s="1405"/>
      <c r="F107" s="1430"/>
      <c r="G107" s="1389"/>
      <c r="H107" s="1391"/>
      <c r="I107" s="1391"/>
      <c r="J107" s="1391"/>
      <c r="K107" s="1391"/>
      <c r="L107" s="1391"/>
      <c r="M107" s="1391"/>
      <c r="N107" s="1391"/>
      <c r="O107" s="1391"/>
      <c r="P107" s="1391"/>
      <c r="Q107" s="1391"/>
      <c r="R107" s="1391"/>
      <c r="S107" s="1391"/>
      <c r="T107" s="1391"/>
      <c r="U107" s="1391"/>
      <c r="V107" s="1391"/>
      <c r="W107" s="1469"/>
      <c r="X107" s="1391"/>
      <c r="Y107" s="1391"/>
      <c r="Z107" s="1391"/>
      <c r="AA107" s="1391"/>
      <c r="AB107" s="1391"/>
      <c r="AC107" s="1391"/>
      <c r="AD107" s="1391"/>
      <c r="AE107" s="1391"/>
      <c r="AF107" s="1391"/>
      <c r="AG107" s="1391"/>
      <c r="AH107" s="1391"/>
      <c r="AI107" s="1391"/>
      <c r="AJ107" s="1391"/>
      <c r="AK107" s="1391"/>
      <c r="AL107" s="1391"/>
      <c r="AM107" s="1391"/>
      <c r="AN107" s="1391"/>
      <c r="AO107" s="1391"/>
      <c r="AP107" s="1391"/>
      <c r="AQ107" s="1391"/>
      <c r="AR107" s="1391"/>
      <c r="AS107" s="1391"/>
      <c r="AT107" s="1391"/>
      <c r="AU107" s="1391"/>
      <c r="AV107" s="1391"/>
      <c r="AW107" s="1391"/>
      <c r="AX107" s="1469"/>
      <c r="AY107" s="1391"/>
      <c r="AZ107" s="1391"/>
      <c r="BA107" s="1391"/>
      <c r="BB107" s="1391"/>
      <c r="BC107" s="1391"/>
      <c r="BD107" s="1391"/>
      <c r="BE107" s="1391"/>
      <c r="BF107" s="1391"/>
      <c r="BG107" s="1391"/>
      <c r="BH107" s="1391"/>
      <c r="BI107" s="1391"/>
      <c r="BJ107" s="1391"/>
      <c r="BK107" s="1391"/>
      <c r="BL107" s="1391"/>
      <c r="BM107" s="1391"/>
      <c r="BN107" s="1391"/>
      <c r="BO107" s="1391"/>
      <c r="BP107" s="1391"/>
      <c r="BQ107" s="1391"/>
      <c r="BR107" s="1391"/>
      <c r="BS107" s="1469"/>
      <c r="BT107" s="1391"/>
      <c r="BU107" s="1391"/>
      <c r="BV107" s="1391"/>
      <c r="BW107" s="1391"/>
      <c r="BX107" s="1391"/>
      <c r="BY107" s="1391"/>
      <c r="BZ107" s="1391"/>
      <c r="CA107" s="1391"/>
      <c r="CB107" s="1391"/>
      <c r="CC107" s="1391"/>
      <c r="CD107" s="1391"/>
      <c r="CE107" s="1391"/>
      <c r="CF107" s="1391"/>
      <c r="CG107" s="1391"/>
      <c r="CH107" s="1391"/>
      <c r="CI107" s="1391"/>
      <c r="CJ107" s="1391"/>
      <c r="CK107" s="1391"/>
      <c r="CL107" s="1391"/>
      <c r="CM107" s="1391"/>
      <c r="CN107" s="1391"/>
      <c r="CO107" s="1391"/>
      <c r="CP107" s="1391"/>
      <c r="CQ107" s="1391"/>
      <c r="CR107" s="1463"/>
    </row>
    <row r="108" ht="13.5" customHeight="1" spans="1:96">
      <c r="A108" s="1389"/>
      <c r="B108" s="1399"/>
      <c r="C108" s="1404"/>
      <c r="D108" s="1405"/>
      <c r="E108" s="1405"/>
      <c r="F108" s="1430"/>
      <c r="G108" s="1389"/>
      <c r="H108" s="1391"/>
      <c r="I108" s="1391"/>
      <c r="J108" s="1391"/>
      <c r="K108" s="1391"/>
      <c r="L108" s="1391"/>
      <c r="M108" s="1391"/>
      <c r="N108" s="1391"/>
      <c r="O108" s="1391"/>
      <c r="P108" s="1391"/>
      <c r="Q108" s="1391"/>
      <c r="R108" s="1391"/>
      <c r="S108" s="1391"/>
      <c r="T108" s="1391"/>
      <c r="U108" s="1391"/>
      <c r="V108" s="1391"/>
      <c r="W108" s="1469"/>
      <c r="X108" s="1391"/>
      <c r="Y108" s="1391"/>
      <c r="Z108" s="1391"/>
      <c r="AA108" s="1391"/>
      <c r="AB108" s="1391"/>
      <c r="AC108" s="1391"/>
      <c r="AD108" s="1391"/>
      <c r="AE108" s="1391"/>
      <c r="AF108" s="1391"/>
      <c r="AG108" s="1391"/>
      <c r="AH108" s="1391"/>
      <c r="AI108" s="1391"/>
      <c r="AJ108" s="1391"/>
      <c r="AK108" s="1391"/>
      <c r="AL108" s="1391"/>
      <c r="AM108" s="1391"/>
      <c r="AN108" s="1391"/>
      <c r="AO108" s="1391"/>
      <c r="AP108" s="1391"/>
      <c r="AQ108" s="1391"/>
      <c r="AR108" s="1391"/>
      <c r="AS108" s="1391"/>
      <c r="AT108" s="1391"/>
      <c r="AU108" s="1391"/>
      <c r="AV108" s="1391"/>
      <c r="AW108" s="1391"/>
      <c r="AX108" s="1469"/>
      <c r="AY108" s="1391"/>
      <c r="AZ108" s="1391"/>
      <c r="BA108" s="1391"/>
      <c r="BB108" s="1391"/>
      <c r="BC108" s="1391"/>
      <c r="BD108" s="1391"/>
      <c r="BE108" s="1391"/>
      <c r="BF108" s="1391"/>
      <c r="BG108" s="1391"/>
      <c r="BH108" s="1391"/>
      <c r="BI108" s="1391"/>
      <c r="BJ108" s="1391"/>
      <c r="BK108" s="1391"/>
      <c r="BL108" s="1391"/>
      <c r="BM108" s="1391"/>
      <c r="BN108" s="1391"/>
      <c r="BO108" s="1391"/>
      <c r="BP108" s="1391"/>
      <c r="BQ108" s="1391"/>
      <c r="BR108" s="1391"/>
      <c r="BS108" s="1469"/>
      <c r="BT108" s="1391"/>
      <c r="BU108" s="1391"/>
      <c r="BV108" s="1391"/>
      <c r="BW108" s="1391"/>
      <c r="BX108" s="1391"/>
      <c r="BY108" s="1391"/>
      <c r="BZ108" s="1391"/>
      <c r="CA108" s="1391"/>
      <c r="CB108" s="1391"/>
      <c r="CC108" s="1391"/>
      <c r="CD108" s="1391"/>
      <c r="CE108" s="1391"/>
      <c r="CF108" s="1391"/>
      <c r="CG108" s="1391"/>
      <c r="CH108" s="1391"/>
      <c r="CI108" s="1391"/>
      <c r="CJ108" s="1391"/>
      <c r="CK108" s="1391"/>
      <c r="CL108" s="1391"/>
      <c r="CM108" s="1391"/>
      <c r="CN108" s="1391"/>
      <c r="CO108" s="1391"/>
      <c r="CP108" s="1391"/>
      <c r="CQ108" s="1391"/>
      <c r="CR108" s="1463"/>
    </row>
    <row r="109" ht="13.5" customHeight="1" spans="1:96">
      <c r="A109" s="1389"/>
      <c r="B109" s="1399"/>
      <c r="C109" s="1404"/>
      <c r="D109" s="1405"/>
      <c r="E109" s="1405"/>
      <c r="F109" s="1430"/>
      <c r="G109" s="1389"/>
      <c r="H109" s="1391"/>
      <c r="I109" s="1391"/>
      <c r="J109" s="1391"/>
      <c r="K109" s="1391"/>
      <c r="L109" s="1391"/>
      <c r="M109" s="1391"/>
      <c r="N109" s="1391"/>
      <c r="O109" s="1391"/>
      <c r="P109" s="1391"/>
      <c r="Q109" s="1391"/>
      <c r="R109" s="1391"/>
      <c r="S109" s="1391"/>
      <c r="T109" s="1391"/>
      <c r="U109" s="1391"/>
      <c r="V109" s="1391"/>
      <c r="W109" s="1469"/>
      <c r="X109" s="1391"/>
      <c r="Y109" s="1391"/>
      <c r="Z109" s="1391"/>
      <c r="AA109" s="1391"/>
      <c r="AB109" s="1391"/>
      <c r="AC109" s="1391"/>
      <c r="AD109" s="1391"/>
      <c r="AE109" s="1391"/>
      <c r="AF109" s="1391"/>
      <c r="AG109" s="1391"/>
      <c r="AH109" s="1391"/>
      <c r="AI109" s="1391"/>
      <c r="AJ109" s="1391"/>
      <c r="AK109" s="1391"/>
      <c r="AL109" s="1391"/>
      <c r="AM109" s="1391"/>
      <c r="AN109" s="1391"/>
      <c r="AO109" s="1391"/>
      <c r="AP109" s="1391"/>
      <c r="AQ109" s="1391"/>
      <c r="AR109" s="1391"/>
      <c r="AS109" s="1391"/>
      <c r="AT109" s="1391"/>
      <c r="AU109" s="1391"/>
      <c r="AV109" s="1391"/>
      <c r="AW109" s="1391"/>
      <c r="AX109" s="1469"/>
      <c r="AY109" s="1391"/>
      <c r="AZ109" s="1391"/>
      <c r="BA109" s="1391"/>
      <c r="BB109" s="1391"/>
      <c r="BC109" s="1391"/>
      <c r="BD109" s="1391"/>
      <c r="BE109" s="1391"/>
      <c r="BF109" s="1391"/>
      <c r="BG109" s="1391"/>
      <c r="BH109" s="1391"/>
      <c r="BI109" s="1391"/>
      <c r="BJ109" s="1391"/>
      <c r="BK109" s="1391"/>
      <c r="BL109" s="1391"/>
      <c r="BM109" s="1391"/>
      <c r="BN109" s="1391"/>
      <c r="BO109" s="1391"/>
      <c r="BP109" s="1391"/>
      <c r="BQ109" s="1391"/>
      <c r="BR109" s="1391"/>
      <c r="BS109" s="1469"/>
      <c r="BT109" s="1391"/>
      <c r="BU109" s="1391"/>
      <c r="BV109" s="1391"/>
      <c r="BW109" s="1391"/>
      <c r="BX109" s="1391"/>
      <c r="BY109" s="1391"/>
      <c r="BZ109" s="1391"/>
      <c r="CA109" s="1391"/>
      <c r="CB109" s="1391"/>
      <c r="CC109" s="1391"/>
      <c r="CD109" s="1391"/>
      <c r="CE109" s="1391"/>
      <c r="CF109" s="1391"/>
      <c r="CG109" s="1391"/>
      <c r="CH109" s="1391"/>
      <c r="CI109" s="1391"/>
      <c r="CJ109" s="1391"/>
      <c r="CK109" s="1391"/>
      <c r="CL109" s="1391"/>
      <c r="CM109" s="1391"/>
      <c r="CN109" s="1391"/>
      <c r="CO109" s="1391"/>
      <c r="CP109" s="1391"/>
      <c r="CQ109" s="1391"/>
      <c r="CR109" s="1463"/>
    </row>
    <row r="110" ht="34.4" spans="1:96">
      <c r="A110" s="1389"/>
      <c r="B110" s="1399"/>
      <c r="C110" s="1404"/>
      <c r="D110" s="1405"/>
      <c r="E110" s="1405"/>
      <c r="F110" s="1430"/>
      <c r="G110" s="1389"/>
      <c r="H110" s="1391"/>
      <c r="I110" s="1391"/>
      <c r="J110" s="1391"/>
      <c r="K110" s="1391"/>
      <c r="L110" s="1391"/>
      <c r="M110" s="1391"/>
      <c r="N110" s="1391"/>
      <c r="O110" s="1391"/>
      <c r="P110" s="1391"/>
      <c r="Q110" s="1391"/>
      <c r="R110" s="1391"/>
      <c r="S110" s="1391"/>
      <c r="T110" s="1391"/>
      <c r="U110" s="1391"/>
      <c r="V110" s="1391"/>
      <c r="W110" s="1469"/>
      <c r="X110" s="1391"/>
      <c r="Y110" s="1391"/>
      <c r="Z110" s="1391"/>
      <c r="AA110" s="1391"/>
      <c r="AB110" s="1391"/>
      <c r="AC110" s="1391"/>
      <c r="AD110" s="1391"/>
      <c r="AE110" s="1391"/>
      <c r="AF110" s="1391"/>
      <c r="AG110" s="1391"/>
      <c r="AH110" s="1391"/>
      <c r="AI110" s="1391"/>
      <c r="AJ110" s="1391"/>
      <c r="AK110" s="1391"/>
      <c r="AL110" s="1391"/>
      <c r="AM110" s="1391"/>
      <c r="AN110" s="1391"/>
      <c r="AO110" s="1391"/>
      <c r="AP110" s="1391"/>
      <c r="AQ110" s="1391"/>
      <c r="AR110" s="1391"/>
      <c r="AS110" s="1391"/>
      <c r="AT110" s="1391"/>
      <c r="AU110" s="1391"/>
      <c r="AV110" s="1391"/>
      <c r="AW110" s="1391"/>
      <c r="AX110" s="1469"/>
      <c r="AY110" s="1391"/>
      <c r="AZ110" s="1391"/>
      <c r="BA110" s="1391"/>
      <c r="BB110" s="1391"/>
      <c r="BC110" s="1391"/>
      <c r="BD110" s="1391"/>
      <c r="BE110" s="1391"/>
      <c r="BF110" s="1391"/>
      <c r="BG110" s="1391"/>
      <c r="BH110" s="1391"/>
      <c r="BI110" s="1391"/>
      <c r="BJ110" s="1391"/>
      <c r="BK110" s="1391"/>
      <c r="BL110" s="1391"/>
      <c r="BM110" s="1391"/>
      <c r="BN110" s="1391"/>
      <c r="BO110" s="1391"/>
      <c r="BP110" s="1391"/>
      <c r="BQ110" s="1391"/>
      <c r="BR110" s="1391"/>
      <c r="BS110" s="1469"/>
      <c r="BT110" s="1391"/>
      <c r="BU110" s="1391"/>
      <c r="BV110" s="1391"/>
      <c r="BW110" s="1391"/>
      <c r="BX110" s="1391"/>
      <c r="BY110" s="1391"/>
      <c r="BZ110" s="1391"/>
      <c r="CA110" s="1391"/>
      <c r="CB110" s="1391"/>
      <c r="CC110" s="1391"/>
      <c r="CD110" s="1473" t="s">
        <v>21</v>
      </c>
      <c r="CE110" s="1391"/>
      <c r="CF110" s="1391"/>
      <c r="CG110" s="1391"/>
      <c r="CH110" s="1391"/>
      <c r="CI110" s="1391"/>
      <c r="CJ110" s="1391"/>
      <c r="CK110" s="1391"/>
      <c r="CL110" s="1391"/>
      <c r="CM110" s="1391"/>
      <c r="CN110" s="1391"/>
      <c r="CO110" s="1391"/>
      <c r="CP110" s="1391"/>
      <c r="CQ110" s="1391"/>
      <c r="CR110" s="1463"/>
    </row>
    <row r="111" ht="13.5" customHeight="1" spans="1:96">
      <c r="A111" s="1389"/>
      <c r="B111" s="1399"/>
      <c r="C111" s="1404"/>
      <c r="D111" s="1405"/>
      <c r="E111" s="1405"/>
      <c r="F111" s="1430"/>
      <c r="G111" s="1389"/>
      <c r="H111" s="1391"/>
      <c r="I111" s="1391"/>
      <c r="J111" s="1391"/>
      <c r="K111" s="1391"/>
      <c r="L111" s="1391"/>
      <c r="M111" s="1391"/>
      <c r="N111" s="1391"/>
      <c r="O111" s="1391"/>
      <c r="P111" s="1391"/>
      <c r="Q111" s="1391"/>
      <c r="R111" s="1391"/>
      <c r="S111" s="1391"/>
      <c r="T111" s="1391"/>
      <c r="U111" s="1391"/>
      <c r="V111" s="1391"/>
      <c r="W111" s="1469"/>
      <c r="X111" s="1391"/>
      <c r="Y111" s="1391"/>
      <c r="Z111" s="1391"/>
      <c r="AA111" s="1391"/>
      <c r="AB111" s="1391"/>
      <c r="AC111" s="1391"/>
      <c r="AD111" s="1391"/>
      <c r="AE111" s="1391"/>
      <c r="AF111" s="1391"/>
      <c r="AG111" s="1391"/>
      <c r="AH111" s="1391"/>
      <c r="AI111" s="1391"/>
      <c r="AJ111" s="1391"/>
      <c r="AK111" s="1391"/>
      <c r="AL111" s="1391"/>
      <c r="AM111" s="1391"/>
      <c r="AN111" s="1391"/>
      <c r="AO111" s="1391"/>
      <c r="AP111" s="1391"/>
      <c r="AQ111" s="1391"/>
      <c r="AR111" s="1391"/>
      <c r="AS111" s="1391"/>
      <c r="AT111" s="1391"/>
      <c r="AU111" s="1391"/>
      <c r="AV111" s="1391"/>
      <c r="AW111" s="1391"/>
      <c r="AX111" s="1469"/>
      <c r="AY111" s="1391"/>
      <c r="AZ111" s="1391"/>
      <c r="BA111" s="1391"/>
      <c r="BB111" s="1391"/>
      <c r="BC111" s="1391"/>
      <c r="BD111" s="1391"/>
      <c r="BE111" s="1391"/>
      <c r="BF111" s="1391"/>
      <c r="BG111" s="1391"/>
      <c r="BH111" s="1391"/>
      <c r="BI111" s="1391"/>
      <c r="BJ111" s="1391"/>
      <c r="BK111" s="1391"/>
      <c r="BL111" s="1391"/>
      <c r="BM111" s="1391"/>
      <c r="BN111" s="1391"/>
      <c r="BO111" s="1391"/>
      <c r="BP111" s="1391"/>
      <c r="BQ111" s="1391"/>
      <c r="BR111" s="1391"/>
      <c r="BS111" s="1469"/>
      <c r="BT111" s="1391"/>
      <c r="BU111" s="1391"/>
      <c r="BV111" s="1391"/>
      <c r="BW111" s="1391"/>
      <c r="BX111" s="1391"/>
      <c r="BY111" s="1391"/>
      <c r="BZ111" s="1391"/>
      <c r="CA111" s="1391"/>
      <c r="CB111" s="1391"/>
      <c r="CC111" s="1391"/>
      <c r="CD111" s="1391"/>
      <c r="CE111" s="1391"/>
      <c r="CF111" s="1391"/>
      <c r="CG111" s="1391"/>
      <c r="CH111" s="1391"/>
      <c r="CI111" s="1391"/>
      <c r="CJ111" s="1391"/>
      <c r="CK111" s="1391"/>
      <c r="CL111" s="1391"/>
      <c r="CM111" s="1391"/>
      <c r="CN111" s="1391"/>
      <c r="CO111" s="1391"/>
      <c r="CP111" s="1391"/>
      <c r="CQ111" s="1391"/>
      <c r="CR111" s="1463"/>
    </row>
    <row r="112" ht="13.5" customHeight="1" spans="1:96">
      <c r="A112" s="1389"/>
      <c r="B112" s="1399"/>
      <c r="C112" s="1404"/>
      <c r="D112" s="1405"/>
      <c r="E112" s="1405"/>
      <c r="F112" s="1430"/>
      <c r="G112" s="1389"/>
      <c r="H112" s="1391"/>
      <c r="I112" s="1391"/>
      <c r="J112" s="1391"/>
      <c r="K112" s="1391"/>
      <c r="L112" s="1391"/>
      <c r="M112" s="1391"/>
      <c r="N112" s="1391"/>
      <c r="O112" s="1391"/>
      <c r="P112" s="1391"/>
      <c r="Q112" s="1391"/>
      <c r="R112" s="1391"/>
      <c r="S112" s="1391"/>
      <c r="T112" s="1391"/>
      <c r="U112" s="1391"/>
      <c r="V112" s="1391"/>
      <c r="W112" s="1469"/>
      <c r="X112" s="1391"/>
      <c r="Y112" s="1391"/>
      <c r="Z112" s="1391"/>
      <c r="AA112" s="1391"/>
      <c r="AB112" s="1391"/>
      <c r="AC112" s="1391"/>
      <c r="AD112" s="1391"/>
      <c r="AE112" s="1391"/>
      <c r="AF112" s="1391"/>
      <c r="AG112" s="1391"/>
      <c r="AH112" s="1391"/>
      <c r="AI112" s="1391"/>
      <c r="AJ112" s="1391"/>
      <c r="AK112" s="1391"/>
      <c r="AL112" s="1391"/>
      <c r="AM112" s="1391"/>
      <c r="AN112" s="1391"/>
      <c r="AO112" s="1391"/>
      <c r="AP112" s="1391"/>
      <c r="AQ112" s="1391"/>
      <c r="AR112" s="1391"/>
      <c r="AS112" s="1391"/>
      <c r="AT112" s="1391"/>
      <c r="AU112" s="1391"/>
      <c r="AV112" s="1391"/>
      <c r="AW112" s="1391"/>
      <c r="AX112" s="1469"/>
      <c r="AY112" s="1391"/>
      <c r="AZ112" s="1391"/>
      <c r="BA112" s="1391"/>
      <c r="BB112" s="1391"/>
      <c r="BC112" s="1391"/>
      <c r="BD112" s="1391"/>
      <c r="BE112" s="1391"/>
      <c r="BF112" s="1391"/>
      <c r="BG112" s="1391"/>
      <c r="BH112" s="1391"/>
      <c r="BI112" s="1391"/>
      <c r="BJ112" s="1391"/>
      <c r="BK112" s="1391"/>
      <c r="BL112" s="1391"/>
      <c r="BM112" s="1391"/>
      <c r="BN112" s="1391"/>
      <c r="BO112" s="1391"/>
      <c r="BP112" s="1391"/>
      <c r="BQ112" s="1391"/>
      <c r="BR112" s="1391"/>
      <c r="BS112" s="1469"/>
      <c r="BT112" s="1391"/>
      <c r="BU112" s="1391"/>
      <c r="BV112" s="1391"/>
      <c r="BW112" s="1391"/>
      <c r="BX112" s="1391"/>
      <c r="BY112" s="1391"/>
      <c r="BZ112" s="1391"/>
      <c r="CA112" s="1391"/>
      <c r="CB112" s="1391"/>
      <c r="CC112" s="1391"/>
      <c r="CD112" s="1391"/>
      <c r="CE112" s="1391"/>
      <c r="CF112" s="1391"/>
      <c r="CG112" s="1391"/>
      <c r="CH112" s="1391"/>
      <c r="CI112" s="1391"/>
      <c r="CJ112" s="1391"/>
      <c r="CK112" s="1391"/>
      <c r="CL112" s="1391"/>
      <c r="CM112" s="1391"/>
      <c r="CN112" s="1391"/>
      <c r="CO112" s="1391"/>
      <c r="CP112" s="1391"/>
      <c r="CQ112" s="1391"/>
      <c r="CR112" s="1463"/>
    </row>
    <row r="113" ht="14.7" customHeight="1" spans="1:96">
      <c r="A113" s="1389"/>
      <c r="B113" s="1399"/>
      <c r="C113" s="1404"/>
      <c r="D113" s="1405"/>
      <c r="E113" s="1405"/>
      <c r="F113" s="1430"/>
      <c r="G113" s="1468"/>
      <c r="H113" s="1459"/>
      <c r="I113" s="1459"/>
      <c r="J113" s="1459"/>
      <c r="K113" s="1459"/>
      <c r="L113" s="1459"/>
      <c r="M113" s="1459"/>
      <c r="N113" s="1459"/>
      <c r="O113" s="1459"/>
      <c r="P113" s="1459"/>
      <c r="Q113" s="1459"/>
      <c r="R113" s="1459"/>
      <c r="S113" s="1459"/>
      <c r="T113" s="1459"/>
      <c r="U113" s="1459"/>
      <c r="V113" s="1459"/>
      <c r="W113" s="1470"/>
      <c r="X113" s="1459"/>
      <c r="Y113" s="1459"/>
      <c r="Z113" s="1459"/>
      <c r="AA113" s="1459"/>
      <c r="AB113" s="1459"/>
      <c r="AC113" s="1459"/>
      <c r="AD113" s="1459"/>
      <c r="AE113" s="1459"/>
      <c r="AF113" s="1459"/>
      <c r="AG113" s="1459"/>
      <c r="AH113" s="1459"/>
      <c r="AI113" s="1459"/>
      <c r="AJ113" s="1459"/>
      <c r="AK113" s="1459"/>
      <c r="AL113" s="1459"/>
      <c r="AM113" s="1459"/>
      <c r="AN113" s="1459"/>
      <c r="AO113" s="1459"/>
      <c r="AP113" s="1459"/>
      <c r="AQ113" s="1459"/>
      <c r="AR113" s="1459"/>
      <c r="AS113" s="1459"/>
      <c r="AT113" s="1459"/>
      <c r="AU113" s="1459"/>
      <c r="AV113" s="1459"/>
      <c r="AW113" s="1459"/>
      <c r="AX113" s="1470"/>
      <c r="AY113" s="1459"/>
      <c r="AZ113" s="1459"/>
      <c r="BA113" s="1459"/>
      <c r="BB113" s="1459"/>
      <c r="BC113" s="1459"/>
      <c r="BD113" s="1459"/>
      <c r="BE113" s="1459"/>
      <c r="BF113" s="1459"/>
      <c r="BG113" s="1459"/>
      <c r="BH113" s="1459"/>
      <c r="BI113" s="1459"/>
      <c r="BJ113" s="1459"/>
      <c r="BK113" s="1459"/>
      <c r="BL113" s="1459"/>
      <c r="BM113" s="1459"/>
      <c r="BN113" s="1459"/>
      <c r="BO113" s="1459"/>
      <c r="BP113" s="1459"/>
      <c r="BQ113" s="1459"/>
      <c r="BR113" s="1459"/>
      <c r="BS113" s="1470"/>
      <c r="BT113" s="1459"/>
      <c r="BU113" s="1459"/>
      <c r="BV113" s="1459"/>
      <c r="BW113" s="1459"/>
      <c r="BX113" s="1459"/>
      <c r="BY113" s="1459"/>
      <c r="BZ113" s="1459"/>
      <c r="CA113" s="1459"/>
      <c r="CB113" s="1459"/>
      <c r="CC113" s="1459"/>
      <c r="CD113" s="1459"/>
      <c r="CE113" s="1459"/>
      <c r="CF113" s="1459"/>
      <c r="CG113" s="1459"/>
      <c r="CH113" s="1459"/>
      <c r="CI113" s="1459"/>
      <c r="CJ113" s="1459"/>
      <c r="CK113" s="1459"/>
      <c r="CL113" s="1459"/>
      <c r="CM113" s="1459"/>
      <c r="CN113" s="1459"/>
      <c r="CO113" s="1459"/>
      <c r="CP113" s="1459"/>
      <c r="CQ113" s="1459"/>
      <c r="CR113" s="1463"/>
    </row>
    <row r="114" ht="14.7" customHeight="1" spans="1:96">
      <c r="A114" s="1389"/>
      <c r="B114" s="1399"/>
      <c r="C114" s="1466" t="s">
        <v>24</v>
      </c>
      <c r="D114" s="1466"/>
      <c r="E114" s="1466"/>
      <c r="F114" s="1466"/>
      <c r="G114" s="1391"/>
      <c r="H114" s="1391"/>
      <c r="I114" s="1391"/>
      <c r="J114" s="1391"/>
      <c r="K114" s="1391"/>
      <c r="L114" s="1391"/>
      <c r="M114" s="1391"/>
      <c r="N114" s="1391"/>
      <c r="O114" s="1391"/>
      <c r="P114" s="1391"/>
      <c r="Q114" s="1391"/>
      <c r="R114" s="1391"/>
      <c r="S114" s="1391"/>
      <c r="T114" s="1391"/>
      <c r="U114" s="1391"/>
      <c r="V114" s="1391"/>
      <c r="W114" s="1469"/>
      <c r="X114" s="1391"/>
      <c r="Y114" s="1391"/>
      <c r="Z114" s="1391"/>
      <c r="AA114" s="1391"/>
      <c r="AB114" s="1391"/>
      <c r="AC114" s="1391"/>
      <c r="AD114" s="1391"/>
      <c r="AE114" s="1391"/>
      <c r="AF114" s="1391"/>
      <c r="AG114" s="1391"/>
      <c r="AH114" s="1391"/>
      <c r="AI114" s="1391"/>
      <c r="AJ114" s="1391"/>
      <c r="AK114" s="1391"/>
      <c r="AL114" s="1391"/>
      <c r="AM114" s="1391"/>
      <c r="AN114" s="1391"/>
      <c r="AO114" s="1391"/>
      <c r="AP114" s="1391"/>
      <c r="AQ114" s="1391"/>
      <c r="AR114" s="1391"/>
      <c r="AS114" s="1391"/>
      <c r="AT114" s="1391"/>
      <c r="AU114" s="1391"/>
      <c r="AV114" s="1391"/>
      <c r="AW114" s="1391"/>
      <c r="AX114" s="1469"/>
      <c r="AY114" s="1391"/>
      <c r="AZ114" s="1391"/>
      <c r="BA114" s="1391"/>
      <c r="BB114" s="1391"/>
      <c r="BC114" s="1391"/>
      <c r="BD114" s="1391"/>
      <c r="BE114" s="1391"/>
      <c r="BF114" s="1391"/>
      <c r="BG114" s="1391"/>
      <c r="BH114" s="1391"/>
      <c r="BI114" s="1391"/>
      <c r="BJ114" s="1391"/>
      <c r="BK114" s="1391"/>
      <c r="BL114" s="1391"/>
      <c r="BM114" s="1391"/>
      <c r="BN114" s="1391"/>
      <c r="BO114" s="1391"/>
      <c r="BP114" s="1391"/>
      <c r="BQ114" s="1391"/>
      <c r="BR114" s="1391"/>
      <c r="BS114" s="1469"/>
      <c r="BT114" s="1391"/>
      <c r="BU114" s="1391"/>
      <c r="BV114" s="1391"/>
      <c r="BW114" s="1391"/>
      <c r="BX114" s="1391"/>
      <c r="BY114" s="1391"/>
      <c r="BZ114" s="1391"/>
      <c r="CA114" s="1391"/>
      <c r="CB114" s="1391"/>
      <c r="CC114" s="1391"/>
      <c r="CD114" s="1391"/>
      <c r="CE114" s="1391"/>
      <c r="CF114" s="1391"/>
      <c r="CG114" s="1391"/>
      <c r="CH114" s="1391"/>
      <c r="CI114" s="1391"/>
      <c r="CJ114" s="1391"/>
      <c r="CK114" s="1391"/>
      <c r="CL114" s="1391"/>
      <c r="CM114" s="1391"/>
      <c r="CN114" s="1391"/>
      <c r="CO114" s="1391"/>
      <c r="CP114" s="1391"/>
      <c r="CQ114" s="1391"/>
      <c r="CR114" s="1463"/>
    </row>
    <row r="115" ht="14.7" customHeight="1" spans="1:96">
      <c r="A115" s="1389"/>
      <c r="B115" s="1399"/>
      <c r="C115" s="1466"/>
      <c r="D115" s="1466"/>
      <c r="E115" s="1466"/>
      <c r="F115" s="1466"/>
      <c r="G115" s="1391"/>
      <c r="H115" s="1391"/>
      <c r="I115" s="1391"/>
      <c r="J115" s="1391"/>
      <c r="K115" s="1391"/>
      <c r="L115" s="1391"/>
      <c r="M115" s="1391"/>
      <c r="N115" s="1391"/>
      <c r="O115" s="1391"/>
      <c r="P115" s="1391"/>
      <c r="Q115" s="1391"/>
      <c r="R115" s="1391"/>
      <c r="S115" s="1391"/>
      <c r="T115" s="1391"/>
      <c r="U115" s="1391"/>
      <c r="V115" s="1391"/>
      <c r="W115" s="1469"/>
      <c r="X115" s="1391"/>
      <c r="Y115" s="1391"/>
      <c r="Z115" s="1391"/>
      <c r="AA115" s="1391"/>
      <c r="AB115" s="1391"/>
      <c r="AC115" s="1391"/>
      <c r="AD115" s="1391"/>
      <c r="AE115" s="1391"/>
      <c r="AF115" s="1391"/>
      <c r="AG115" s="1391"/>
      <c r="AH115" s="1391"/>
      <c r="AI115" s="1391"/>
      <c r="AJ115" s="1391"/>
      <c r="AK115" s="1391"/>
      <c r="AL115" s="1391"/>
      <c r="AM115" s="1391"/>
      <c r="AN115" s="1391"/>
      <c r="AO115" s="1391"/>
      <c r="AP115" s="1391"/>
      <c r="AQ115" s="1391"/>
      <c r="AR115" s="1391"/>
      <c r="AS115" s="1391"/>
      <c r="AT115" s="1391"/>
      <c r="AU115" s="1391"/>
      <c r="AV115" s="1391"/>
      <c r="AW115" s="1391"/>
      <c r="AX115" s="1469"/>
      <c r="AY115" s="1391"/>
      <c r="AZ115" s="1391"/>
      <c r="BA115" s="1391"/>
      <c r="BB115" s="1391"/>
      <c r="BC115" s="1391"/>
      <c r="BD115" s="1391"/>
      <c r="BE115" s="1391"/>
      <c r="BF115" s="1391"/>
      <c r="BG115" s="1391"/>
      <c r="BH115" s="1391"/>
      <c r="BI115" s="1391"/>
      <c r="BJ115" s="1391"/>
      <c r="BK115" s="1391"/>
      <c r="BL115" s="1391"/>
      <c r="BM115" s="1391"/>
      <c r="BN115" s="1391"/>
      <c r="BO115" s="1391"/>
      <c r="BP115" s="1391"/>
      <c r="BQ115" s="1391"/>
      <c r="BR115" s="1391"/>
      <c r="BS115" s="1469"/>
      <c r="BT115" s="1391"/>
      <c r="BU115" s="1391"/>
      <c r="BV115" s="1391"/>
      <c r="BW115" s="1391"/>
      <c r="BX115" s="1391"/>
      <c r="BY115" s="1391"/>
      <c r="BZ115" s="1391"/>
      <c r="CA115" s="1391"/>
      <c r="CB115" s="1391"/>
      <c r="CC115" s="1391"/>
      <c r="CD115" s="1391"/>
      <c r="CE115" s="1391"/>
      <c r="CF115" s="1391"/>
      <c r="CG115" s="1391"/>
      <c r="CH115" s="1391"/>
      <c r="CI115" s="1391"/>
      <c r="CJ115" s="1391"/>
      <c r="CK115" s="1391"/>
      <c r="CL115" s="1391"/>
      <c r="CM115" s="1391"/>
      <c r="CN115" s="1391"/>
      <c r="CO115" s="1391"/>
      <c r="CP115" s="1391"/>
      <c r="CQ115" s="1391"/>
      <c r="CR115" s="1463"/>
    </row>
    <row r="116" ht="14.7" customHeight="1" spans="1:96">
      <c r="A116" s="1389"/>
      <c r="B116" s="1399"/>
      <c r="C116" s="1466"/>
      <c r="D116" s="1466"/>
      <c r="E116" s="1466"/>
      <c r="F116" s="1466"/>
      <c r="G116" s="1391"/>
      <c r="H116" s="1391"/>
      <c r="I116" s="1391"/>
      <c r="J116" s="1391"/>
      <c r="K116" s="1391"/>
      <c r="L116" s="1391"/>
      <c r="M116" s="1391"/>
      <c r="N116" s="1391"/>
      <c r="O116" s="1391"/>
      <c r="P116" s="1391"/>
      <c r="Q116" s="1391"/>
      <c r="R116" s="1391"/>
      <c r="S116" s="1391"/>
      <c r="T116" s="1391"/>
      <c r="U116" s="1391"/>
      <c r="V116" s="1391"/>
      <c r="W116" s="1469"/>
      <c r="X116" s="1391"/>
      <c r="Y116" s="1391"/>
      <c r="Z116" s="1391"/>
      <c r="AA116" s="1391"/>
      <c r="AB116" s="1391"/>
      <c r="AC116" s="1391"/>
      <c r="AD116" s="1391"/>
      <c r="AE116" s="1391"/>
      <c r="AF116" s="1391"/>
      <c r="AG116" s="1391"/>
      <c r="AH116" s="1391"/>
      <c r="AI116" s="1391"/>
      <c r="AJ116" s="1391"/>
      <c r="AK116" s="1391"/>
      <c r="AL116" s="1391"/>
      <c r="AM116" s="1391"/>
      <c r="AN116" s="1391"/>
      <c r="AO116" s="1391"/>
      <c r="AP116" s="1391"/>
      <c r="AQ116" s="1391"/>
      <c r="AR116" s="1391"/>
      <c r="AS116" s="1391"/>
      <c r="AT116" s="1391"/>
      <c r="AU116" s="1391"/>
      <c r="AV116" s="1391"/>
      <c r="AW116" s="1391"/>
      <c r="AX116" s="1469"/>
      <c r="AY116" s="1391"/>
      <c r="AZ116" s="1391"/>
      <c r="BA116" s="1391"/>
      <c r="BB116" s="1391"/>
      <c r="BC116" s="1391"/>
      <c r="BD116" s="1391"/>
      <c r="BE116" s="1391"/>
      <c r="BF116" s="1391"/>
      <c r="BG116" s="1391"/>
      <c r="BH116" s="1391"/>
      <c r="BI116" s="1391"/>
      <c r="BJ116" s="1391"/>
      <c r="BK116" s="1391"/>
      <c r="BL116" s="1391"/>
      <c r="BM116" s="1391"/>
      <c r="BN116" s="1391"/>
      <c r="BO116" s="1391"/>
      <c r="BP116" s="1391"/>
      <c r="BQ116" s="1391"/>
      <c r="BR116" s="1391"/>
      <c r="BS116" s="1469"/>
      <c r="BT116" s="1391"/>
      <c r="BU116" s="1391"/>
      <c r="BV116" s="1391"/>
      <c r="BW116" s="1391"/>
      <c r="BX116" s="1391"/>
      <c r="BY116" s="1391"/>
      <c r="BZ116" s="1391"/>
      <c r="CA116" s="1391"/>
      <c r="CB116" s="1391"/>
      <c r="CC116" s="1391"/>
      <c r="CD116" s="1391"/>
      <c r="CE116" s="1391"/>
      <c r="CF116" s="1391"/>
      <c r="CG116" s="1391"/>
      <c r="CH116" s="1391"/>
      <c r="CI116" s="1391"/>
      <c r="CJ116" s="1391"/>
      <c r="CK116" s="1391"/>
      <c r="CL116" s="1391"/>
      <c r="CM116" s="1391"/>
      <c r="CN116" s="1391"/>
      <c r="CO116" s="1391"/>
      <c r="CP116" s="1391"/>
      <c r="CQ116" s="1391"/>
      <c r="CR116" s="1463"/>
    </row>
    <row r="117" ht="14.25" customHeight="1" spans="1:96">
      <c r="A117" s="1389"/>
      <c r="B117" s="1399"/>
      <c r="C117" s="1466"/>
      <c r="D117" s="1466"/>
      <c r="E117" s="1466"/>
      <c r="F117" s="1466"/>
      <c r="G117" s="1391"/>
      <c r="H117" s="1391"/>
      <c r="I117" s="1391"/>
      <c r="J117" s="1391"/>
      <c r="K117" s="1391"/>
      <c r="L117" s="1391"/>
      <c r="M117" s="1391"/>
      <c r="N117" s="1391"/>
      <c r="O117" s="1391"/>
      <c r="P117" s="1391"/>
      <c r="Q117" s="1391"/>
      <c r="R117" s="1391"/>
      <c r="S117" s="1391"/>
      <c r="T117" s="1391"/>
      <c r="U117" s="1391"/>
      <c r="V117" s="1391"/>
      <c r="W117" s="1469"/>
      <c r="X117" s="1391"/>
      <c r="Y117" s="1391"/>
      <c r="Z117" s="1391"/>
      <c r="AA117" s="1391"/>
      <c r="AB117" s="1391"/>
      <c r="AC117" s="1391"/>
      <c r="AD117" s="1391"/>
      <c r="AE117" s="1391"/>
      <c r="AF117" s="1391"/>
      <c r="AG117" s="1391"/>
      <c r="AH117" s="1391"/>
      <c r="AI117" s="1391"/>
      <c r="AJ117" s="1391"/>
      <c r="AK117" s="1391"/>
      <c r="AL117" s="1391"/>
      <c r="AM117" s="1391"/>
      <c r="AN117" s="1391"/>
      <c r="AO117" s="1391"/>
      <c r="AP117" s="1391"/>
      <c r="AQ117" s="1391"/>
      <c r="AR117" s="1391"/>
      <c r="AS117" s="1391"/>
      <c r="AT117" s="1391"/>
      <c r="AU117" s="1391"/>
      <c r="AV117" s="1391"/>
      <c r="AW117" s="1391"/>
      <c r="AX117" s="1469"/>
      <c r="AY117" s="1391"/>
      <c r="AZ117" s="1391"/>
      <c r="BA117" s="1391"/>
      <c r="BB117" s="1391"/>
      <c r="BC117" s="1391"/>
      <c r="BD117" s="1391"/>
      <c r="BE117" s="1391"/>
      <c r="BF117" s="1391"/>
      <c r="BG117" s="1391"/>
      <c r="BH117" s="1391"/>
      <c r="BI117" s="1391"/>
      <c r="BJ117" s="1391"/>
      <c r="BK117" s="1391"/>
      <c r="BL117" s="1391"/>
      <c r="BM117" s="1391"/>
      <c r="BN117" s="1391"/>
      <c r="BO117" s="1391"/>
      <c r="BP117" s="1391"/>
      <c r="BQ117" s="1391"/>
      <c r="BR117" s="1391"/>
      <c r="BS117" s="1469"/>
      <c r="BT117" s="1391"/>
      <c r="BU117" s="1391"/>
      <c r="BV117" s="1391"/>
      <c r="BW117" s="1391"/>
      <c r="BX117" s="1391"/>
      <c r="BY117" s="1391"/>
      <c r="BZ117" s="1391"/>
      <c r="CA117" s="1391"/>
      <c r="CB117" s="1391"/>
      <c r="CC117" s="1391"/>
      <c r="CD117" s="1391"/>
      <c r="CE117" s="1391"/>
      <c r="CF117" s="1391"/>
      <c r="CG117" s="1391"/>
      <c r="CH117" s="1391"/>
      <c r="CI117" s="1391"/>
      <c r="CJ117" s="1391"/>
      <c r="CK117" s="1391"/>
      <c r="CL117" s="1391"/>
      <c r="CM117" s="1391"/>
      <c r="CN117" s="1391"/>
      <c r="CO117" s="1391"/>
      <c r="CP117" s="1391"/>
      <c r="CQ117" s="1391"/>
      <c r="CR117" s="1463"/>
    </row>
    <row r="118" ht="14.7" customHeight="1" spans="1:96">
      <c r="A118" s="1389"/>
      <c r="B118" s="1399"/>
      <c r="C118" s="1466"/>
      <c r="D118" s="1466"/>
      <c r="E118" s="1466"/>
      <c r="F118" s="1466"/>
      <c r="G118" s="1391"/>
      <c r="H118" s="1391"/>
      <c r="I118" s="1391"/>
      <c r="J118" s="1391"/>
      <c r="K118" s="1391"/>
      <c r="L118" s="1391"/>
      <c r="M118" s="1391"/>
      <c r="N118" s="1391"/>
      <c r="O118" s="1391"/>
      <c r="P118" s="1391"/>
      <c r="Q118" s="1391"/>
      <c r="R118" s="1391"/>
      <c r="S118" s="1391"/>
      <c r="T118" s="1391"/>
      <c r="U118" s="1391"/>
      <c r="V118" s="1391"/>
      <c r="W118" s="1469"/>
      <c r="X118" s="1391"/>
      <c r="Y118" s="1391"/>
      <c r="Z118" s="1391"/>
      <c r="AA118" s="1391"/>
      <c r="AB118" s="1391"/>
      <c r="AC118" s="1391"/>
      <c r="AD118" s="1391"/>
      <c r="AE118" s="1391"/>
      <c r="AF118" s="1391"/>
      <c r="AG118" s="1391"/>
      <c r="AH118" s="1391"/>
      <c r="AI118" s="1391"/>
      <c r="AJ118" s="1391"/>
      <c r="AK118" s="1391"/>
      <c r="AL118" s="1391"/>
      <c r="AM118" s="1391"/>
      <c r="AN118" s="1391"/>
      <c r="AO118" s="1391"/>
      <c r="AP118" s="1391"/>
      <c r="AQ118" s="1391"/>
      <c r="AR118" s="1391"/>
      <c r="AS118" s="1391"/>
      <c r="AT118" s="1391"/>
      <c r="AU118" s="1391"/>
      <c r="AV118" s="1391"/>
      <c r="AW118" s="1391"/>
      <c r="AX118" s="1469"/>
      <c r="AY118" s="1391"/>
      <c r="AZ118" s="1391"/>
      <c r="BA118" s="1391"/>
      <c r="BB118" s="1391"/>
      <c r="BC118" s="1391"/>
      <c r="BD118" s="1391"/>
      <c r="BE118" s="1391"/>
      <c r="BF118" s="1391"/>
      <c r="BG118" s="1391"/>
      <c r="BH118" s="1391"/>
      <c r="BI118" s="1391"/>
      <c r="BJ118" s="1391"/>
      <c r="BK118" s="1391"/>
      <c r="BL118" s="1391"/>
      <c r="BM118" s="1391"/>
      <c r="BN118" s="1391"/>
      <c r="BO118" s="1391"/>
      <c r="BP118" s="1391"/>
      <c r="BQ118" s="1391"/>
      <c r="BR118" s="1391"/>
      <c r="BS118" s="1469"/>
      <c r="BT118" s="1391"/>
      <c r="BU118" s="1391"/>
      <c r="BV118" s="1391"/>
      <c r="BW118" s="1391"/>
      <c r="BX118" s="1391"/>
      <c r="BY118" s="1391"/>
      <c r="BZ118" s="1391"/>
      <c r="CA118" s="1391"/>
      <c r="CB118" s="1391"/>
      <c r="CC118" s="1391"/>
      <c r="CD118" s="1391"/>
      <c r="CE118" s="1391"/>
      <c r="CF118" s="1391"/>
      <c r="CG118" s="1391"/>
      <c r="CH118" s="1391"/>
      <c r="CI118" s="1391"/>
      <c r="CJ118" s="1391"/>
      <c r="CK118" s="1391"/>
      <c r="CL118" s="1391"/>
      <c r="CM118" s="1391"/>
      <c r="CN118" s="1391"/>
      <c r="CO118" s="1391"/>
      <c r="CP118" s="1391"/>
      <c r="CQ118" s="1391"/>
      <c r="CR118" s="1463"/>
    </row>
    <row r="119" ht="14.7" customHeight="1" spans="1:96">
      <c r="A119" s="1389"/>
      <c r="B119" s="1399"/>
      <c r="C119" s="1466"/>
      <c r="D119" s="1466"/>
      <c r="E119" s="1466"/>
      <c r="F119" s="1466"/>
      <c r="G119" s="1391"/>
      <c r="H119" s="1391"/>
      <c r="I119" s="1391"/>
      <c r="J119" s="1391"/>
      <c r="K119" s="1391"/>
      <c r="L119" s="1391"/>
      <c r="M119" s="1391"/>
      <c r="N119" s="1391"/>
      <c r="O119" s="1391"/>
      <c r="P119" s="1391"/>
      <c r="Q119" s="1391"/>
      <c r="R119" s="1391"/>
      <c r="S119" s="1391"/>
      <c r="T119" s="1391"/>
      <c r="U119" s="1391"/>
      <c r="V119" s="1391"/>
      <c r="W119" s="1469"/>
      <c r="X119" s="1391"/>
      <c r="Y119" s="1391"/>
      <c r="Z119" s="1391"/>
      <c r="AA119" s="1391"/>
      <c r="AB119" s="1391"/>
      <c r="AC119" s="1391"/>
      <c r="AD119" s="1391"/>
      <c r="AE119" s="1391"/>
      <c r="AF119" s="1391"/>
      <c r="AG119" s="1391"/>
      <c r="AH119" s="1391"/>
      <c r="AI119" s="1391"/>
      <c r="AJ119" s="1391"/>
      <c r="AK119" s="1391"/>
      <c r="AL119" s="1391"/>
      <c r="AM119" s="1391"/>
      <c r="AN119" s="1391"/>
      <c r="AO119" s="1391"/>
      <c r="AP119" s="1391"/>
      <c r="AQ119" s="1391"/>
      <c r="AR119" s="1391"/>
      <c r="AS119" s="1391"/>
      <c r="AT119" s="1391"/>
      <c r="AU119" s="1391"/>
      <c r="AV119" s="1391"/>
      <c r="AW119" s="1391"/>
      <c r="AX119" s="1469"/>
      <c r="AY119" s="1391"/>
      <c r="AZ119" s="1391"/>
      <c r="BA119" s="1391"/>
      <c r="BB119" s="1391"/>
      <c r="BC119" s="1391"/>
      <c r="BD119" s="1391"/>
      <c r="BE119" s="1391"/>
      <c r="BF119" s="1391"/>
      <c r="BG119" s="1391"/>
      <c r="BH119" s="1391"/>
      <c r="BI119" s="1391"/>
      <c r="BJ119" s="1391"/>
      <c r="BK119" s="1391"/>
      <c r="BL119" s="1391"/>
      <c r="BM119" s="1391"/>
      <c r="BN119" s="1391"/>
      <c r="BO119" s="1391"/>
      <c r="BP119" s="1391"/>
      <c r="BQ119" s="1391"/>
      <c r="BR119" s="1391"/>
      <c r="BS119" s="1469"/>
      <c r="BT119" s="1391"/>
      <c r="BU119" s="1391"/>
      <c r="BV119" s="1391"/>
      <c r="BW119" s="1391"/>
      <c r="BX119" s="1391"/>
      <c r="BY119" s="1391"/>
      <c r="BZ119" s="1391"/>
      <c r="CA119" s="1391"/>
      <c r="CB119" s="1391"/>
      <c r="CC119" s="1391"/>
      <c r="CD119" s="1391"/>
      <c r="CE119" s="1391"/>
      <c r="CF119" s="1391"/>
      <c r="CG119" s="1391"/>
      <c r="CH119" s="1391"/>
      <c r="CI119" s="1391"/>
      <c r="CJ119" s="1391"/>
      <c r="CK119" s="1391"/>
      <c r="CL119" s="1391"/>
      <c r="CM119" s="1391"/>
      <c r="CN119" s="1391"/>
      <c r="CO119" s="1391"/>
      <c r="CP119" s="1391"/>
      <c r="CQ119" s="1391"/>
      <c r="CR119" s="1463"/>
    </row>
    <row r="120" ht="14.7" customHeight="1" spans="1:96">
      <c r="A120" s="1389"/>
      <c r="B120" s="1399"/>
      <c r="C120" s="1466"/>
      <c r="D120" s="1466"/>
      <c r="E120" s="1466"/>
      <c r="F120" s="1466"/>
      <c r="G120" s="1468"/>
      <c r="H120" s="1459"/>
      <c r="I120" s="1459"/>
      <c r="J120" s="1459"/>
      <c r="K120" s="1459"/>
      <c r="L120" s="1459"/>
      <c r="M120" s="1459"/>
      <c r="N120" s="1459"/>
      <c r="O120" s="1459"/>
      <c r="P120" s="1459"/>
      <c r="Q120" s="1459"/>
      <c r="R120" s="1459"/>
      <c r="S120" s="1459"/>
      <c r="T120" s="1459"/>
      <c r="U120" s="1459"/>
      <c r="V120" s="1459"/>
      <c r="W120" s="1470"/>
      <c r="X120" s="1459"/>
      <c r="Y120" s="1459"/>
      <c r="Z120" s="1459"/>
      <c r="AA120" s="1459"/>
      <c r="AB120" s="1459"/>
      <c r="AC120" s="1459"/>
      <c r="AD120" s="1459"/>
      <c r="AE120" s="1459"/>
      <c r="AF120" s="1459"/>
      <c r="AG120" s="1459"/>
      <c r="AH120" s="1459"/>
      <c r="AI120" s="1459"/>
      <c r="AJ120" s="1459"/>
      <c r="AK120" s="1459"/>
      <c r="AL120" s="1459"/>
      <c r="AM120" s="1459"/>
      <c r="AN120" s="1459"/>
      <c r="AO120" s="1459"/>
      <c r="AP120" s="1459"/>
      <c r="AQ120" s="1459"/>
      <c r="AR120" s="1459"/>
      <c r="AS120" s="1459"/>
      <c r="AT120" s="1459"/>
      <c r="AU120" s="1459"/>
      <c r="AV120" s="1459"/>
      <c r="AW120" s="1459"/>
      <c r="AX120" s="1470"/>
      <c r="AY120" s="1459"/>
      <c r="AZ120" s="1459"/>
      <c r="BA120" s="1459"/>
      <c r="BB120" s="1459"/>
      <c r="BC120" s="1459"/>
      <c r="BD120" s="1459"/>
      <c r="BE120" s="1459"/>
      <c r="BF120" s="1459"/>
      <c r="BG120" s="1459"/>
      <c r="BH120" s="1459"/>
      <c r="BI120" s="1459"/>
      <c r="BJ120" s="1459"/>
      <c r="BK120" s="1459"/>
      <c r="BL120" s="1459"/>
      <c r="BM120" s="1459"/>
      <c r="BN120" s="1459"/>
      <c r="BO120" s="1459"/>
      <c r="BP120" s="1459"/>
      <c r="BQ120" s="1459"/>
      <c r="BR120" s="1459"/>
      <c r="BS120" s="1470"/>
      <c r="BT120" s="1459"/>
      <c r="BU120" s="1459"/>
      <c r="BV120" s="1459"/>
      <c r="BW120" s="1459"/>
      <c r="BX120" s="1459"/>
      <c r="BY120" s="1459"/>
      <c r="BZ120" s="1459"/>
      <c r="CA120" s="1459"/>
      <c r="CB120" s="1459"/>
      <c r="CC120" s="1459"/>
      <c r="CD120" s="1459"/>
      <c r="CE120" s="1459"/>
      <c r="CF120" s="1459"/>
      <c r="CG120" s="1459"/>
      <c r="CH120" s="1459"/>
      <c r="CI120" s="1459"/>
      <c r="CJ120" s="1459"/>
      <c r="CK120" s="1459"/>
      <c r="CL120" s="1459"/>
      <c r="CM120" s="1459"/>
      <c r="CN120" s="1459"/>
      <c r="CO120" s="1459"/>
      <c r="CP120" s="1459"/>
      <c r="CQ120" s="1459"/>
      <c r="CR120" s="1463"/>
    </row>
    <row r="121" ht="14.7" customHeight="1" spans="1:96">
      <c r="A121" s="1389"/>
      <c r="B121" s="1399"/>
      <c r="C121" s="1466" t="s">
        <v>25</v>
      </c>
      <c r="D121" s="1466"/>
      <c r="E121" s="1466"/>
      <c r="F121" s="1466"/>
      <c r="G121" s="1391"/>
      <c r="H121" s="1391"/>
      <c r="I121" s="1391"/>
      <c r="J121" s="1391"/>
      <c r="K121" s="1391"/>
      <c r="L121" s="1391"/>
      <c r="M121" s="1391"/>
      <c r="N121" s="1391"/>
      <c r="O121" s="1391"/>
      <c r="P121" s="1391"/>
      <c r="Q121" s="1391"/>
      <c r="R121" s="1391"/>
      <c r="S121" s="1391"/>
      <c r="T121" s="1391"/>
      <c r="U121" s="1391"/>
      <c r="V121" s="1391"/>
      <c r="W121" s="1469"/>
      <c r="X121" s="1391"/>
      <c r="Y121" s="1391"/>
      <c r="Z121" s="1391"/>
      <c r="AA121" s="1391"/>
      <c r="AB121" s="1391"/>
      <c r="AC121" s="1391"/>
      <c r="AD121" s="1391"/>
      <c r="AE121" s="1391"/>
      <c r="AF121" s="1391"/>
      <c r="AG121" s="1391"/>
      <c r="AH121" s="1391"/>
      <c r="AI121" s="1391"/>
      <c r="AJ121" s="1391"/>
      <c r="AK121" s="1391"/>
      <c r="AL121" s="1391"/>
      <c r="AM121" s="1391"/>
      <c r="AN121" s="1391"/>
      <c r="AO121" s="1391"/>
      <c r="AP121" s="1391"/>
      <c r="AQ121" s="1391"/>
      <c r="AR121" s="1391"/>
      <c r="AS121" s="1391"/>
      <c r="AT121" s="1391"/>
      <c r="AU121" s="1391"/>
      <c r="AV121" s="1391"/>
      <c r="AW121" s="1391"/>
      <c r="AX121" s="1469"/>
      <c r="AY121" s="1391"/>
      <c r="AZ121" s="1391"/>
      <c r="BA121" s="1391"/>
      <c r="BB121" s="1391"/>
      <c r="BC121" s="1391"/>
      <c r="BD121" s="1391"/>
      <c r="BE121" s="1391"/>
      <c r="BF121" s="1391"/>
      <c r="BG121" s="1391"/>
      <c r="BH121" s="1391"/>
      <c r="BI121" s="1391"/>
      <c r="BJ121" s="1391"/>
      <c r="BK121" s="1391"/>
      <c r="BL121" s="1391"/>
      <c r="BM121" s="1391"/>
      <c r="BN121" s="1391"/>
      <c r="BO121" s="1391"/>
      <c r="BP121" s="1391"/>
      <c r="BQ121" s="1391"/>
      <c r="BR121" s="1391"/>
      <c r="BS121" s="1469"/>
      <c r="BT121" s="1391"/>
      <c r="BU121" s="1391"/>
      <c r="BV121" s="1391"/>
      <c r="BW121" s="1391"/>
      <c r="BX121" s="1391"/>
      <c r="BY121" s="1391"/>
      <c r="BZ121" s="1391"/>
      <c r="CA121" s="1391"/>
      <c r="CB121" s="1391"/>
      <c r="CC121" s="1391"/>
      <c r="CD121" s="1391"/>
      <c r="CE121" s="1391"/>
      <c r="CF121" s="1391"/>
      <c r="CG121" s="1391"/>
      <c r="CH121" s="1391"/>
      <c r="CI121" s="1391"/>
      <c r="CJ121" s="1391"/>
      <c r="CK121" s="1391"/>
      <c r="CL121" s="1391"/>
      <c r="CM121" s="1391"/>
      <c r="CN121" s="1391"/>
      <c r="CO121" s="1391"/>
      <c r="CP121" s="1391"/>
      <c r="CQ121" s="1391"/>
      <c r="CR121" s="1463"/>
    </row>
    <row r="122" ht="14.7" customHeight="1" spans="1:96">
      <c r="A122" s="1389"/>
      <c r="B122" s="1399"/>
      <c r="C122" s="1466"/>
      <c r="D122" s="1466"/>
      <c r="E122" s="1466"/>
      <c r="F122" s="1466"/>
      <c r="G122" s="1391"/>
      <c r="H122" s="1391"/>
      <c r="I122" s="1391"/>
      <c r="J122" s="1391"/>
      <c r="K122" s="1391"/>
      <c r="L122" s="1391"/>
      <c r="M122" s="1391"/>
      <c r="N122" s="1391"/>
      <c r="O122" s="1391"/>
      <c r="P122" s="1391"/>
      <c r="Q122" s="1391"/>
      <c r="R122" s="1391"/>
      <c r="S122" s="1391"/>
      <c r="T122" s="1391"/>
      <c r="U122" s="1391"/>
      <c r="V122" s="1391"/>
      <c r="W122" s="1469"/>
      <c r="X122" s="1391"/>
      <c r="Y122" s="1391"/>
      <c r="Z122" s="1391"/>
      <c r="AA122" s="1391"/>
      <c r="AB122" s="1391"/>
      <c r="AC122" s="1391"/>
      <c r="AD122" s="1391"/>
      <c r="AE122" s="1391"/>
      <c r="AF122" s="1391"/>
      <c r="AG122" s="1391"/>
      <c r="AH122" s="1391"/>
      <c r="AI122" s="1391"/>
      <c r="AJ122" s="1391"/>
      <c r="AK122" s="1391"/>
      <c r="AL122" s="1391"/>
      <c r="AM122" s="1391"/>
      <c r="AN122" s="1391"/>
      <c r="AO122" s="1391"/>
      <c r="AP122" s="1391"/>
      <c r="AQ122" s="1391"/>
      <c r="AR122" s="1391"/>
      <c r="AS122" s="1391"/>
      <c r="AT122" s="1391"/>
      <c r="AU122" s="1391"/>
      <c r="AV122" s="1391"/>
      <c r="AW122" s="1391"/>
      <c r="AX122" s="1469"/>
      <c r="AY122" s="1391"/>
      <c r="AZ122" s="1391"/>
      <c r="BA122" s="1391"/>
      <c r="BB122" s="1391"/>
      <c r="BC122" s="1391"/>
      <c r="BD122" s="1391"/>
      <c r="BE122" s="1391"/>
      <c r="BF122" s="1391"/>
      <c r="BG122" s="1391"/>
      <c r="BH122" s="1391"/>
      <c r="BI122" s="1391"/>
      <c r="BJ122" s="1391"/>
      <c r="BK122" s="1391"/>
      <c r="BL122" s="1391"/>
      <c r="BM122" s="1391"/>
      <c r="BN122" s="1391"/>
      <c r="BO122" s="1391"/>
      <c r="BP122" s="1391"/>
      <c r="BQ122" s="1391"/>
      <c r="BR122" s="1391"/>
      <c r="BS122" s="1469"/>
      <c r="BT122" s="1391"/>
      <c r="BU122" s="1391"/>
      <c r="BV122" s="1391"/>
      <c r="BW122" s="1391"/>
      <c r="BX122" s="1391"/>
      <c r="BY122" s="1391"/>
      <c r="BZ122" s="1391"/>
      <c r="CA122" s="1391"/>
      <c r="CB122" s="1391"/>
      <c r="CC122" s="1391"/>
      <c r="CD122" s="1391"/>
      <c r="CE122" s="1391"/>
      <c r="CF122" s="1391"/>
      <c r="CG122" s="1391"/>
      <c r="CH122" s="1391"/>
      <c r="CI122" s="1391"/>
      <c r="CJ122" s="1391"/>
      <c r="CK122" s="1391"/>
      <c r="CL122" s="1391"/>
      <c r="CM122" s="1391"/>
      <c r="CN122" s="1391"/>
      <c r="CO122" s="1391"/>
      <c r="CP122" s="1391"/>
      <c r="CQ122" s="1391"/>
      <c r="CR122" s="1463"/>
    </row>
    <row r="123" ht="14.7" customHeight="1" spans="1:96">
      <c r="A123" s="1389"/>
      <c r="B123" s="1399"/>
      <c r="C123" s="1466"/>
      <c r="D123" s="1466"/>
      <c r="E123" s="1466"/>
      <c r="F123" s="1466"/>
      <c r="G123" s="1391"/>
      <c r="H123" s="1391"/>
      <c r="I123" s="1391"/>
      <c r="J123" s="1391"/>
      <c r="K123" s="1391"/>
      <c r="L123" s="1391"/>
      <c r="M123" s="1391"/>
      <c r="N123" s="1391"/>
      <c r="O123" s="1391"/>
      <c r="P123" s="1391"/>
      <c r="Q123" s="1391"/>
      <c r="R123" s="1391"/>
      <c r="S123" s="1391"/>
      <c r="T123" s="1391"/>
      <c r="U123" s="1391"/>
      <c r="V123" s="1391"/>
      <c r="W123" s="1469"/>
      <c r="X123" s="1391"/>
      <c r="Y123" s="1391"/>
      <c r="Z123" s="1391"/>
      <c r="AA123" s="1391"/>
      <c r="AB123" s="1391"/>
      <c r="AC123" s="1391"/>
      <c r="AD123" s="1391"/>
      <c r="AE123" s="1391"/>
      <c r="AF123" s="1391"/>
      <c r="AG123" s="1391"/>
      <c r="AH123" s="1391"/>
      <c r="AI123" s="1391"/>
      <c r="AJ123" s="1391"/>
      <c r="AK123" s="1391"/>
      <c r="AL123" s="1391"/>
      <c r="AM123" s="1391"/>
      <c r="AN123" s="1391"/>
      <c r="AO123" s="1391"/>
      <c r="AP123" s="1391"/>
      <c r="AQ123" s="1391"/>
      <c r="AR123" s="1391"/>
      <c r="AS123" s="1391"/>
      <c r="AT123" s="1391"/>
      <c r="AU123" s="1391"/>
      <c r="AV123" s="1391"/>
      <c r="AW123" s="1391"/>
      <c r="AX123" s="1469"/>
      <c r="AY123" s="1391"/>
      <c r="AZ123" s="1391"/>
      <c r="BA123" s="1391"/>
      <c r="BB123" s="1391"/>
      <c r="BC123" s="1391"/>
      <c r="BD123" s="1391"/>
      <c r="BE123" s="1391"/>
      <c r="BF123" s="1391"/>
      <c r="BG123" s="1391"/>
      <c r="BH123" s="1391"/>
      <c r="BI123" s="1391"/>
      <c r="BJ123" s="1391"/>
      <c r="BK123" s="1391"/>
      <c r="BL123" s="1391"/>
      <c r="BM123" s="1391"/>
      <c r="BN123" s="1391"/>
      <c r="BO123" s="1391"/>
      <c r="BP123" s="1391"/>
      <c r="BQ123" s="1391"/>
      <c r="BR123" s="1391"/>
      <c r="BS123" s="1469"/>
      <c r="BT123" s="1391"/>
      <c r="BU123" s="1391"/>
      <c r="BV123" s="1391"/>
      <c r="BW123" s="1391"/>
      <c r="BX123" s="1391"/>
      <c r="BY123" s="1391"/>
      <c r="BZ123" s="1391"/>
      <c r="CA123" s="1391"/>
      <c r="CB123" s="1391"/>
      <c r="CC123" s="1391"/>
      <c r="CD123" s="1391"/>
      <c r="CE123" s="1391"/>
      <c r="CF123" s="1391"/>
      <c r="CG123" s="1391"/>
      <c r="CH123" s="1391"/>
      <c r="CI123" s="1391"/>
      <c r="CJ123" s="1391"/>
      <c r="CK123" s="1391"/>
      <c r="CL123" s="1391"/>
      <c r="CM123" s="1391"/>
      <c r="CN123" s="1391"/>
      <c r="CO123" s="1391"/>
      <c r="CP123" s="1391"/>
      <c r="CQ123" s="1391"/>
      <c r="CR123" s="1463"/>
    </row>
    <row r="124" ht="14.7" customHeight="1" spans="1:96">
      <c r="A124" s="1389"/>
      <c r="B124" s="1399"/>
      <c r="C124" s="1466"/>
      <c r="D124" s="1466"/>
      <c r="E124" s="1466"/>
      <c r="F124" s="1466"/>
      <c r="G124" s="1391"/>
      <c r="H124" s="1391"/>
      <c r="I124" s="1391"/>
      <c r="J124" s="1391"/>
      <c r="K124" s="1391"/>
      <c r="L124" s="1391"/>
      <c r="M124" s="1391"/>
      <c r="N124" s="1391"/>
      <c r="O124" s="1391"/>
      <c r="P124" s="1391"/>
      <c r="Q124" s="1391"/>
      <c r="R124" s="1391"/>
      <c r="S124" s="1391"/>
      <c r="T124" s="1391"/>
      <c r="U124" s="1391"/>
      <c r="V124" s="1391"/>
      <c r="W124" s="1469"/>
      <c r="X124" s="1391"/>
      <c r="Y124" s="1391"/>
      <c r="Z124" s="1391"/>
      <c r="AA124" s="1391"/>
      <c r="AB124" s="1391"/>
      <c r="AC124" s="1391"/>
      <c r="AD124" s="1391"/>
      <c r="AE124" s="1391"/>
      <c r="AF124" s="1391"/>
      <c r="AG124" s="1391"/>
      <c r="AH124" s="1391"/>
      <c r="AI124" s="1391"/>
      <c r="AJ124" s="1391"/>
      <c r="AK124" s="1391"/>
      <c r="AL124" s="1391"/>
      <c r="AM124" s="1391"/>
      <c r="AN124" s="1391"/>
      <c r="AO124" s="1391"/>
      <c r="AP124" s="1391"/>
      <c r="AQ124" s="1391"/>
      <c r="AR124" s="1391"/>
      <c r="AS124" s="1391"/>
      <c r="AT124" s="1391"/>
      <c r="AU124" s="1391"/>
      <c r="AV124" s="1391"/>
      <c r="AW124" s="1391"/>
      <c r="AX124" s="1469"/>
      <c r="AY124" s="1391"/>
      <c r="AZ124" s="1391"/>
      <c r="BA124" s="1391"/>
      <c r="BB124" s="1391"/>
      <c r="BC124" s="1391"/>
      <c r="BD124" s="1391"/>
      <c r="BE124" s="1391"/>
      <c r="BF124" s="1391"/>
      <c r="BG124" s="1391"/>
      <c r="BH124" s="1391"/>
      <c r="BI124" s="1391"/>
      <c r="BJ124" s="1391"/>
      <c r="BK124" s="1391"/>
      <c r="BL124" s="1391"/>
      <c r="BM124" s="1391"/>
      <c r="BN124" s="1391"/>
      <c r="BO124" s="1391"/>
      <c r="BP124" s="1391"/>
      <c r="BQ124" s="1391"/>
      <c r="BR124" s="1391"/>
      <c r="BS124" s="1469"/>
      <c r="BT124" s="1391"/>
      <c r="BU124" s="1391"/>
      <c r="BV124" s="1391"/>
      <c r="BW124" s="1391"/>
      <c r="BX124" s="1391"/>
      <c r="BY124" s="1391"/>
      <c r="BZ124" s="1391"/>
      <c r="CA124" s="1391"/>
      <c r="CB124" s="1391"/>
      <c r="CC124" s="1391"/>
      <c r="CD124" s="1391"/>
      <c r="CE124" s="1391"/>
      <c r="CF124" s="1391"/>
      <c r="CG124" s="1391"/>
      <c r="CH124" s="1391"/>
      <c r="CI124" s="1391"/>
      <c r="CJ124" s="1391"/>
      <c r="CK124" s="1391"/>
      <c r="CL124" s="1391"/>
      <c r="CM124" s="1391"/>
      <c r="CN124" s="1391"/>
      <c r="CO124" s="1391"/>
      <c r="CP124" s="1391"/>
      <c r="CQ124" s="1391"/>
      <c r="CR124" s="1463"/>
    </row>
    <row r="125" ht="14.7" customHeight="1" spans="1:96">
      <c r="A125" s="1389"/>
      <c r="B125" s="1399"/>
      <c r="C125" s="1466"/>
      <c r="D125" s="1466"/>
      <c r="E125" s="1466"/>
      <c r="F125" s="1466"/>
      <c r="G125" s="1391"/>
      <c r="H125" s="1391"/>
      <c r="I125" s="1391"/>
      <c r="J125" s="1391"/>
      <c r="K125" s="1391"/>
      <c r="L125" s="1391"/>
      <c r="M125" s="1391"/>
      <c r="N125" s="1391"/>
      <c r="O125" s="1391"/>
      <c r="P125" s="1391"/>
      <c r="Q125" s="1391"/>
      <c r="R125" s="1391"/>
      <c r="S125" s="1391"/>
      <c r="T125" s="1391"/>
      <c r="U125" s="1391"/>
      <c r="V125" s="1391"/>
      <c r="W125" s="1469"/>
      <c r="X125" s="1391"/>
      <c r="Y125" s="1391"/>
      <c r="Z125" s="1391"/>
      <c r="AA125" s="1391"/>
      <c r="AB125" s="1391"/>
      <c r="AC125" s="1391"/>
      <c r="AD125" s="1391"/>
      <c r="AE125" s="1391"/>
      <c r="AF125" s="1391"/>
      <c r="AG125" s="1391"/>
      <c r="AH125" s="1391"/>
      <c r="AI125" s="1391"/>
      <c r="AJ125" s="1391"/>
      <c r="AK125" s="1391"/>
      <c r="AL125" s="1391"/>
      <c r="AM125" s="1391"/>
      <c r="AN125" s="1391"/>
      <c r="AO125" s="1391"/>
      <c r="AP125" s="1391"/>
      <c r="AQ125" s="1391"/>
      <c r="AR125" s="1391"/>
      <c r="AS125" s="1391"/>
      <c r="AT125" s="1391"/>
      <c r="AU125" s="1391"/>
      <c r="AV125" s="1391"/>
      <c r="AW125" s="1391"/>
      <c r="AX125" s="1469"/>
      <c r="AY125" s="1391"/>
      <c r="AZ125" s="1391"/>
      <c r="BA125" s="1391"/>
      <c r="BB125" s="1391"/>
      <c r="BC125" s="1391"/>
      <c r="BD125" s="1391"/>
      <c r="BE125" s="1391"/>
      <c r="BF125" s="1391"/>
      <c r="BG125" s="1391"/>
      <c r="BH125" s="1391"/>
      <c r="BI125" s="1391"/>
      <c r="BJ125" s="1391"/>
      <c r="BK125" s="1391"/>
      <c r="BL125" s="1391"/>
      <c r="BM125" s="1391"/>
      <c r="BN125" s="1391"/>
      <c r="BO125" s="1391"/>
      <c r="BP125" s="1391"/>
      <c r="BQ125" s="1391"/>
      <c r="BR125" s="1391"/>
      <c r="BS125" s="1469"/>
      <c r="BT125" s="1391"/>
      <c r="BU125" s="1391"/>
      <c r="BV125" s="1391"/>
      <c r="BW125" s="1391"/>
      <c r="BX125" s="1391"/>
      <c r="BY125" s="1391"/>
      <c r="BZ125" s="1391"/>
      <c r="CA125" s="1391"/>
      <c r="CB125" s="1391"/>
      <c r="CC125" s="1391"/>
      <c r="CD125" s="1391"/>
      <c r="CE125" s="1391"/>
      <c r="CF125" s="1391"/>
      <c r="CG125" s="1391"/>
      <c r="CH125" s="1391"/>
      <c r="CI125" s="1391"/>
      <c r="CJ125" s="1391"/>
      <c r="CK125" s="1391"/>
      <c r="CL125" s="1391"/>
      <c r="CM125" s="1391"/>
      <c r="CN125" s="1391"/>
      <c r="CO125" s="1391"/>
      <c r="CP125" s="1391"/>
      <c r="CQ125" s="1391"/>
      <c r="CR125" s="1463"/>
    </row>
    <row r="126" ht="14.7" customHeight="1" spans="1:96">
      <c r="A126" s="1389"/>
      <c r="B126" s="1399"/>
      <c r="C126" s="1466"/>
      <c r="D126" s="1466"/>
      <c r="E126" s="1466"/>
      <c r="F126" s="1466"/>
      <c r="G126" s="1391"/>
      <c r="H126" s="1391"/>
      <c r="I126" s="1391"/>
      <c r="J126" s="1391"/>
      <c r="K126" s="1391"/>
      <c r="L126" s="1391"/>
      <c r="M126" s="1391"/>
      <c r="N126" s="1391"/>
      <c r="O126" s="1391"/>
      <c r="P126" s="1391"/>
      <c r="Q126" s="1391"/>
      <c r="R126" s="1391"/>
      <c r="S126" s="1391"/>
      <c r="T126" s="1391"/>
      <c r="U126" s="1391"/>
      <c r="V126" s="1391"/>
      <c r="W126" s="1469"/>
      <c r="X126" s="1391"/>
      <c r="Y126" s="1391"/>
      <c r="Z126" s="1391"/>
      <c r="AA126" s="1391"/>
      <c r="AB126" s="1391"/>
      <c r="AC126" s="1391"/>
      <c r="AD126" s="1391"/>
      <c r="AE126" s="1391"/>
      <c r="AF126" s="1391"/>
      <c r="AG126" s="1391"/>
      <c r="AH126" s="1391"/>
      <c r="AI126" s="1391"/>
      <c r="AJ126" s="1391"/>
      <c r="AK126" s="1391"/>
      <c r="AL126" s="1391"/>
      <c r="AM126" s="1391"/>
      <c r="AN126" s="1391"/>
      <c r="AO126" s="1391"/>
      <c r="AP126" s="1391"/>
      <c r="AQ126" s="1391"/>
      <c r="AR126" s="1391"/>
      <c r="AS126" s="1391"/>
      <c r="AT126" s="1391"/>
      <c r="AU126" s="1391"/>
      <c r="AV126" s="1391"/>
      <c r="AW126" s="1391"/>
      <c r="AX126" s="1469"/>
      <c r="AY126" s="1391"/>
      <c r="AZ126" s="1391"/>
      <c r="BA126" s="1391"/>
      <c r="BB126" s="1391"/>
      <c r="BC126" s="1391"/>
      <c r="BD126" s="1391"/>
      <c r="BE126" s="1391"/>
      <c r="BF126" s="1391"/>
      <c r="BG126" s="1391"/>
      <c r="BH126" s="1391"/>
      <c r="BI126" s="1391"/>
      <c r="BJ126" s="1391"/>
      <c r="BK126" s="1391"/>
      <c r="BL126" s="1391"/>
      <c r="BM126" s="1391"/>
      <c r="BN126" s="1391"/>
      <c r="BO126" s="1391"/>
      <c r="BP126" s="1391"/>
      <c r="BQ126" s="1391"/>
      <c r="BR126" s="1391"/>
      <c r="BS126" s="1469"/>
      <c r="BT126" s="1391"/>
      <c r="BU126" s="1391"/>
      <c r="BV126" s="1391"/>
      <c r="BW126" s="1391"/>
      <c r="BX126" s="1391"/>
      <c r="BY126" s="1391"/>
      <c r="BZ126" s="1391"/>
      <c r="CA126" s="1391"/>
      <c r="CB126" s="1391"/>
      <c r="CC126" s="1391"/>
      <c r="CD126" s="1391"/>
      <c r="CE126" s="1391"/>
      <c r="CF126" s="1391"/>
      <c r="CG126" s="1391"/>
      <c r="CH126" s="1391"/>
      <c r="CI126" s="1391"/>
      <c r="CJ126" s="1391"/>
      <c r="CK126" s="1391"/>
      <c r="CL126" s="1391"/>
      <c r="CM126" s="1391"/>
      <c r="CN126" s="1391"/>
      <c r="CO126" s="1391"/>
      <c r="CP126" s="1391"/>
      <c r="CQ126" s="1391"/>
      <c r="CR126" s="1463"/>
    </row>
    <row r="127" ht="14.7" customHeight="1" spans="1:96">
      <c r="A127" s="1389"/>
      <c r="B127" s="1399"/>
      <c r="C127" s="1466"/>
      <c r="D127" s="1466"/>
      <c r="E127" s="1466"/>
      <c r="F127" s="1466"/>
      <c r="G127" s="1468"/>
      <c r="H127" s="1459"/>
      <c r="I127" s="1459"/>
      <c r="J127" s="1459"/>
      <c r="K127" s="1459"/>
      <c r="L127" s="1459"/>
      <c r="M127" s="1459"/>
      <c r="N127" s="1459"/>
      <c r="O127" s="1459"/>
      <c r="P127" s="1459"/>
      <c r="Q127" s="1459"/>
      <c r="R127" s="1459"/>
      <c r="S127" s="1459"/>
      <c r="T127" s="1459"/>
      <c r="U127" s="1459"/>
      <c r="V127" s="1459"/>
      <c r="W127" s="1470"/>
      <c r="X127" s="1459"/>
      <c r="Y127" s="1459"/>
      <c r="Z127" s="1459"/>
      <c r="AA127" s="1459"/>
      <c r="AB127" s="1459"/>
      <c r="AC127" s="1459"/>
      <c r="AD127" s="1459"/>
      <c r="AE127" s="1459"/>
      <c r="AF127" s="1459"/>
      <c r="AG127" s="1459"/>
      <c r="AH127" s="1459"/>
      <c r="AI127" s="1459"/>
      <c r="AJ127" s="1459"/>
      <c r="AK127" s="1459"/>
      <c r="AL127" s="1459"/>
      <c r="AM127" s="1459"/>
      <c r="AN127" s="1459"/>
      <c r="AO127" s="1459"/>
      <c r="AP127" s="1459"/>
      <c r="AQ127" s="1459"/>
      <c r="AR127" s="1459"/>
      <c r="AS127" s="1459"/>
      <c r="AT127" s="1459"/>
      <c r="AU127" s="1459"/>
      <c r="AV127" s="1459"/>
      <c r="AW127" s="1459"/>
      <c r="AX127" s="1470"/>
      <c r="AY127" s="1459"/>
      <c r="AZ127" s="1459"/>
      <c r="BA127" s="1459"/>
      <c r="BB127" s="1459"/>
      <c r="BC127" s="1459"/>
      <c r="BD127" s="1459"/>
      <c r="BE127" s="1459"/>
      <c r="BF127" s="1459"/>
      <c r="BG127" s="1459"/>
      <c r="BH127" s="1459"/>
      <c r="BI127" s="1459"/>
      <c r="BJ127" s="1459"/>
      <c r="BK127" s="1459"/>
      <c r="BL127" s="1459"/>
      <c r="BM127" s="1459"/>
      <c r="BN127" s="1459"/>
      <c r="BO127" s="1459"/>
      <c r="BP127" s="1459"/>
      <c r="BQ127" s="1459"/>
      <c r="BR127" s="1459"/>
      <c r="BS127" s="1470"/>
      <c r="BT127" s="1459"/>
      <c r="BU127" s="1459"/>
      <c r="BV127" s="1459"/>
      <c r="BW127" s="1459"/>
      <c r="BX127" s="1459"/>
      <c r="BY127" s="1459"/>
      <c r="BZ127" s="1459"/>
      <c r="CA127" s="1459"/>
      <c r="CB127" s="1459"/>
      <c r="CC127" s="1459"/>
      <c r="CD127" s="1459"/>
      <c r="CE127" s="1459"/>
      <c r="CF127" s="1459"/>
      <c r="CG127" s="1459"/>
      <c r="CH127" s="1459"/>
      <c r="CI127" s="1459"/>
      <c r="CJ127" s="1459"/>
      <c r="CK127" s="1459"/>
      <c r="CL127" s="1459"/>
      <c r="CM127" s="1459"/>
      <c r="CN127" s="1459"/>
      <c r="CO127" s="1459"/>
      <c r="CP127" s="1459"/>
      <c r="CQ127" s="1459"/>
      <c r="CR127" s="1463"/>
    </row>
    <row r="128" ht="14.25" customHeight="1" spans="1:96">
      <c r="A128" s="1389"/>
      <c r="B128" s="1399"/>
      <c r="C128" s="1404" t="s">
        <v>26</v>
      </c>
      <c r="D128" s="1405"/>
      <c r="E128" s="1405"/>
      <c r="F128" s="1430"/>
      <c r="G128" s="1391"/>
      <c r="H128" s="1391"/>
      <c r="I128" s="1391"/>
      <c r="J128" s="1391"/>
      <c r="K128" s="1391"/>
      <c r="L128" s="1391"/>
      <c r="M128" s="1391"/>
      <c r="N128" s="1391"/>
      <c r="O128" s="1391"/>
      <c r="P128" s="1391"/>
      <c r="Q128" s="1391"/>
      <c r="R128" s="1391"/>
      <c r="S128" s="1391"/>
      <c r="T128" s="1391"/>
      <c r="U128" s="1391"/>
      <c r="V128" s="1391"/>
      <c r="W128" s="1469"/>
      <c r="X128" s="1391"/>
      <c r="Y128" s="1391"/>
      <c r="Z128" s="1391"/>
      <c r="AA128" s="1391"/>
      <c r="AB128" s="1391"/>
      <c r="AC128" s="1391"/>
      <c r="AD128" s="1391"/>
      <c r="AE128" s="1391"/>
      <c r="AF128" s="1391"/>
      <c r="AG128" s="1391"/>
      <c r="AH128" s="1391"/>
      <c r="AI128" s="1391"/>
      <c r="AJ128" s="1391"/>
      <c r="AK128" s="1391"/>
      <c r="AL128" s="1391"/>
      <c r="AM128" s="1391"/>
      <c r="AN128" s="1391"/>
      <c r="AO128" s="1391"/>
      <c r="AP128" s="1391"/>
      <c r="AQ128" s="1391"/>
      <c r="AR128" s="1391"/>
      <c r="AS128" s="1391"/>
      <c r="AT128" s="1391"/>
      <c r="AU128" s="1391"/>
      <c r="AV128" s="1391"/>
      <c r="AW128" s="1391"/>
      <c r="AX128" s="1469"/>
      <c r="AY128" s="1391"/>
      <c r="AZ128" s="1391"/>
      <c r="BA128" s="1391"/>
      <c r="BB128" s="1391"/>
      <c r="BC128" s="1391"/>
      <c r="BD128" s="1391"/>
      <c r="BE128" s="1391"/>
      <c r="BF128" s="1391"/>
      <c r="BG128" s="1391"/>
      <c r="BH128" s="1391"/>
      <c r="BI128" s="1391"/>
      <c r="BJ128" s="1391"/>
      <c r="BK128" s="1391"/>
      <c r="BL128" s="1391"/>
      <c r="BM128" s="1391"/>
      <c r="BN128" s="1391"/>
      <c r="BO128" s="1391"/>
      <c r="BP128" s="1391"/>
      <c r="BQ128" s="1391"/>
      <c r="BR128" s="1391"/>
      <c r="BS128" s="1469"/>
      <c r="BT128" s="1391"/>
      <c r="BU128" s="1391"/>
      <c r="BV128" s="1391"/>
      <c r="BW128" s="1391"/>
      <c r="BX128" s="1391"/>
      <c r="BY128" s="1391"/>
      <c r="BZ128" s="1391"/>
      <c r="CA128" s="1391"/>
      <c r="CB128" s="1391"/>
      <c r="CC128" s="1391"/>
      <c r="CD128" s="1391"/>
      <c r="CE128" s="1391"/>
      <c r="CF128" s="1391"/>
      <c r="CG128" s="1391"/>
      <c r="CH128" s="1391"/>
      <c r="CI128" s="1391"/>
      <c r="CJ128" s="1391"/>
      <c r="CK128" s="1391"/>
      <c r="CL128" s="1391"/>
      <c r="CM128" s="1391"/>
      <c r="CN128" s="1391"/>
      <c r="CO128" s="1391"/>
      <c r="CP128" s="1391"/>
      <c r="CQ128" s="1391"/>
      <c r="CR128" s="1463"/>
    </row>
    <row r="129" ht="14.7" customHeight="1" spans="1:96">
      <c r="A129" s="1389"/>
      <c r="B129" s="1399"/>
      <c r="C129" s="1404"/>
      <c r="D129" s="1405"/>
      <c r="E129" s="1405"/>
      <c r="F129" s="1430"/>
      <c r="G129" s="1391"/>
      <c r="H129" s="1391"/>
      <c r="I129" s="1391"/>
      <c r="J129" s="1391"/>
      <c r="K129" s="1391"/>
      <c r="L129" s="1391"/>
      <c r="M129" s="1391"/>
      <c r="N129" s="1391"/>
      <c r="O129" s="1391"/>
      <c r="P129" s="1391"/>
      <c r="Q129" s="1391"/>
      <c r="R129" s="1391"/>
      <c r="S129" s="1391"/>
      <c r="T129" s="1391"/>
      <c r="U129" s="1391"/>
      <c r="V129" s="1391"/>
      <c r="W129" s="1469"/>
      <c r="X129" s="1391"/>
      <c r="Y129" s="1391"/>
      <c r="Z129" s="1391"/>
      <c r="AA129" s="1391"/>
      <c r="AB129" s="1391"/>
      <c r="AC129" s="1391"/>
      <c r="AD129" s="1391"/>
      <c r="AE129" s="1391"/>
      <c r="AF129" s="1391"/>
      <c r="AG129" s="1391"/>
      <c r="AH129" s="1391"/>
      <c r="AI129" s="1391"/>
      <c r="AJ129" s="1391"/>
      <c r="AK129" s="1391"/>
      <c r="AL129" s="1391"/>
      <c r="AM129" s="1391"/>
      <c r="AN129" s="1391"/>
      <c r="AO129" s="1391"/>
      <c r="AP129" s="1391"/>
      <c r="AQ129" s="1391"/>
      <c r="AR129" s="1391"/>
      <c r="AS129" s="1391"/>
      <c r="AT129" s="1391"/>
      <c r="AU129" s="1391"/>
      <c r="AV129" s="1391"/>
      <c r="AW129" s="1391"/>
      <c r="AX129" s="1469"/>
      <c r="AY129" s="1391"/>
      <c r="AZ129" s="1391"/>
      <c r="BA129" s="1391"/>
      <c r="BB129" s="1391"/>
      <c r="BC129" s="1391"/>
      <c r="BD129" s="1391"/>
      <c r="BE129" s="1391"/>
      <c r="BF129" s="1391"/>
      <c r="BG129" s="1391"/>
      <c r="BH129" s="1391"/>
      <c r="BI129" s="1391"/>
      <c r="BJ129" s="1391"/>
      <c r="BK129" s="1391"/>
      <c r="BL129" s="1391"/>
      <c r="BM129" s="1391"/>
      <c r="BN129" s="1391"/>
      <c r="BO129" s="1391"/>
      <c r="BP129" s="1391"/>
      <c r="BQ129" s="1391"/>
      <c r="BR129" s="1391"/>
      <c r="BS129" s="1469"/>
      <c r="BT129" s="1391"/>
      <c r="BU129" s="1391"/>
      <c r="BV129" s="1391"/>
      <c r="BW129" s="1391"/>
      <c r="BX129" s="1391"/>
      <c r="BY129" s="1391"/>
      <c r="BZ129" s="1391"/>
      <c r="CA129" s="1391"/>
      <c r="CB129" s="1391"/>
      <c r="CC129" s="1391"/>
      <c r="CD129" s="1391"/>
      <c r="CE129" s="1391"/>
      <c r="CF129" s="1391"/>
      <c r="CG129" s="1391"/>
      <c r="CH129" s="1391"/>
      <c r="CI129" s="1391"/>
      <c r="CJ129" s="1391"/>
      <c r="CK129" s="1391"/>
      <c r="CL129" s="1391"/>
      <c r="CM129" s="1391"/>
      <c r="CN129" s="1391"/>
      <c r="CO129" s="1391"/>
      <c r="CP129" s="1391"/>
      <c r="CQ129" s="1391"/>
      <c r="CR129" s="1463"/>
    </row>
    <row r="130" ht="14.7" customHeight="1" spans="1:96">
      <c r="A130" s="1389"/>
      <c r="B130" s="1399"/>
      <c r="C130" s="1404"/>
      <c r="D130" s="1405"/>
      <c r="E130" s="1405"/>
      <c r="F130" s="1430"/>
      <c r="G130" s="1391"/>
      <c r="H130" s="1391"/>
      <c r="I130" s="1391"/>
      <c r="J130" s="1391"/>
      <c r="K130" s="1391"/>
      <c r="L130" s="1391"/>
      <c r="M130" s="1391"/>
      <c r="N130" s="1391"/>
      <c r="O130" s="1391"/>
      <c r="P130" s="1391"/>
      <c r="Q130" s="1391"/>
      <c r="R130" s="1391"/>
      <c r="S130" s="1391"/>
      <c r="T130" s="1391"/>
      <c r="U130" s="1391"/>
      <c r="V130" s="1391"/>
      <c r="W130" s="1469"/>
      <c r="X130" s="1391"/>
      <c r="Y130" s="1391"/>
      <c r="Z130" s="1391"/>
      <c r="AA130" s="1391"/>
      <c r="AB130" s="1391"/>
      <c r="AC130" s="1391"/>
      <c r="AD130" s="1391"/>
      <c r="AE130" s="1391"/>
      <c r="AF130" s="1391"/>
      <c r="AG130" s="1391"/>
      <c r="AH130" s="1391"/>
      <c r="AI130" s="1391"/>
      <c r="AJ130" s="1391"/>
      <c r="AK130" s="1391"/>
      <c r="AL130" s="1391"/>
      <c r="AM130" s="1391"/>
      <c r="AN130" s="1391"/>
      <c r="AO130" s="1391"/>
      <c r="AP130" s="1391"/>
      <c r="AQ130" s="1391"/>
      <c r="AR130" s="1391"/>
      <c r="AS130" s="1391"/>
      <c r="AT130" s="1391"/>
      <c r="AU130" s="1391"/>
      <c r="AV130" s="1391"/>
      <c r="AW130" s="1391"/>
      <c r="AX130" s="1469"/>
      <c r="AY130" s="1391"/>
      <c r="AZ130" s="1391"/>
      <c r="BA130" s="1391"/>
      <c r="BB130" s="1391"/>
      <c r="BC130" s="1391"/>
      <c r="BD130" s="1391"/>
      <c r="BE130" s="1391"/>
      <c r="BF130" s="1391"/>
      <c r="BG130" s="1391"/>
      <c r="BH130" s="1391"/>
      <c r="BI130" s="1391"/>
      <c r="BJ130" s="1391"/>
      <c r="BK130" s="1391"/>
      <c r="BL130" s="1391"/>
      <c r="BM130" s="1391"/>
      <c r="BN130" s="1391"/>
      <c r="BO130" s="1391"/>
      <c r="BP130" s="1391"/>
      <c r="BQ130" s="1391"/>
      <c r="BR130" s="1391"/>
      <c r="BS130" s="1469"/>
      <c r="BT130" s="1391"/>
      <c r="BU130" s="1391"/>
      <c r="BV130" s="1391"/>
      <c r="BW130" s="1391"/>
      <c r="BX130" s="1391"/>
      <c r="BY130" s="1391"/>
      <c r="BZ130" s="1391"/>
      <c r="CA130" s="1391"/>
      <c r="CB130" s="1391"/>
      <c r="CC130" s="1391"/>
      <c r="CD130" s="1391"/>
      <c r="CE130" s="1391"/>
      <c r="CF130" s="1391"/>
      <c r="CG130" s="1391"/>
      <c r="CH130" s="1391"/>
      <c r="CI130" s="1391"/>
      <c r="CJ130" s="1391"/>
      <c r="CK130" s="1391"/>
      <c r="CL130" s="1391"/>
      <c r="CM130" s="1391"/>
      <c r="CN130" s="1391"/>
      <c r="CO130" s="1391"/>
      <c r="CP130" s="1391"/>
      <c r="CQ130" s="1391"/>
      <c r="CR130" s="1463"/>
    </row>
    <row r="131" ht="14.7" customHeight="1" spans="1:96">
      <c r="A131" s="1389"/>
      <c r="B131" s="1399"/>
      <c r="C131" s="1404"/>
      <c r="D131" s="1405"/>
      <c r="E131" s="1405"/>
      <c r="F131" s="1430"/>
      <c r="G131" s="1391"/>
      <c r="H131" s="1391"/>
      <c r="I131" s="1391"/>
      <c r="J131" s="1391"/>
      <c r="K131" s="1391"/>
      <c r="L131" s="1391"/>
      <c r="M131" s="1391"/>
      <c r="N131" s="1391"/>
      <c r="O131" s="1391"/>
      <c r="P131" s="1391"/>
      <c r="Q131" s="1391"/>
      <c r="R131" s="1391"/>
      <c r="S131" s="1391"/>
      <c r="T131" s="1391"/>
      <c r="U131" s="1391"/>
      <c r="V131" s="1391"/>
      <c r="W131" s="1469"/>
      <c r="X131" s="1391"/>
      <c r="Y131" s="1391"/>
      <c r="Z131" s="1391"/>
      <c r="AA131" s="1391"/>
      <c r="AB131" s="1391"/>
      <c r="AC131" s="1391"/>
      <c r="AD131" s="1391"/>
      <c r="AE131" s="1391"/>
      <c r="AF131" s="1391"/>
      <c r="AG131" s="1391"/>
      <c r="AH131" s="1391"/>
      <c r="AI131" s="1391"/>
      <c r="AJ131" s="1391"/>
      <c r="AK131" s="1391"/>
      <c r="AL131" s="1391"/>
      <c r="AM131" s="1391"/>
      <c r="AN131" s="1391"/>
      <c r="AO131" s="1391"/>
      <c r="AP131" s="1391"/>
      <c r="AQ131" s="1391"/>
      <c r="AR131" s="1391"/>
      <c r="AS131" s="1391"/>
      <c r="AT131" s="1391"/>
      <c r="AU131" s="1391"/>
      <c r="AV131" s="1391"/>
      <c r="AW131" s="1391"/>
      <c r="AX131" s="1469"/>
      <c r="AY131" s="1391"/>
      <c r="AZ131" s="1391"/>
      <c r="BA131" s="1391"/>
      <c r="BB131" s="1391"/>
      <c r="BC131" s="1391"/>
      <c r="BD131" s="1391"/>
      <c r="BE131" s="1391"/>
      <c r="BF131" s="1391"/>
      <c r="BG131" s="1391"/>
      <c r="BH131" s="1391"/>
      <c r="BI131" s="1391"/>
      <c r="BJ131" s="1391"/>
      <c r="BK131" s="1391"/>
      <c r="BL131" s="1391"/>
      <c r="BM131" s="1391"/>
      <c r="BN131" s="1391"/>
      <c r="BO131" s="1391"/>
      <c r="BP131" s="1391"/>
      <c r="BQ131" s="1391"/>
      <c r="BR131" s="1391"/>
      <c r="BS131" s="1469"/>
      <c r="BT131" s="1391"/>
      <c r="BU131" s="1391"/>
      <c r="BV131" s="1391"/>
      <c r="BW131" s="1391"/>
      <c r="BX131" s="1391"/>
      <c r="BY131" s="1391"/>
      <c r="BZ131" s="1391"/>
      <c r="CA131" s="1391"/>
      <c r="CB131" s="1391"/>
      <c r="CC131" s="1391"/>
      <c r="CD131" s="1391"/>
      <c r="CE131" s="1391"/>
      <c r="CF131" s="1391"/>
      <c r="CG131" s="1391"/>
      <c r="CH131" s="1391"/>
      <c r="CI131" s="1391"/>
      <c r="CJ131" s="1391"/>
      <c r="CK131" s="1391"/>
      <c r="CL131" s="1391"/>
      <c r="CM131" s="1391"/>
      <c r="CN131" s="1391"/>
      <c r="CO131" s="1391"/>
      <c r="CP131" s="1391"/>
      <c r="CQ131" s="1391"/>
      <c r="CR131" s="1463"/>
    </row>
    <row r="132" ht="14.7" customHeight="1" spans="1:96">
      <c r="A132" s="1389"/>
      <c r="B132" s="1399"/>
      <c r="C132" s="1404"/>
      <c r="D132" s="1405"/>
      <c r="E132" s="1405"/>
      <c r="F132" s="1430"/>
      <c r="G132" s="1391"/>
      <c r="H132" s="1391"/>
      <c r="I132" s="1391"/>
      <c r="J132" s="1391"/>
      <c r="K132" s="1391"/>
      <c r="L132" s="1391"/>
      <c r="M132" s="1391"/>
      <c r="N132" s="1391"/>
      <c r="O132" s="1391"/>
      <c r="P132" s="1391"/>
      <c r="Q132" s="1391"/>
      <c r="R132" s="1391"/>
      <c r="S132" s="1391"/>
      <c r="T132" s="1391"/>
      <c r="U132" s="1391"/>
      <c r="V132" s="1391"/>
      <c r="W132" s="1469"/>
      <c r="X132" s="1391"/>
      <c r="Y132" s="1391"/>
      <c r="Z132" s="1391"/>
      <c r="AA132" s="1391"/>
      <c r="AB132" s="1391"/>
      <c r="AC132" s="1391"/>
      <c r="AD132" s="1391"/>
      <c r="AE132" s="1391"/>
      <c r="AF132" s="1391"/>
      <c r="AG132" s="1391"/>
      <c r="AH132" s="1391"/>
      <c r="AI132" s="1391"/>
      <c r="AJ132" s="1391"/>
      <c r="AK132" s="1391"/>
      <c r="AL132" s="1391"/>
      <c r="AM132" s="1391"/>
      <c r="AN132" s="1391"/>
      <c r="AO132" s="1391"/>
      <c r="AP132" s="1391"/>
      <c r="AQ132" s="1391"/>
      <c r="AR132" s="1391"/>
      <c r="AS132" s="1391"/>
      <c r="AT132" s="1391"/>
      <c r="AU132" s="1391"/>
      <c r="AV132" s="1391"/>
      <c r="AW132" s="1391"/>
      <c r="AX132" s="1469"/>
      <c r="AY132" s="1391"/>
      <c r="AZ132" s="1391"/>
      <c r="BA132" s="1391"/>
      <c r="BB132" s="1391"/>
      <c r="BC132" s="1391"/>
      <c r="BD132" s="1391"/>
      <c r="BE132" s="1391"/>
      <c r="BF132" s="1391"/>
      <c r="BG132" s="1391"/>
      <c r="BH132" s="1391"/>
      <c r="BI132" s="1391"/>
      <c r="BJ132" s="1391"/>
      <c r="BK132" s="1391"/>
      <c r="BL132" s="1391"/>
      <c r="BM132" s="1391"/>
      <c r="BN132" s="1391"/>
      <c r="BO132" s="1391"/>
      <c r="BP132" s="1391"/>
      <c r="BQ132" s="1391"/>
      <c r="BR132" s="1391"/>
      <c r="BS132" s="1469"/>
      <c r="BT132" s="1391"/>
      <c r="BU132" s="1391"/>
      <c r="BV132" s="1391"/>
      <c r="BW132" s="1391"/>
      <c r="BX132" s="1391"/>
      <c r="BY132" s="1391"/>
      <c r="BZ132" s="1391"/>
      <c r="CA132" s="1391"/>
      <c r="CB132" s="1391"/>
      <c r="CC132" s="1391"/>
      <c r="CD132" s="1391"/>
      <c r="CE132" s="1391"/>
      <c r="CF132" s="1391"/>
      <c r="CG132" s="1391"/>
      <c r="CH132" s="1391"/>
      <c r="CI132" s="1391"/>
      <c r="CJ132" s="1391"/>
      <c r="CK132" s="1391"/>
      <c r="CL132" s="1391"/>
      <c r="CM132" s="1391"/>
      <c r="CN132" s="1391"/>
      <c r="CO132" s="1391"/>
      <c r="CP132" s="1391"/>
      <c r="CQ132" s="1391"/>
      <c r="CR132" s="1463"/>
    </row>
    <row r="133" ht="14.25" customHeight="1" spans="1:96">
      <c r="A133" s="1389"/>
      <c r="B133" s="1399"/>
      <c r="C133" s="1404"/>
      <c r="D133" s="1405"/>
      <c r="E133" s="1405"/>
      <c r="F133" s="1430"/>
      <c r="G133" s="1391"/>
      <c r="H133" s="1391"/>
      <c r="I133" s="1391"/>
      <c r="J133" s="1391"/>
      <c r="K133" s="1391"/>
      <c r="L133" s="1391"/>
      <c r="M133" s="1391"/>
      <c r="N133" s="1391"/>
      <c r="O133" s="1391"/>
      <c r="P133" s="1391"/>
      <c r="Q133" s="1391"/>
      <c r="R133" s="1391"/>
      <c r="S133" s="1391"/>
      <c r="T133" s="1391"/>
      <c r="U133" s="1391"/>
      <c r="V133" s="1391"/>
      <c r="W133" s="1469"/>
      <c r="X133" s="1391"/>
      <c r="Y133" s="1391"/>
      <c r="Z133" s="1391"/>
      <c r="AA133" s="1391"/>
      <c r="AB133" s="1391"/>
      <c r="AC133" s="1391"/>
      <c r="AD133" s="1391"/>
      <c r="AE133" s="1391"/>
      <c r="AF133" s="1391"/>
      <c r="AG133" s="1391"/>
      <c r="AH133" s="1391"/>
      <c r="AI133" s="1391"/>
      <c r="AJ133" s="1391"/>
      <c r="AK133" s="1391"/>
      <c r="AL133" s="1391"/>
      <c r="AM133" s="1391"/>
      <c r="AN133" s="1391"/>
      <c r="AO133" s="1391"/>
      <c r="AP133" s="1391"/>
      <c r="AQ133" s="1391"/>
      <c r="AR133" s="1391"/>
      <c r="AS133" s="1391"/>
      <c r="AT133" s="1391"/>
      <c r="AU133" s="1391"/>
      <c r="AV133" s="1391"/>
      <c r="AW133" s="1391"/>
      <c r="AX133" s="1469"/>
      <c r="AY133" s="1391"/>
      <c r="AZ133" s="1391"/>
      <c r="BA133" s="1391"/>
      <c r="BB133" s="1391"/>
      <c r="BC133" s="1391"/>
      <c r="BD133" s="1391"/>
      <c r="BE133" s="1391"/>
      <c r="BF133" s="1391"/>
      <c r="BG133" s="1391"/>
      <c r="BH133" s="1391"/>
      <c r="BI133" s="1391"/>
      <c r="BJ133" s="1391"/>
      <c r="BK133" s="1391"/>
      <c r="BL133" s="1391"/>
      <c r="BM133" s="1391"/>
      <c r="BN133" s="1391"/>
      <c r="BO133" s="1391"/>
      <c r="BP133" s="1391"/>
      <c r="BQ133" s="1391"/>
      <c r="BR133" s="1391"/>
      <c r="BS133" s="1469"/>
      <c r="BT133" s="1391"/>
      <c r="BU133" s="1391"/>
      <c r="BV133" s="1391"/>
      <c r="BW133" s="1391"/>
      <c r="BX133" s="1391"/>
      <c r="BY133" s="1391"/>
      <c r="BZ133" s="1391"/>
      <c r="CA133" s="1391"/>
      <c r="CB133" s="1391"/>
      <c r="CC133" s="1391"/>
      <c r="CD133" s="1391"/>
      <c r="CE133" s="1391"/>
      <c r="CF133" s="1391"/>
      <c r="CG133" s="1391"/>
      <c r="CH133" s="1391"/>
      <c r="CI133" s="1391"/>
      <c r="CJ133" s="1391"/>
      <c r="CK133" s="1391"/>
      <c r="CL133" s="1391"/>
      <c r="CM133" s="1391"/>
      <c r="CN133" s="1391"/>
      <c r="CO133" s="1391"/>
      <c r="CP133" s="1391"/>
      <c r="CQ133" s="1391"/>
      <c r="CR133" s="1463"/>
    </row>
    <row r="134" ht="14.7" customHeight="1" spans="1:96">
      <c r="A134" s="1389"/>
      <c r="B134" s="1399"/>
      <c r="C134" s="1406"/>
      <c r="D134" s="1407"/>
      <c r="E134" s="1407"/>
      <c r="F134" s="1431"/>
      <c r="G134" s="1468"/>
      <c r="H134" s="1459"/>
      <c r="I134" s="1459"/>
      <c r="J134" s="1459"/>
      <c r="K134" s="1459"/>
      <c r="L134" s="1459"/>
      <c r="M134" s="1459"/>
      <c r="N134" s="1459"/>
      <c r="O134" s="1459"/>
      <c r="P134" s="1459"/>
      <c r="Q134" s="1459"/>
      <c r="R134" s="1459"/>
      <c r="S134" s="1459"/>
      <c r="T134" s="1459"/>
      <c r="U134" s="1459"/>
      <c r="V134" s="1459"/>
      <c r="W134" s="1470"/>
      <c r="X134" s="1459"/>
      <c r="Y134" s="1459"/>
      <c r="Z134" s="1459"/>
      <c r="AA134" s="1459"/>
      <c r="AB134" s="1459"/>
      <c r="AC134" s="1459"/>
      <c r="AD134" s="1459"/>
      <c r="AE134" s="1459"/>
      <c r="AF134" s="1459"/>
      <c r="AG134" s="1459"/>
      <c r="AH134" s="1459"/>
      <c r="AI134" s="1459"/>
      <c r="AJ134" s="1459"/>
      <c r="AK134" s="1459"/>
      <c r="AL134" s="1459"/>
      <c r="AM134" s="1459"/>
      <c r="AN134" s="1459"/>
      <c r="AO134" s="1459"/>
      <c r="AP134" s="1459"/>
      <c r="AQ134" s="1459"/>
      <c r="AR134" s="1459"/>
      <c r="AS134" s="1459"/>
      <c r="AT134" s="1459"/>
      <c r="AU134" s="1459"/>
      <c r="AV134" s="1459"/>
      <c r="AW134" s="1459"/>
      <c r="AX134" s="1470"/>
      <c r="AY134" s="1459"/>
      <c r="AZ134" s="1459"/>
      <c r="BA134" s="1459"/>
      <c r="BB134" s="1459"/>
      <c r="BC134" s="1459"/>
      <c r="BD134" s="1459"/>
      <c r="BE134" s="1459"/>
      <c r="BF134" s="1459"/>
      <c r="BG134" s="1459"/>
      <c r="BH134" s="1459"/>
      <c r="BI134" s="1459"/>
      <c r="BJ134" s="1459"/>
      <c r="BK134" s="1459"/>
      <c r="BL134" s="1459"/>
      <c r="BM134" s="1459"/>
      <c r="BN134" s="1459"/>
      <c r="BO134" s="1459"/>
      <c r="BP134" s="1459"/>
      <c r="BQ134" s="1459"/>
      <c r="BR134" s="1459"/>
      <c r="BS134" s="1470"/>
      <c r="BT134" s="1459"/>
      <c r="BU134" s="1459"/>
      <c r="BV134" s="1459"/>
      <c r="BW134" s="1459"/>
      <c r="BX134" s="1459"/>
      <c r="BY134" s="1459"/>
      <c r="BZ134" s="1459"/>
      <c r="CA134" s="1459"/>
      <c r="CB134" s="1459"/>
      <c r="CC134" s="1459"/>
      <c r="CD134" s="1459"/>
      <c r="CE134" s="1459"/>
      <c r="CF134" s="1459"/>
      <c r="CG134" s="1459"/>
      <c r="CH134" s="1459"/>
      <c r="CI134" s="1459"/>
      <c r="CJ134" s="1459"/>
      <c r="CK134" s="1459"/>
      <c r="CL134" s="1459"/>
      <c r="CM134" s="1459"/>
      <c r="CN134" s="1459"/>
      <c r="CO134" s="1459"/>
      <c r="CP134" s="1459"/>
      <c r="CQ134" s="1459"/>
      <c r="CR134" s="1463"/>
    </row>
    <row r="135" ht="14.7" customHeight="1" spans="1:96">
      <c r="A135" s="1389"/>
      <c r="B135" s="1399"/>
      <c r="C135" s="1402" t="s">
        <v>27</v>
      </c>
      <c r="D135" s="1403"/>
      <c r="E135" s="1403"/>
      <c r="F135" s="1429"/>
      <c r="G135" s="1391"/>
      <c r="H135" s="1391"/>
      <c r="I135" s="1391"/>
      <c r="J135" s="1391"/>
      <c r="K135" s="1391"/>
      <c r="L135" s="1391"/>
      <c r="M135" s="1391"/>
      <c r="N135" s="1391"/>
      <c r="O135" s="1391"/>
      <c r="P135" s="1391"/>
      <c r="Q135" s="1391"/>
      <c r="R135" s="1391"/>
      <c r="S135" s="1391"/>
      <c r="T135" s="1391"/>
      <c r="U135" s="1391"/>
      <c r="V135" s="1391"/>
      <c r="W135" s="1469"/>
      <c r="X135" s="1391"/>
      <c r="Y135" s="1391"/>
      <c r="Z135" s="1391"/>
      <c r="AA135" s="1391"/>
      <c r="AB135" s="1391"/>
      <c r="AC135" s="1391"/>
      <c r="AD135" s="1391"/>
      <c r="AE135" s="1391"/>
      <c r="AF135" s="1391"/>
      <c r="AG135" s="1391"/>
      <c r="AH135" s="1391"/>
      <c r="AI135" s="1391"/>
      <c r="AJ135" s="1391"/>
      <c r="AK135" s="1391"/>
      <c r="AL135" s="1391"/>
      <c r="AM135" s="1391"/>
      <c r="AN135" s="1391"/>
      <c r="AO135" s="1391"/>
      <c r="AP135" s="1391"/>
      <c r="AQ135" s="1391"/>
      <c r="AR135" s="1391"/>
      <c r="AS135" s="1391"/>
      <c r="AT135" s="1391"/>
      <c r="AU135" s="1391"/>
      <c r="AV135" s="1391"/>
      <c r="AW135" s="1391"/>
      <c r="AX135" s="1469"/>
      <c r="AY135" s="1391"/>
      <c r="AZ135" s="1391"/>
      <c r="BA135" s="1391"/>
      <c r="BB135" s="1391"/>
      <c r="BC135" s="1391"/>
      <c r="BD135" s="1391"/>
      <c r="BE135" s="1391"/>
      <c r="BF135" s="1391"/>
      <c r="BG135" s="1391"/>
      <c r="BH135" s="1391"/>
      <c r="BI135" s="1391"/>
      <c r="BJ135" s="1391"/>
      <c r="BK135" s="1391"/>
      <c r="BL135" s="1391"/>
      <c r="BM135" s="1391"/>
      <c r="BN135" s="1391"/>
      <c r="BO135" s="1391"/>
      <c r="BP135" s="1391"/>
      <c r="BQ135" s="1391"/>
      <c r="BR135" s="1391"/>
      <c r="BS135" s="1469"/>
      <c r="BT135" s="1391"/>
      <c r="BU135" s="1391"/>
      <c r="BV135" s="1391"/>
      <c r="BW135" s="1391"/>
      <c r="BX135" s="1391"/>
      <c r="BY135" s="1391"/>
      <c r="BZ135" s="1391"/>
      <c r="CA135" s="1391"/>
      <c r="CB135" s="1391"/>
      <c r="CC135" s="1391"/>
      <c r="CD135" s="1391"/>
      <c r="CE135" s="1391"/>
      <c r="CF135" s="1391"/>
      <c r="CG135" s="1391"/>
      <c r="CH135" s="1391"/>
      <c r="CI135" s="1391"/>
      <c r="CJ135" s="1391"/>
      <c r="CK135" s="1391"/>
      <c r="CL135" s="1391"/>
      <c r="CM135" s="1391"/>
      <c r="CN135" s="1391"/>
      <c r="CO135" s="1391"/>
      <c r="CP135" s="1391"/>
      <c r="CQ135" s="1391"/>
      <c r="CR135" s="1463"/>
    </row>
    <row r="136" ht="14.7" customHeight="1" spans="1:96">
      <c r="A136" s="1389"/>
      <c r="B136" s="1399"/>
      <c r="C136" s="1404"/>
      <c r="D136" s="1405"/>
      <c r="E136" s="1405"/>
      <c r="F136" s="1430"/>
      <c r="G136" s="1391"/>
      <c r="H136" s="1391"/>
      <c r="I136" s="1391"/>
      <c r="J136" s="1391"/>
      <c r="K136" s="1391"/>
      <c r="L136" s="1391"/>
      <c r="M136" s="1391"/>
      <c r="N136" s="1391"/>
      <c r="O136" s="1391"/>
      <c r="P136" s="1391"/>
      <c r="Q136" s="1391"/>
      <c r="R136" s="1391"/>
      <c r="S136" s="1391"/>
      <c r="T136" s="1391"/>
      <c r="U136" s="1391"/>
      <c r="V136" s="1391"/>
      <c r="W136" s="1469"/>
      <c r="X136" s="1391"/>
      <c r="Y136" s="1391"/>
      <c r="Z136" s="1391"/>
      <c r="AA136" s="1391"/>
      <c r="AB136" s="1391"/>
      <c r="AC136" s="1391"/>
      <c r="AD136" s="1391"/>
      <c r="AE136" s="1391"/>
      <c r="AF136" s="1391"/>
      <c r="AG136" s="1391"/>
      <c r="AH136" s="1391"/>
      <c r="AI136" s="1391"/>
      <c r="AJ136" s="1391"/>
      <c r="AK136" s="1391"/>
      <c r="AL136" s="1391"/>
      <c r="AM136" s="1391"/>
      <c r="AN136" s="1391"/>
      <c r="AO136" s="1391"/>
      <c r="AP136" s="1391"/>
      <c r="AQ136" s="1391"/>
      <c r="AR136" s="1391"/>
      <c r="AS136" s="1391"/>
      <c r="AT136" s="1391"/>
      <c r="AU136" s="1391"/>
      <c r="AV136" s="1391"/>
      <c r="AW136" s="1391"/>
      <c r="AX136" s="1469"/>
      <c r="AY136" s="1391"/>
      <c r="AZ136" s="1391"/>
      <c r="BA136" s="1391"/>
      <c r="BB136" s="1391"/>
      <c r="BC136" s="1391"/>
      <c r="BD136" s="1391"/>
      <c r="BE136" s="1391"/>
      <c r="BF136" s="1391"/>
      <c r="BG136" s="1391"/>
      <c r="BH136" s="1391"/>
      <c r="BI136" s="1391"/>
      <c r="BJ136" s="1391"/>
      <c r="BK136" s="1391"/>
      <c r="BL136" s="1391"/>
      <c r="BM136" s="1391"/>
      <c r="BN136" s="1391"/>
      <c r="BO136" s="1391"/>
      <c r="BP136" s="1391"/>
      <c r="BQ136" s="1391"/>
      <c r="BR136" s="1391"/>
      <c r="BS136" s="1469"/>
      <c r="BT136" s="1391"/>
      <c r="BU136" s="1391"/>
      <c r="BV136" s="1391"/>
      <c r="BW136" s="1391"/>
      <c r="BX136" s="1391"/>
      <c r="BY136" s="1391"/>
      <c r="BZ136" s="1391"/>
      <c r="CA136" s="1391"/>
      <c r="CB136" s="1391"/>
      <c r="CC136" s="1391"/>
      <c r="CD136" s="1391"/>
      <c r="CE136" s="1391"/>
      <c r="CF136" s="1391"/>
      <c r="CG136" s="1391"/>
      <c r="CH136" s="1391"/>
      <c r="CI136" s="1391"/>
      <c r="CJ136" s="1391"/>
      <c r="CK136" s="1391"/>
      <c r="CL136" s="1391"/>
      <c r="CM136" s="1391"/>
      <c r="CN136" s="1391"/>
      <c r="CO136" s="1391"/>
      <c r="CP136" s="1391"/>
      <c r="CQ136" s="1391"/>
      <c r="CR136" s="1463"/>
    </row>
    <row r="137" ht="14.7" customHeight="1" spans="1:96">
      <c r="A137" s="1389"/>
      <c r="B137" s="1399"/>
      <c r="C137" s="1404"/>
      <c r="D137" s="1405"/>
      <c r="E137" s="1405"/>
      <c r="F137" s="1430"/>
      <c r="G137" s="1391"/>
      <c r="H137" s="1391"/>
      <c r="I137" s="1391"/>
      <c r="J137" s="1391"/>
      <c r="K137" s="1391"/>
      <c r="L137" s="1391"/>
      <c r="M137" s="1391"/>
      <c r="N137" s="1391"/>
      <c r="O137" s="1391"/>
      <c r="P137" s="1391"/>
      <c r="Q137" s="1391"/>
      <c r="R137" s="1391"/>
      <c r="S137" s="1391"/>
      <c r="T137" s="1391"/>
      <c r="U137" s="1391"/>
      <c r="V137" s="1391"/>
      <c r="W137" s="1469"/>
      <c r="X137" s="1391"/>
      <c r="Y137" s="1391"/>
      <c r="Z137" s="1391"/>
      <c r="AA137" s="1391"/>
      <c r="AB137" s="1391"/>
      <c r="AC137" s="1391"/>
      <c r="AD137" s="1391"/>
      <c r="AE137" s="1391"/>
      <c r="AF137" s="1391"/>
      <c r="AG137" s="1391"/>
      <c r="AH137" s="1391"/>
      <c r="AI137" s="1391"/>
      <c r="AJ137" s="1391"/>
      <c r="AK137" s="1391"/>
      <c r="AL137" s="1391"/>
      <c r="AM137" s="1391"/>
      <c r="AN137" s="1391"/>
      <c r="AO137" s="1391"/>
      <c r="AP137" s="1391"/>
      <c r="AQ137" s="1391"/>
      <c r="AR137" s="1391"/>
      <c r="AS137" s="1391"/>
      <c r="AT137" s="1391"/>
      <c r="AU137" s="1391"/>
      <c r="AV137" s="1391"/>
      <c r="AW137" s="1391"/>
      <c r="AX137" s="1469"/>
      <c r="AY137" s="1391"/>
      <c r="AZ137" s="1391"/>
      <c r="BA137" s="1391"/>
      <c r="BB137" s="1391"/>
      <c r="BC137" s="1391"/>
      <c r="BD137" s="1391"/>
      <c r="BE137" s="1391"/>
      <c r="BF137" s="1391"/>
      <c r="BG137" s="1391"/>
      <c r="BH137" s="1391"/>
      <c r="BI137" s="1391"/>
      <c r="BJ137" s="1391"/>
      <c r="BK137" s="1391"/>
      <c r="BL137" s="1391"/>
      <c r="BM137" s="1391"/>
      <c r="BN137" s="1391"/>
      <c r="BO137" s="1391"/>
      <c r="BP137" s="1391"/>
      <c r="BQ137" s="1391"/>
      <c r="BR137" s="1391"/>
      <c r="BS137" s="1469"/>
      <c r="BT137" s="1391"/>
      <c r="BU137" s="1391"/>
      <c r="BV137" s="1391"/>
      <c r="BW137" s="1391"/>
      <c r="BX137" s="1391"/>
      <c r="BY137" s="1391"/>
      <c r="BZ137" s="1391"/>
      <c r="CA137" s="1391"/>
      <c r="CB137" s="1391"/>
      <c r="CC137" s="1391"/>
      <c r="CD137" s="1391"/>
      <c r="CE137" s="1391"/>
      <c r="CF137" s="1391"/>
      <c r="CG137" s="1391"/>
      <c r="CH137" s="1391"/>
      <c r="CI137" s="1391"/>
      <c r="CJ137" s="1391"/>
      <c r="CK137" s="1391"/>
      <c r="CL137" s="1391"/>
      <c r="CM137" s="1391"/>
      <c r="CN137" s="1391"/>
      <c r="CO137" s="1391"/>
      <c r="CP137" s="1391"/>
      <c r="CQ137" s="1391"/>
      <c r="CR137" s="1463"/>
    </row>
    <row r="138" ht="14.7" customHeight="1" spans="1:96">
      <c r="A138" s="1389"/>
      <c r="B138" s="1399"/>
      <c r="C138" s="1404"/>
      <c r="D138" s="1405"/>
      <c r="E138" s="1405"/>
      <c r="F138" s="1430"/>
      <c r="G138" s="1391"/>
      <c r="H138" s="1391"/>
      <c r="I138" s="1391"/>
      <c r="J138" s="1391"/>
      <c r="K138" s="1391"/>
      <c r="L138" s="1391"/>
      <c r="M138" s="1391"/>
      <c r="N138" s="1391"/>
      <c r="O138" s="1391"/>
      <c r="P138" s="1391"/>
      <c r="Q138" s="1391"/>
      <c r="R138" s="1391"/>
      <c r="S138" s="1391"/>
      <c r="T138" s="1391"/>
      <c r="U138" s="1391"/>
      <c r="V138" s="1391"/>
      <c r="W138" s="1469"/>
      <c r="X138" s="1391"/>
      <c r="Y138" s="1391"/>
      <c r="Z138" s="1391"/>
      <c r="AA138" s="1391"/>
      <c r="AB138" s="1391"/>
      <c r="AC138" s="1391"/>
      <c r="AD138" s="1391"/>
      <c r="AE138" s="1391"/>
      <c r="AF138" s="1391"/>
      <c r="AG138" s="1391"/>
      <c r="AH138" s="1391"/>
      <c r="AI138" s="1391"/>
      <c r="AJ138" s="1391"/>
      <c r="AK138" s="1391"/>
      <c r="AL138" s="1391"/>
      <c r="AM138" s="1391"/>
      <c r="AN138" s="1391"/>
      <c r="AO138" s="1391"/>
      <c r="AP138" s="1391"/>
      <c r="AQ138" s="1391"/>
      <c r="AR138" s="1391"/>
      <c r="AS138" s="1391"/>
      <c r="AT138" s="1391"/>
      <c r="AU138" s="1391"/>
      <c r="AV138" s="1391"/>
      <c r="AW138" s="1391"/>
      <c r="AX138" s="1469"/>
      <c r="AY138" s="1391"/>
      <c r="AZ138" s="1391"/>
      <c r="BA138" s="1391"/>
      <c r="BB138" s="1391"/>
      <c r="BC138" s="1391"/>
      <c r="BD138" s="1391"/>
      <c r="BE138" s="1391"/>
      <c r="BF138" s="1391"/>
      <c r="BG138" s="1391"/>
      <c r="BH138" s="1391"/>
      <c r="BI138" s="1391"/>
      <c r="BJ138" s="1391"/>
      <c r="BK138" s="1391"/>
      <c r="BL138" s="1391"/>
      <c r="BM138" s="1391"/>
      <c r="BN138" s="1391"/>
      <c r="BO138" s="1391"/>
      <c r="BP138" s="1391"/>
      <c r="BQ138" s="1391"/>
      <c r="BR138" s="1391"/>
      <c r="BS138" s="1469"/>
      <c r="BT138" s="1391"/>
      <c r="BU138" s="1391"/>
      <c r="BV138" s="1391"/>
      <c r="BW138" s="1391"/>
      <c r="BX138" s="1391"/>
      <c r="BY138" s="1391"/>
      <c r="BZ138" s="1391"/>
      <c r="CA138" s="1391"/>
      <c r="CB138" s="1391"/>
      <c r="CC138" s="1391"/>
      <c r="CD138" s="1391"/>
      <c r="CE138" s="1391"/>
      <c r="CF138" s="1391"/>
      <c r="CG138" s="1391"/>
      <c r="CH138" s="1391"/>
      <c r="CI138" s="1391"/>
      <c r="CJ138" s="1391"/>
      <c r="CK138" s="1391"/>
      <c r="CL138" s="1391"/>
      <c r="CM138" s="1391"/>
      <c r="CN138" s="1391"/>
      <c r="CO138" s="1391"/>
      <c r="CP138" s="1391"/>
      <c r="CQ138" s="1391"/>
      <c r="CR138" s="1463"/>
    </row>
    <row r="139" ht="14.7" customHeight="1" spans="1:96">
      <c r="A139" s="1389"/>
      <c r="B139" s="1399"/>
      <c r="C139" s="1404"/>
      <c r="D139" s="1405"/>
      <c r="E139" s="1405"/>
      <c r="F139" s="1430"/>
      <c r="G139" s="1391"/>
      <c r="H139" s="1391"/>
      <c r="I139" s="1391"/>
      <c r="J139" s="1391"/>
      <c r="K139" s="1391"/>
      <c r="L139" s="1391"/>
      <c r="M139" s="1391"/>
      <c r="N139" s="1391"/>
      <c r="O139" s="1391"/>
      <c r="P139" s="1391"/>
      <c r="Q139" s="1391"/>
      <c r="R139" s="1391"/>
      <c r="S139" s="1391"/>
      <c r="T139" s="1391"/>
      <c r="U139" s="1391"/>
      <c r="V139" s="1391"/>
      <c r="W139" s="1469"/>
      <c r="X139" s="1391"/>
      <c r="Y139" s="1391"/>
      <c r="Z139" s="1391"/>
      <c r="AA139" s="1391"/>
      <c r="AB139" s="1391"/>
      <c r="AC139" s="1391"/>
      <c r="AD139" s="1391"/>
      <c r="AE139" s="1391"/>
      <c r="AF139" s="1391"/>
      <c r="AG139" s="1391"/>
      <c r="AH139" s="1391"/>
      <c r="AI139" s="1391"/>
      <c r="AJ139" s="1391"/>
      <c r="AK139" s="1391"/>
      <c r="AL139" s="1391"/>
      <c r="AM139" s="1391"/>
      <c r="AN139" s="1391"/>
      <c r="AO139" s="1391"/>
      <c r="AP139" s="1391"/>
      <c r="AQ139" s="1391"/>
      <c r="AR139" s="1391"/>
      <c r="AS139" s="1391"/>
      <c r="AT139" s="1391"/>
      <c r="AU139" s="1391"/>
      <c r="AV139" s="1391"/>
      <c r="AW139" s="1391"/>
      <c r="AX139" s="1469"/>
      <c r="AY139" s="1391"/>
      <c r="AZ139" s="1391"/>
      <c r="BA139" s="1391"/>
      <c r="BB139" s="1391"/>
      <c r="BC139" s="1391"/>
      <c r="BD139" s="1391"/>
      <c r="BE139" s="1391"/>
      <c r="BF139" s="1391"/>
      <c r="BG139" s="1391"/>
      <c r="BH139" s="1391"/>
      <c r="BI139" s="1391"/>
      <c r="BJ139" s="1391"/>
      <c r="BK139" s="1391"/>
      <c r="BL139" s="1391"/>
      <c r="BM139" s="1391"/>
      <c r="BN139" s="1391"/>
      <c r="BO139" s="1391"/>
      <c r="BP139" s="1391"/>
      <c r="BQ139" s="1391"/>
      <c r="BR139" s="1391"/>
      <c r="BS139" s="1469"/>
      <c r="BT139" s="1391"/>
      <c r="BU139" s="1391"/>
      <c r="BV139" s="1391"/>
      <c r="BW139" s="1391"/>
      <c r="BX139" s="1391"/>
      <c r="BY139" s="1391"/>
      <c r="BZ139" s="1391"/>
      <c r="CA139" s="1391"/>
      <c r="CB139" s="1391"/>
      <c r="CC139" s="1391"/>
      <c r="CD139" s="1391"/>
      <c r="CE139" s="1391"/>
      <c r="CF139" s="1391"/>
      <c r="CG139" s="1391"/>
      <c r="CH139" s="1391"/>
      <c r="CI139" s="1391"/>
      <c r="CJ139" s="1391"/>
      <c r="CK139" s="1391"/>
      <c r="CL139" s="1391"/>
      <c r="CM139" s="1391"/>
      <c r="CN139" s="1391"/>
      <c r="CO139" s="1391"/>
      <c r="CP139" s="1391"/>
      <c r="CQ139" s="1391"/>
      <c r="CR139" s="1463"/>
    </row>
    <row r="140" ht="14.7" customHeight="1" spans="1:96">
      <c r="A140" s="1389"/>
      <c r="B140" s="1399"/>
      <c r="C140" s="1406"/>
      <c r="D140" s="1407"/>
      <c r="E140" s="1407"/>
      <c r="F140" s="1431"/>
      <c r="G140" s="1468"/>
      <c r="H140" s="1459"/>
      <c r="I140" s="1459"/>
      <c r="J140" s="1459"/>
      <c r="K140" s="1459"/>
      <c r="L140" s="1459"/>
      <c r="M140" s="1459"/>
      <c r="N140" s="1459"/>
      <c r="O140" s="1459"/>
      <c r="P140" s="1459"/>
      <c r="Q140" s="1459"/>
      <c r="R140" s="1459"/>
      <c r="S140" s="1459"/>
      <c r="T140" s="1459"/>
      <c r="U140" s="1459"/>
      <c r="V140" s="1459"/>
      <c r="W140" s="1470"/>
      <c r="X140" s="1459"/>
      <c r="Y140" s="1459"/>
      <c r="Z140" s="1459"/>
      <c r="AA140" s="1459"/>
      <c r="AB140" s="1459"/>
      <c r="AC140" s="1459"/>
      <c r="AD140" s="1459"/>
      <c r="AE140" s="1459"/>
      <c r="AF140" s="1459"/>
      <c r="AG140" s="1459"/>
      <c r="AH140" s="1459"/>
      <c r="AI140" s="1459"/>
      <c r="AJ140" s="1459"/>
      <c r="AK140" s="1459"/>
      <c r="AL140" s="1459"/>
      <c r="AM140" s="1459"/>
      <c r="AN140" s="1459"/>
      <c r="AO140" s="1459"/>
      <c r="AP140" s="1459"/>
      <c r="AQ140" s="1459"/>
      <c r="AR140" s="1459"/>
      <c r="AS140" s="1459"/>
      <c r="AT140" s="1459"/>
      <c r="AU140" s="1459"/>
      <c r="AV140" s="1459"/>
      <c r="AW140" s="1459"/>
      <c r="AX140" s="1470"/>
      <c r="AY140" s="1459"/>
      <c r="AZ140" s="1459"/>
      <c r="BA140" s="1459"/>
      <c r="BB140" s="1459"/>
      <c r="BC140" s="1459"/>
      <c r="BD140" s="1459"/>
      <c r="BE140" s="1459"/>
      <c r="BF140" s="1459"/>
      <c r="BG140" s="1459"/>
      <c r="BH140" s="1459"/>
      <c r="BI140" s="1459"/>
      <c r="BJ140" s="1459"/>
      <c r="BK140" s="1459"/>
      <c r="BL140" s="1459"/>
      <c r="BM140" s="1459"/>
      <c r="BN140" s="1459"/>
      <c r="BO140" s="1459"/>
      <c r="BP140" s="1459"/>
      <c r="BQ140" s="1459"/>
      <c r="BR140" s="1459"/>
      <c r="BS140" s="1470"/>
      <c r="BT140" s="1459"/>
      <c r="BU140" s="1459"/>
      <c r="BV140" s="1459"/>
      <c r="BW140" s="1459"/>
      <c r="BX140" s="1459"/>
      <c r="BY140" s="1459"/>
      <c r="BZ140" s="1459"/>
      <c r="CA140" s="1459"/>
      <c r="CB140" s="1459"/>
      <c r="CC140" s="1459"/>
      <c r="CD140" s="1459"/>
      <c r="CE140" s="1459"/>
      <c r="CF140" s="1459"/>
      <c r="CG140" s="1459"/>
      <c r="CH140" s="1459"/>
      <c r="CI140" s="1459"/>
      <c r="CJ140" s="1459"/>
      <c r="CK140" s="1459"/>
      <c r="CL140" s="1459"/>
      <c r="CM140" s="1459"/>
      <c r="CN140" s="1459"/>
      <c r="CO140" s="1459"/>
      <c r="CP140" s="1459"/>
      <c r="CQ140" s="1459"/>
      <c r="CR140" s="1463"/>
    </row>
    <row r="141" ht="14.7" customHeight="1" spans="1:96">
      <c r="A141" s="1389"/>
      <c r="B141" s="1399"/>
      <c r="C141" s="1404" t="s">
        <v>28</v>
      </c>
      <c r="D141" s="1405"/>
      <c r="E141" s="1405"/>
      <c r="F141" s="1430"/>
      <c r="G141" s="1391"/>
      <c r="H141" s="1391"/>
      <c r="I141" s="1391"/>
      <c r="J141" s="1391"/>
      <c r="K141" s="1391"/>
      <c r="L141" s="1391"/>
      <c r="M141" s="1391"/>
      <c r="N141" s="1391"/>
      <c r="O141" s="1391"/>
      <c r="P141" s="1391"/>
      <c r="Q141" s="1391"/>
      <c r="R141" s="1391"/>
      <c r="S141" s="1391"/>
      <c r="T141" s="1391"/>
      <c r="U141" s="1391"/>
      <c r="V141" s="1391"/>
      <c r="W141" s="1469"/>
      <c r="X141" s="1391"/>
      <c r="Y141" s="1391"/>
      <c r="Z141" s="1391"/>
      <c r="AA141" s="1391"/>
      <c r="AB141" s="1391"/>
      <c r="AC141" s="1391"/>
      <c r="AD141" s="1391"/>
      <c r="AE141" s="1391"/>
      <c r="AF141" s="1391"/>
      <c r="AG141" s="1391"/>
      <c r="AH141" s="1391"/>
      <c r="AI141" s="1391"/>
      <c r="AJ141" s="1391"/>
      <c r="AK141" s="1391"/>
      <c r="AL141" s="1391"/>
      <c r="AM141" s="1391"/>
      <c r="AN141" s="1391"/>
      <c r="AO141" s="1391"/>
      <c r="AP141" s="1391"/>
      <c r="AQ141" s="1391"/>
      <c r="AR141" s="1391"/>
      <c r="AS141" s="1391"/>
      <c r="AT141" s="1391"/>
      <c r="AU141" s="1391"/>
      <c r="AV141" s="1391"/>
      <c r="AW141" s="1391"/>
      <c r="AX141" s="1469"/>
      <c r="AY141" s="1391"/>
      <c r="AZ141" s="1391"/>
      <c r="BA141" s="1391"/>
      <c r="BB141" s="1391"/>
      <c r="BC141" s="1391"/>
      <c r="BD141" s="1391"/>
      <c r="BE141" s="1391"/>
      <c r="BF141" s="1391"/>
      <c r="BG141" s="1391"/>
      <c r="BH141" s="1391"/>
      <c r="BI141" s="1391"/>
      <c r="BJ141" s="1391"/>
      <c r="BK141" s="1391"/>
      <c r="BL141" s="1391"/>
      <c r="BM141" s="1391"/>
      <c r="BN141" s="1391"/>
      <c r="BO141" s="1391"/>
      <c r="BP141" s="1391"/>
      <c r="BQ141" s="1391"/>
      <c r="BR141" s="1391"/>
      <c r="BS141" s="1469"/>
      <c r="BT141" s="1391"/>
      <c r="BU141" s="1391"/>
      <c r="BV141" s="1391"/>
      <c r="BW141" s="1391"/>
      <c r="BX141" s="1391"/>
      <c r="BY141" s="1391"/>
      <c r="BZ141" s="1391"/>
      <c r="CA141" s="1391"/>
      <c r="CB141" s="1391"/>
      <c r="CC141" s="1391"/>
      <c r="CD141" s="1391"/>
      <c r="CE141" s="1391"/>
      <c r="CF141" s="1391"/>
      <c r="CG141" s="1391"/>
      <c r="CH141" s="1391"/>
      <c r="CI141" s="1391"/>
      <c r="CJ141" s="1391"/>
      <c r="CK141" s="1391"/>
      <c r="CL141" s="1391"/>
      <c r="CM141" s="1391"/>
      <c r="CN141" s="1391"/>
      <c r="CO141" s="1391"/>
      <c r="CP141" s="1391"/>
      <c r="CQ141" s="1391"/>
      <c r="CR141" s="1463"/>
    </row>
    <row r="142" ht="14.7" customHeight="1" spans="1:96">
      <c r="A142" s="1389"/>
      <c r="B142" s="1399"/>
      <c r="C142" s="1404"/>
      <c r="D142" s="1405"/>
      <c r="E142" s="1405"/>
      <c r="F142" s="1430"/>
      <c r="G142" s="1391"/>
      <c r="H142" s="1391"/>
      <c r="I142" s="1391"/>
      <c r="J142" s="1391"/>
      <c r="K142" s="1391"/>
      <c r="L142" s="1391"/>
      <c r="M142" s="1391"/>
      <c r="N142" s="1391"/>
      <c r="O142" s="1391"/>
      <c r="P142" s="1391"/>
      <c r="Q142" s="1391"/>
      <c r="R142" s="1391"/>
      <c r="S142" s="1391"/>
      <c r="T142" s="1391"/>
      <c r="U142" s="1391"/>
      <c r="V142" s="1391"/>
      <c r="W142" s="1469"/>
      <c r="X142" s="1391"/>
      <c r="Y142" s="1391"/>
      <c r="Z142" s="1391"/>
      <c r="AA142" s="1391"/>
      <c r="AB142" s="1391"/>
      <c r="AC142" s="1391"/>
      <c r="AD142" s="1391"/>
      <c r="AE142" s="1391"/>
      <c r="AF142" s="1391"/>
      <c r="AG142" s="1391"/>
      <c r="AH142" s="1391"/>
      <c r="AI142" s="1391"/>
      <c r="AJ142" s="1391"/>
      <c r="AK142" s="1391"/>
      <c r="AL142" s="1391"/>
      <c r="AM142" s="1391"/>
      <c r="AN142" s="1391"/>
      <c r="AO142" s="1391"/>
      <c r="AP142" s="1391"/>
      <c r="AQ142" s="1391"/>
      <c r="AR142" s="1391"/>
      <c r="AS142" s="1391"/>
      <c r="AT142" s="1391"/>
      <c r="AU142" s="1391"/>
      <c r="AV142" s="1391"/>
      <c r="AW142" s="1391"/>
      <c r="AX142" s="1469"/>
      <c r="AY142" s="1391"/>
      <c r="AZ142" s="1391"/>
      <c r="BA142" s="1391"/>
      <c r="BB142" s="1391"/>
      <c r="BC142" s="1391"/>
      <c r="BD142" s="1391"/>
      <c r="BE142" s="1391"/>
      <c r="BF142" s="1391"/>
      <c r="BG142" s="1391"/>
      <c r="BH142" s="1391"/>
      <c r="BI142" s="1391"/>
      <c r="BJ142" s="1391"/>
      <c r="BK142" s="1391"/>
      <c r="BL142" s="1391"/>
      <c r="BM142" s="1391"/>
      <c r="BN142" s="1391"/>
      <c r="BO142" s="1391"/>
      <c r="BP142" s="1391"/>
      <c r="BQ142" s="1391"/>
      <c r="BR142" s="1391"/>
      <c r="BS142" s="1469"/>
      <c r="BT142" s="1391"/>
      <c r="BU142" s="1391"/>
      <c r="BV142" s="1391"/>
      <c r="BW142" s="1391"/>
      <c r="BX142" s="1391"/>
      <c r="BY142" s="1391"/>
      <c r="BZ142" s="1391"/>
      <c r="CA142" s="1391"/>
      <c r="CB142" s="1391"/>
      <c r="CC142" s="1391"/>
      <c r="CD142" s="1391"/>
      <c r="CE142" s="1391"/>
      <c r="CF142" s="1391"/>
      <c r="CG142" s="1391"/>
      <c r="CH142" s="1391"/>
      <c r="CI142" s="1391"/>
      <c r="CJ142" s="1391"/>
      <c r="CK142" s="1391"/>
      <c r="CL142" s="1391"/>
      <c r="CM142" s="1391"/>
      <c r="CN142" s="1391"/>
      <c r="CO142" s="1391"/>
      <c r="CP142" s="1391"/>
      <c r="CQ142" s="1391"/>
      <c r="CR142" s="1463"/>
    </row>
    <row r="143" ht="14.7" customHeight="1" spans="1:96">
      <c r="A143" s="1389"/>
      <c r="B143" s="1399"/>
      <c r="C143" s="1404"/>
      <c r="D143" s="1405"/>
      <c r="E143" s="1405"/>
      <c r="F143" s="1430"/>
      <c r="G143" s="1391"/>
      <c r="H143" s="1391"/>
      <c r="I143" s="1391"/>
      <c r="J143" s="1391"/>
      <c r="K143" s="1391"/>
      <c r="L143" s="1391"/>
      <c r="M143" s="1391"/>
      <c r="N143" s="1391"/>
      <c r="O143" s="1391"/>
      <c r="P143" s="1391"/>
      <c r="Q143" s="1391"/>
      <c r="R143" s="1391"/>
      <c r="S143" s="1391"/>
      <c r="T143" s="1391"/>
      <c r="U143" s="1391"/>
      <c r="V143" s="1391"/>
      <c r="W143" s="1469"/>
      <c r="X143" s="1391"/>
      <c r="Y143" s="1391"/>
      <c r="Z143" s="1391"/>
      <c r="AA143" s="1391"/>
      <c r="AB143" s="1391"/>
      <c r="AC143" s="1391"/>
      <c r="AD143" s="1391"/>
      <c r="AE143" s="1391"/>
      <c r="AF143" s="1391"/>
      <c r="AG143" s="1391"/>
      <c r="AH143" s="1391"/>
      <c r="AI143" s="1391"/>
      <c r="AJ143" s="1391"/>
      <c r="AK143" s="1391"/>
      <c r="AL143" s="1391"/>
      <c r="AM143" s="1391"/>
      <c r="AN143" s="1391"/>
      <c r="AO143" s="1391"/>
      <c r="AP143" s="1391"/>
      <c r="AQ143" s="1391"/>
      <c r="AR143" s="1391"/>
      <c r="AS143" s="1391"/>
      <c r="AT143" s="1391"/>
      <c r="AU143" s="1391"/>
      <c r="AV143" s="1391"/>
      <c r="AW143" s="1391"/>
      <c r="AX143" s="1469"/>
      <c r="AY143" s="1391"/>
      <c r="AZ143" s="1391"/>
      <c r="BA143" s="1391"/>
      <c r="BB143" s="1391"/>
      <c r="BC143" s="1391"/>
      <c r="BD143" s="1391"/>
      <c r="BE143" s="1391"/>
      <c r="BF143" s="1391"/>
      <c r="BG143" s="1391"/>
      <c r="BH143" s="1391"/>
      <c r="BI143" s="1391"/>
      <c r="BJ143" s="1391"/>
      <c r="BK143" s="1391"/>
      <c r="BL143" s="1391"/>
      <c r="BM143" s="1391"/>
      <c r="BN143" s="1391"/>
      <c r="BO143" s="1391"/>
      <c r="BP143" s="1391"/>
      <c r="BQ143" s="1391"/>
      <c r="BR143" s="1391"/>
      <c r="BS143" s="1469"/>
      <c r="BT143" s="1391"/>
      <c r="BU143" s="1391"/>
      <c r="BV143" s="1391"/>
      <c r="BW143" s="1391"/>
      <c r="BX143" s="1391"/>
      <c r="BY143" s="1391"/>
      <c r="BZ143" s="1391"/>
      <c r="CA143" s="1391"/>
      <c r="CB143" s="1391"/>
      <c r="CC143" s="1391"/>
      <c r="CD143" s="1391"/>
      <c r="CE143" s="1391"/>
      <c r="CF143" s="1391"/>
      <c r="CG143" s="1391"/>
      <c r="CH143" s="1391"/>
      <c r="CI143" s="1391"/>
      <c r="CJ143" s="1391"/>
      <c r="CK143" s="1391"/>
      <c r="CL143" s="1391"/>
      <c r="CM143" s="1391"/>
      <c r="CN143" s="1391"/>
      <c r="CO143" s="1391"/>
      <c r="CP143" s="1391"/>
      <c r="CQ143" s="1391"/>
      <c r="CR143" s="1463"/>
    </row>
    <row r="144" ht="14.7" customHeight="1" spans="1:96">
      <c r="A144" s="1389"/>
      <c r="B144" s="1399"/>
      <c r="C144" s="1404"/>
      <c r="D144" s="1405"/>
      <c r="E144" s="1405"/>
      <c r="F144" s="1430"/>
      <c r="G144" s="1391"/>
      <c r="H144" s="1391"/>
      <c r="I144" s="1391"/>
      <c r="J144" s="1391"/>
      <c r="K144" s="1391"/>
      <c r="L144" s="1391"/>
      <c r="M144" s="1391"/>
      <c r="N144" s="1391"/>
      <c r="O144" s="1391"/>
      <c r="P144" s="1391"/>
      <c r="Q144" s="1391"/>
      <c r="R144" s="1391"/>
      <c r="S144" s="1391"/>
      <c r="T144" s="1391"/>
      <c r="U144" s="1391"/>
      <c r="V144" s="1391"/>
      <c r="W144" s="1469"/>
      <c r="X144" s="1391"/>
      <c r="Y144" s="1391"/>
      <c r="Z144" s="1391"/>
      <c r="AA144" s="1391"/>
      <c r="AB144" s="1391"/>
      <c r="AC144" s="1391"/>
      <c r="AD144" s="1391"/>
      <c r="AE144" s="1391"/>
      <c r="AF144" s="1391"/>
      <c r="AG144" s="1391"/>
      <c r="AH144" s="1391"/>
      <c r="AI144" s="1391"/>
      <c r="AJ144" s="1391"/>
      <c r="AK144" s="1391"/>
      <c r="AL144" s="1391"/>
      <c r="AM144" s="1391"/>
      <c r="AN144" s="1391"/>
      <c r="AO144" s="1391"/>
      <c r="AP144" s="1391"/>
      <c r="AQ144" s="1391"/>
      <c r="AR144" s="1391"/>
      <c r="AS144" s="1391"/>
      <c r="AT144" s="1391"/>
      <c r="AU144" s="1391"/>
      <c r="AV144" s="1391"/>
      <c r="AW144" s="1391"/>
      <c r="AX144" s="1469"/>
      <c r="AY144" s="1391"/>
      <c r="AZ144" s="1391"/>
      <c r="BA144" s="1391"/>
      <c r="BB144" s="1391"/>
      <c r="BC144" s="1391"/>
      <c r="BD144" s="1391"/>
      <c r="BE144" s="1391"/>
      <c r="BF144" s="1391"/>
      <c r="BG144" s="1391"/>
      <c r="BH144" s="1391"/>
      <c r="BI144" s="1391"/>
      <c r="BJ144" s="1391"/>
      <c r="BK144" s="1391"/>
      <c r="BL144" s="1391"/>
      <c r="BM144" s="1391"/>
      <c r="BN144" s="1391"/>
      <c r="BO144" s="1391"/>
      <c r="BP144" s="1391"/>
      <c r="BQ144" s="1391"/>
      <c r="BR144" s="1391"/>
      <c r="BS144" s="1469"/>
      <c r="BT144" s="1391"/>
      <c r="BU144" s="1391"/>
      <c r="BV144" s="1391"/>
      <c r="BW144" s="1391"/>
      <c r="BX144" s="1391"/>
      <c r="BY144" s="1391"/>
      <c r="BZ144" s="1391"/>
      <c r="CA144" s="1391"/>
      <c r="CB144" s="1391"/>
      <c r="CC144" s="1391"/>
      <c r="CD144" s="1391"/>
      <c r="CE144" s="1391"/>
      <c r="CF144" s="1391"/>
      <c r="CG144" s="1391"/>
      <c r="CH144" s="1391"/>
      <c r="CI144" s="1391"/>
      <c r="CJ144" s="1391"/>
      <c r="CK144" s="1391"/>
      <c r="CL144" s="1391"/>
      <c r="CM144" s="1391"/>
      <c r="CN144" s="1391"/>
      <c r="CO144" s="1391"/>
      <c r="CP144" s="1391"/>
      <c r="CQ144" s="1391"/>
      <c r="CR144" s="1463"/>
    </row>
    <row r="145" ht="14.7" customHeight="1" spans="1:96">
      <c r="A145" s="1389"/>
      <c r="B145" s="1399"/>
      <c r="C145" s="1404"/>
      <c r="D145" s="1405"/>
      <c r="E145" s="1405"/>
      <c r="F145" s="1430"/>
      <c r="G145" s="1391"/>
      <c r="H145" s="1391"/>
      <c r="I145" s="1391"/>
      <c r="J145" s="1391"/>
      <c r="K145" s="1391"/>
      <c r="L145" s="1391"/>
      <c r="M145" s="1391"/>
      <c r="N145" s="1391"/>
      <c r="O145" s="1391"/>
      <c r="P145" s="1391"/>
      <c r="Q145" s="1391"/>
      <c r="R145" s="1391"/>
      <c r="S145" s="1391"/>
      <c r="T145" s="1391"/>
      <c r="U145" s="1391"/>
      <c r="V145" s="1391"/>
      <c r="W145" s="1469"/>
      <c r="X145" s="1391"/>
      <c r="Y145" s="1391"/>
      <c r="Z145" s="1391"/>
      <c r="AA145" s="1391"/>
      <c r="AB145" s="1391"/>
      <c r="AC145" s="1391"/>
      <c r="AD145" s="1391"/>
      <c r="AE145" s="1391"/>
      <c r="AF145" s="1391"/>
      <c r="AG145" s="1391"/>
      <c r="AH145" s="1391"/>
      <c r="AI145" s="1391"/>
      <c r="AJ145" s="1391"/>
      <c r="AK145" s="1391"/>
      <c r="AL145" s="1391"/>
      <c r="AM145" s="1391"/>
      <c r="AN145" s="1391"/>
      <c r="AO145" s="1391"/>
      <c r="AP145" s="1391"/>
      <c r="AQ145" s="1391"/>
      <c r="AR145" s="1391"/>
      <c r="AS145" s="1391"/>
      <c r="AT145" s="1391"/>
      <c r="AU145" s="1391"/>
      <c r="AV145" s="1391"/>
      <c r="AW145" s="1391"/>
      <c r="AX145" s="1469"/>
      <c r="AY145" s="1391"/>
      <c r="AZ145" s="1391"/>
      <c r="BA145" s="1391"/>
      <c r="BB145" s="1391"/>
      <c r="BC145" s="1391"/>
      <c r="BD145" s="1391"/>
      <c r="BE145" s="1391"/>
      <c r="BF145" s="1391"/>
      <c r="BG145" s="1391"/>
      <c r="BH145" s="1391"/>
      <c r="BI145" s="1391"/>
      <c r="BJ145" s="1391"/>
      <c r="BK145" s="1391"/>
      <c r="BL145" s="1391"/>
      <c r="BM145" s="1391"/>
      <c r="BN145" s="1391"/>
      <c r="BO145" s="1391"/>
      <c r="BP145" s="1391"/>
      <c r="BQ145" s="1391"/>
      <c r="BR145" s="1391"/>
      <c r="BS145" s="1469"/>
      <c r="BT145" s="1391"/>
      <c r="BU145" s="1391"/>
      <c r="BV145" s="1391"/>
      <c r="BW145" s="1391"/>
      <c r="BX145" s="1391"/>
      <c r="BY145" s="1391"/>
      <c r="BZ145" s="1391"/>
      <c r="CA145" s="1391"/>
      <c r="CB145" s="1391"/>
      <c r="CC145" s="1391"/>
      <c r="CD145" s="1391"/>
      <c r="CE145" s="1391"/>
      <c r="CF145" s="1391"/>
      <c r="CG145" s="1391"/>
      <c r="CH145" s="1391"/>
      <c r="CI145" s="1391"/>
      <c r="CJ145" s="1391"/>
      <c r="CK145" s="1391"/>
      <c r="CL145" s="1391"/>
      <c r="CM145" s="1391"/>
      <c r="CN145" s="1391"/>
      <c r="CO145" s="1391"/>
      <c r="CP145" s="1391"/>
      <c r="CQ145" s="1391"/>
      <c r="CR145" s="1463"/>
    </row>
    <row r="146" ht="14.7" customHeight="1" spans="1:96">
      <c r="A146" s="1389"/>
      <c r="B146" s="1399"/>
      <c r="C146" s="1406"/>
      <c r="D146" s="1407"/>
      <c r="E146" s="1407"/>
      <c r="F146" s="1431"/>
      <c r="G146" s="1468"/>
      <c r="H146" s="1459"/>
      <c r="I146" s="1459"/>
      <c r="J146" s="1459"/>
      <c r="K146" s="1459"/>
      <c r="L146" s="1459"/>
      <c r="M146" s="1459"/>
      <c r="N146" s="1459"/>
      <c r="O146" s="1459"/>
      <c r="P146" s="1459"/>
      <c r="Q146" s="1459"/>
      <c r="R146" s="1459"/>
      <c r="S146" s="1459"/>
      <c r="T146" s="1459"/>
      <c r="U146" s="1459"/>
      <c r="V146" s="1459"/>
      <c r="W146" s="1470"/>
      <c r="X146" s="1459"/>
      <c r="Y146" s="1459"/>
      <c r="Z146" s="1459"/>
      <c r="AA146" s="1459"/>
      <c r="AB146" s="1459"/>
      <c r="AC146" s="1459"/>
      <c r="AD146" s="1459"/>
      <c r="AE146" s="1459"/>
      <c r="AF146" s="1459"/>
      <c r="AG146" s="1459"/>
      <c r="AH146" s="1459"/>
      <c r="AI146" s="1459"/>
      <c r="AJ146" s="1459"/>
      <c r="AK146" s="1459"/>
      <c r="AL146" s="1459"/>
      <c r="AM146" s="1459"/>
      <c r="AN146" s="1459"/>
      <c r="AO146" s="1459"/>
      <c r="AP146" s="1459"/>
      <c r="AQ146" s="1459"/>
      <c r="AR146" s="1459"/>
      <c r="AS146" s="1459"/>
      <c r="AT146" s="1459"/>
      <c r="AU146" s="1459"/>
      <c r="AV146" s="1459"/>
      <c r="AW146" s="1459"/>
      <c r="AX146" s="1470"/>
      <c r="AY146" s="1459"/>
      <c r="AZ146" s="1459"/>
      <c r="BA146" s="1459"/>
      <c r="BB146" s="1459"/>
      <c r="BC146" s="1459"/>
      <c r="BD146" s="1459"/>
      <c r="BE146" s="1459"/>
      <c r="BF146" s="1459"/>
      <c r="BG146" s="1459"/>
      <c r="BH146" s="1459"/>
      <c r="BI146" s="1459"/>
      <c r="BJ146" s="1459"/>
      <c r="BK146" s="1459"/>
      <c r="BL146" s="1459"/>
      <c r="BM146" s="1459"/>
      <c r="BN146" s="1459"/>
      <c r="BO146" s="1459"/>
      <c r="BP146" s="1459"/>
      <c r="BQ146" s="1459"/>
      <c r="BR146" s="1459"/>
      <c r="BS146" s="1470"/>
      <c r="BT146" s="1459"/>
      <c r="BU146" s="1459"/>
      <c r="BV146" s="1459"/>
      <c r="BW146" s="1459"/>
      <c r="BX146" s="1459"/>
      <c r="BY146" s="1459"/>
      <c r="BZ146" s="1459"/>
      <c r="CA146" s="1459"/>
      <c r="CB146" s="1459"/>
      <c r="CC146" s="1459"/>
      <c r="CD146" s="1459"/>
      <c r="CE146" s="1459"/>
      <c r="CF146" s="1459"/>
      <c r="CG146" s="1459"/>
      <c r="CH146" s="1459"/>
      <c r="CI146" s="1459"/>
      <c r="CJ146" s="1459"/>
      <c r="CK146" s="1459"/>
      <c r="CL146" s="1459"/>
      <c r="CM146" s="1459"/>
      <c r="CN146" s="1459"/>
      <c r="CO146" s="1459"/>
      <c r="CP146" s="1459"/>
      <c r="CQ146" s="1459"/>
      <c r="CR146" s="1463"/>
    </row>
    <row r="147" ht="14.25" customHeight="1" spans="1:96">
      <c r="A147" s="1389"/>
      <c r="B147" s="1399"/>
      <c r="C147" s="1404" t="s">
        <v>29</v>
      </c>
      <c r="D147" s="1405"/>
      <c r="E147" s="1405"/>
      <c r="F147" s="1430"/>
      <c r="G147" s="1391"/>
      <c r="H147" s="1391"/>
      <c r="I147" s="1391"/>
      <c r="J147" s="1391"/>
      <c r="K147" s="1391"/>
      <c r="L147" s="1391"/>
      <c r="M147" s="1391"/>
      <c r="N147" s="1391"/>
      <c r="O147" s="1391"/>
      <c r="P147" s="1391"/>
      <c r="Q147" s="1391"/>
      <c r="R147" s="1391"/>
      <c r="S147" s="1391"/>
      <c r="T147" s="1391"/>
      <c r="U147" s="1391"/>
      <c r="V147" s="1391"/>
      <c r="W147" s="1469"/>
      <c r="X147" s="1391"/>
      <c r="Y147" s="1391"/>
      <c r="Z147" s="1391"/>
      <c r="AA147" s="1391"/>
      <c r="AB147" s="1391"/>
      <c r="AC147" s="1391"/>
      <c r="AD147" s="1391"/>
      <c r="AE147" s="1391"/>
      <c r="AF147" s="1391"/>
      <c r="AG147" s="1391"/>
      <c r="AH147" s="1391"/>
      <c r="AI147" s="1391"/>
      <c r="AJ147" s="1391"/>
      <c r="AK147" s="1391"/>
      <c r="AL147" s="1391"/>
      <c r="AM147" s="1391"/>
      <c r="AN147" s="1391"/>
      <c r="AO147" s="1391"/>
      <c r="AP147" s="1391"/>
      <c r="AQ147" s="1391"/>
      <c r="AR147" s="1391"/>
      <c r="AS147" s="1391"/>
      <c r="AT147" s="1391"/>
      <c r="AU147" s="1391"/>
      <c r="AV147" s="1391"/>
      <c r="AW147" s="1391"/>
      <c r="AX147" s="1469"/>
      <c r="AY147" s="1391"/>
      <c r="AZ147" s="1391"/>
      <c r="BA147" s="1391"/>
      <c r="BB147" s="1391"/>
      <c r="BC147" s="1391"/>
      <c r="BD147" s="1391"/>
      <c r="BE147" s="1391"/>
      <c r="BF147" s="1391"/>
      <c r="BG147" s="1391"/>
      <c r="BH147" s="1391"/>
      <c r="BI147" s="1391"/>
      <c r="BJ147" s="1391"/>
      <c r="BK147" s="1391"/>
      <c r="BL147" s="1391"/>
      <c r="BM147" s="1391"/>
      <c r="BN147" s="1391"/>
      <c r="BO147" s="1391"/>
      <c r="BP147" s="1391"/>
      <c r="BQ147" s="1391"/>
      <c r="BR147" s="1391"/>
      <c r="BS147" s="1469"/>
      <c r="BT147" s="1391"/>
      <c r="BU147" s="1391"/>
      <c r="BV147" s="1391"/>
      <c r="BW147" s="1391"/>
      <c r="BX147" s="1391"/>
      <c r="BY147" s="1391"/>
      <c r="BZ147" s="1391"/>
      <c r="CA147" s="1391"/>
      <c r="CB147" s="1391"/>
      <c r="CC147" s="1391"/>
      <c r="CD147" s="1391"/>
      <c r="CE147" s="1391"/>
      <c r="CF147" s="1391"/>
      <c r="CG147" s="1391"/>
      <c r="CH147" s="1391"/>
      <c r="CI147" s="1391"/>
      <c r="CJ147" s="1391"/>
      <c r="CK147" s="1391"/>
      <c r="CL147" s="1391"/>
      <c r="CM147" s="1391"/>
      <c r="CN147" s="1391"/>
      <c r="CO147" s="1391"/>
      <c r="CP147" s="1391"/>
      <c r="CQ147" s="1391"/>
      <c r="CR147" s="1463"/>
    </row>
    <row r="148" ht="14.7" customHeight="1" spans="1:96">
      <c r="A148" s="1389"/>
      <c r="B148" s="1399"/>
      <c r="C148" s="1404"/>
      <c r="D148" s="1405"/>
      <c r="E148" s="1405"/>
      <c r="F148" s="1430"/>
      <c r="G148" s="1391"/>
      <c r="H148" s="1391"/>
      <c r="I148" s="1391"/>
      <c r="J148" s="1391"/>
      <c r="K148" s="1391"/>
      <c r="L148" s="1391"/>
      <c r="M148" s="1391"/>
      <c r="N148" s="1391"/>
      <c r="O148" s="1391"/>
      <c r="P148" s="1391"/>
      <c r="Q148" s="1391"/>
      <c r="R148" s="1391"/>
      <c r="S148" s="1391"/>
      <c r="T148" s="1391"/>
      <c r="U148" s="1391"/>
      <c r="V148" s="1391"/>
      <c r="W148" s="1469"/>
      <c r="X148" s="1391"/>
      <c r="Y148" s="1391"/>
      <c r="Z148" s="1391"/>
      <c r="AA148" s="1391"/>
      <c r="AB148" s="1391"/>
      <c r="AC148" s="1391"/>
      <c r="AD148" s="1391"/>
      <c r="AE148" s="1391"/>
      <c r="AF148" s="1391"/>
      <c r="AG148" s="1391"/>
      <c r="AH148" s="1391"/>
      <c r="AI148" s="1391"/>
      <c r="AJ148" s="1391"/>
      <c r="AK148" s="1391"/>
      <c r="AL148" s="1391"/>
      <c r="AM148" s="1391"/>
      <c r="AN148" s="1391"/>
      <c r="AO148" s="1391"/>
      <c r="AP148" s="1391"/>
      <c r="AQ148" s="1391"/>
      <c r="AR148" s="1391"/>
      <c r="AS148" s="1391"/>
      <c r="AT148" s="1391"/>
      <c r="AU148" s="1391"/>
      <c r="AV148" s="1391"/>
      <c r="AW148" s="1391"/>
      <c r="AX148" s="1469"/>
      <c r="AY148" s="1391"/>
      <c r="AZ148" s="1391"/>
      <c r="BA148" s="1391"/>
      <c r="BB148" s="1391"/>
      <c r="BC148" s="1391"/>
      <c r="BD148" s="1391"/>
      <c r="BE148" s="1391"/>
      <c r="BF148" s="1391"/>
      <c r="BG148" s="1391"/>
      <c r="BH148" s="1391"/>
      <c r="BI148" s="1391"/>
      <c r="BJ148" s="1391"/>
      <c r="BK148" s="1391"/>
      <c r="BL148" s="1391"/>
      <c r="BM148" s="1391"/>
      <c r="BN148" s="1391"/>
      <c r="BO148" s="1391"/>
      <c r="BP148" s="1391"/>
      <c r="BQ148" s="1391"/>
      <c r="BR148" s="1391"/>
      <c r="BS148" s="1469"/>
      <c r="BT148" s="1391"/>
      <c r="BU148" s="1391"/>
      <c r="BV148" s="1391"/>
      <c r="BW148" s="1391"/>
      <c r="BX148" s="1391"/>
      <c r="BY148" s="1391"/>
      <c r="BZ148" s="1391"/>
      <c r="CA148" s="1391"/>
      <c r="CB148" s="1391"/>
      <c r="CC148" s="1391"/>
      <c r="CD148" s="1391"/>
      <c r="CE148" s="1391"/>
      <c r="CF148" s="1391"/>
      <c r="CG148" s="1391"/>
      <c r="CH148" s="1391"/>
      <c r="CI148" s="1391"/>
      <c r="CJ148" s="1391"/>
      <c r="CK148" s="1391"/>
      <c r="CL148" s="1391"/>
      <c r="CM148" s="1391"/>
      <c r="CN148" s="1391"/>
      <c r="CO148" s="1391"/>
      <c r="CP148" s="1391"/>
      <c r="CQ148" s="1391"/>
      <c r="CR148" s="1463"/>
    </row>
    <row r="149" ht="14.7" customHeight="1" spans="1:96">
      <c r="A149" s="1389"/>
      <c r="B149" s="1399"/>
      <c r="C149" s="1404"/>
      <c r="D149" s="1405"/>
      <c r="E149" s="1405"/>
      <c r="F149" s="1430"/>
      <c r="G149" s="1391"/>
      <c r="H149" s="1391"/>
      <c r="I149" s="1391"/>
      <c r="J149" s="1391"/>
      <c r="K149" s="1391"/>
      <c r="L149" s="1391"/>
      <c r="M149" s="1391"/>
      <c r="N149" s="1391"/>
      <c r="O149" s="1391"/>
      <c r="P149" s="1391"/>
      <c r="Q149" s="1391"/>
      <c r="R149" s="1391"/>
      <c r="S149" s="1391"/>
      <c r="T149" s="1391"/>
      <c r="U149" s="1391"/>
      <c r="V149" s="1391"/>
      <c r="W149" s="1469"/>
      <c r="X149" s="1391"/>
      <c r="Y149" s="1391"/>
      <c r="Z149" s="1391"/>
      <c r="AA149" s="1391"/>
      <c r="AB149" s="1391"/>
      <c r="AC149" s="1391"/>
      <c r="AD149" s="1391"/>
      <c r="AE149" s="1391"/>
      <c r="AF149" s="1391"/>
      <c r="AG149" s="1391"/>
      <c r="AH149" s="1391"/>
      <c r="AI149" s="1391"/>
      <c r="AJ149" s="1391"/>
      <c r="AK149" s="1391"/>
      <c r="AL149" s="1391"/>
      <c r="AM149" s="1391"/>
      <c r="AN149" s="1391"/>
      <c r="AO149" s="1391"/>
      <c r="AP149" s="1391"/>
      <c r="AQ149" s="1391"/>
      <c r="AR149" s="1391"/>
      <c r="AS149" s="1391"/>
      <c r="AT149" s="1391"/>
      <c r="AU149" s="1391"/>
      <c r="AV149" s="1391"/>
      <c r="AW149" s="1391"/>
      <c r="AX149" s="1469"/>
      <c r="AY149" s="1391"/>
      <c r="AZ149" s="1391"/>
      <c r="BA149" s="1391"/>
      <c r="BB149" s="1391"/>
      <c r="BC149" s="1391"/>
      <c r="BD149" s="1391"/>
      <c r="BE149" s="1391"/>
      <c r="BF149" s="1391"/>
      <c r="BG149" s="1391"/>
      <c r="BH149" s="1391"/>
      <c r="BI149" s="1391"/>
      <c r="BJ149" s="1391"/>
      <c r="BK149" s="1391"/>
      <c r="BL149" s="1391"/>
      <c r="BM149" s="1391"/>
      <c r="BN149" s="1391"/>
      <c r="BO149" s="1391"/>
      <c r="BP149" s="1391"/>
      <c r="BQ149" s="1391"/>
      <c r="BR149" s="1391"/>
      <c r="BS149" s="1469"/>
      <c r="BT149" s="1391"/>
      <c r="BU149" s="1391"/>
      <c r="BV149" s="1391"/>
      <c r="BW149" s="1391"/>
      <c r="BX149" s="1391"/>
      <c r="BY149" s="1391"/>
      <c r="BZ149" s="1391"/>
      <c r="CA149" s="1391"/>
      <c r="CB149" s="1391"/>
      <c r="CC149" s="1391"/>
      <c r="CD149" s="1391"/>
      <c r="CE149" s="1391"/>
      <c r="CF149" s="1391"/>
      <c r="CG149" s="1391"/>
      <c r="CH149" s="1391"/>
      <c r="CI149" s="1391"/>
      <c r="CJ149" s="1391"/>
      <c r="CK149" s="1391"/>
      <c r="CL149" s="1391"/>
      <c r="CM149" s="1391"/>
      <c r="CN149" s="1391"/>
      <c r="CO149" s="1391"/>
      <c r="CP149" s="1391"/>
      <c r="CQ149" s="1391"/>
      <c r="CR149" s="1463"/>
    </row>
    <row r="150" ht="14.7" customHeight="1" spans="1:96">
      <c r="A150" s="1389"/>
      <c r="B150" s="1399"/>
      <c r="C150" s="1404"/>
      <c r="D150" s="1405"/>
      <c r="E150" s="1405"/>
      <c r="F150" s="1430"/>
      <c r="G150" s="1391"/>
      <c r="H150" s="1391"/>
      <c r="I150" s="1391"/>
      <c r="J150" s="1391"/>
      <c r="K150" s="1391"/>
      <c r="L150" s="1391"/>
      <c r="M150" s="1391"/>
      <c r="N150" s="1391"/>
      <c r="O150" s="1391"/>
      <c r="P150" s="1391"/>
      <c r="Q150" s="1391"/>
      <c r="R150" s="1391"/>
      <c r="S150" s="1391"/>
      <c r="T150" s="1391"/>
      <c r="U150" s="1391"/>
      <c r="V150" s="1391"/>
      <c r="W150" s="1469"/>
      <c r="X150" s="1391"/>
      <c r="Y150" s="1391"/>
      <c r="Z150" s="1391"/>
      <c r="AA150" s="1391"/>
      <c r="AB150" s="1391"/>
      <c r="AC150" s="1391"/>
      <c r="AD150" s="1391"/>
      <c r="AE150" s="1391"/>
      <c r="AF150" s="1391"/>
      <c r="AG150" s="1391"/>
      <c r="AH150" s="1391"/>
      <c r="AI150" s="1391"/>
      <c r="AJ150" s="1391"/>
      <c r="AK150" s="1391"/>
      <c r="AL150" s="1391"/>
      <c r="AM150" s="1391"/>
      <c r="AN150" s="1391"/>
      <c r="AO150" s="1391"/>
      <c r="AP150" s="1391"/>
      <c r="AQ150" s="1391"/>
      <c r="AR150" s="1391"/>
      <c r="AS150" s="1391"/>
      <c r="AT150" s="1391"/>
      <c r="AU150" s="1391"/>
      <c r="AV150" s="1391"/>
      <c r="AW150" s="1391"/>
      <c r="AX150" s="1469"/>
      <c r="AY150" s="1391"/>
      <c r="AZ150" s="1391"/>
      <c r="BA150" s="1391"/>
      <c r="BB150" s="1391"/>
      <c r="BC150" s="1391"/>
      <c r="BD150" s="1391"/>
      <c r="BE150" s="1391"/>
      <c r="BF150" s="1391"/>
      <c r="BG150" s="1391"/>
      <c r="BH150" s="1391"/>
      <c r="BI150" s="1391"/>
      <c r="BJ150" s="1391"/>
      <c r="BK150" s="1391"/>
      <c r="BL150" s="1391"/>
      <c r="BM150" s="1391"/>
      <c r="BN150" s="1391"/>
      <c r="BO150" s="1391"/>
      <c r="BP150" s="1391"/>
      <c r="BQ150" s="1391"/>
      <c r="BR150" s="1391"/>
      <c r="BS150" s="1469"/>
      <c r="BT150" s="1391"/>
      <c r="BU150" s="1391"/>
      <c r="BV150" s="1391"/>
      <c r="BW150" s="1391"/>
      <c r="BX150" s="1391"/>
      <c r="BY150" s="1391"/>
      <c r="BZ150" s="1391"/>
      <c r="CA150" s="1391"/>
      <c r="CB150" s="1391"/>
      <c r="CC150" s="1391"/>
      <c r="CD150" s="1391"/>
      <c r="CE150" s="1391"/>
      <c r="CF150" s="1391"/>
      <c r="CG150" s="1391"/>
      <c r="CH150" s="1391"/>
      <c r="CI150" s="1391"/>
      <c r="CJ150" s="1391"/>
      <c r="CK150" s="1391"/>
      <c r="CL150" s="1391"/>
      <c r="CM150" s="1391"/>
      <c r="CN150" s="1391"/>
      <c r="CO150" s="1391"/>
      <c r="CP150" s="1391"/>
      <c r="CQ150" s="1391"/>
      <c r="CR150" s="1463"/>
    </row>
    <row r="151" ht="14.25" customHeight="1" spans="1:96">
      <c r="A151" s="1389"/>
      <c r="B151" s="1399"/>
      <c r="C151" s="1404"/>
      <c r="D151" s="1405"/>
      <c r="E151" s="1405"/>
      <c r="F151" s="1430"/>
      <c r="G151" s="1391"/>
      <c r="H151" s="1391"/>
      <c r="I151" s="1391"/>
      <c r="J151" s="1391"/>
      <c r="K151" s="1391"/>
      <c r="L151" s="1391"/>
      <c r="M151" s="1391"/>
      <c r="N151" s="1391"/>
      <c r="O151" s="1391"/>
      <c r="P151" s="1391"/>
      <c r="Q151" s="1391"/>
      <c r="R151" s="1391"/>
      <c r="S151" s="1391"/>
      <c r="T151" s="1391"/>
      <c r="U151" s="1391"/>
      <c r="V151" s="1391"/>
      <c r="W151" s="1469"/>
      <c r="X151" s="1391"/>
      <c r="Y151" s="1391"/>
      <c r="Z151" s="1391"/>
      <c r="AA151" s="1391"/>
      <c r="AB151" s="1391"/>
      <c r="AC151" s="1391"/>
      <c r="AD151" s="1391"/>
      <c r="AE151" s="1391"/>
      <c r="AF151" s="1391"/>
      <c r="AG151" s="1391"/>
      <c r="AH151" s="1391"/>
      <c r="AI151" s="1391"/>
      <c r="AJ151" s="1391"/>
      <c r="AK151" s="1391"/>
      <c r="AL151" s="1391"/>
      <c r="AM151" s="1391"/>
      <c r="AN151" s="1391"/>
      <c r="AO151" s="1391"/>
      <c r="AP151" s="1391"/>
      <c r="AQ151" s="1391"/>
      <c r="AR151" s="1391"/>
      <c r="AS151" s="1391"/>
      <c r="AT151" s="1391"/>
      <c r="AU151" s="1391"/>
      <c r="AV151" s="1391"/>
      <c r="AW151" s="1391"/>
      <c r="AX151" s="1469"/>
      <c r="AY151" s="1391"/>
      <c r="AZ151" s="1391"/>
      <c r="BA151" s="1391"/>
      <c r="BB151" s="1391"/>
      <c r="BC151" s="1391"/>
      <c r="BD151" s="1391"/>
      <c r="BE151" s="1391"/>
      <c r="BF151" s="1391"/>
      <c r="BG151" s="1391"/>
      <c r="BH151" s="1391"/>
      <c r="BI151" s="1391"/>
      <c r="BJ151" s="1391"/>
      <c r="BK151" s="1391"/>
      <c r="BL151" s="1391"/>
      <c r="BM151" s="1391"/>
      <c r="BN151" s="1391"/>
      <c r="BO151" s="1391"/>
      <c r="BP151" s="1391"/>
      <c r="BQ151" s="1391"/>
      <c r="BR151" s="1391"/>
      <c r="BS151" s="1469"/>
      <c r="BT151" s="1391"/>
      <c r="BU151" s="1391"/>
      <c r="BV151" s="1391"/>
      <c r="BW151" s="1391"/>
      <c r="BX151" s="1391"/>
      <c r="BY151" s="1391"/>
      <c r="BZ151" s="1391"/>
      <c r="CA151" s="1391"/>
      <c r="CB151" s="1391"/>
      <c r="CC151" s="1391"/>
      <c r="CD151" s="1391"/>
      <c r="CE151" s="1391"/>
      <c r="CF151" s="1391"/>
      <c r="CG151" s="1391"/>
      <c r="CH151" s="1391"/>
      <c r="CI151" s="1391"/>
      <c r="CJ151" s="1391"/>
      <c r="CK151" s="1391"/>
      <c r="CL151" s="1391"/>
      <c r="CM151" s="1391"/>
      <c r="CN151" s="1391"/>
      <c r="CO151" s="1391"/>
      <c r="CP151" s="1391"/>
      <c r="CQ151" s="1391"/>
      <c r="CR151" s="1463"/>
    </row>
    <row r="152" ht="14.7" customHeight="1" spans="1:96">
      <c r="A152" s="1389"/>
      <c r="B152" s="1399"/>
      <c r="C152" s="1404"/>
      <c r="D152" s="1405"/>
      <c r="E152" s="1405"/>
      <c r="F152" s="1430"/>
      <c r="G152" s="1391"/>
      <c r="H152" s="1391"/>
      <c r="I152" s="1391"/>
      <c r="J152" s="1391"/>
      <c r="K152" s="1391"/>
      <c r="L152" s="1391"/>
      <c r="M152" s="1391"/>
      <c r="N152" s="1391"/>
      <c r="O152" s="1391"/>
      <c r="P152" s="1391"/>
      <c r="Q152" s="1391"/>
      <c r="R152" s="1391"/>
      <c r="S152" s="1391"/>
      <c r="T152" s="1391"/>
      <c r="U152" s="1391"/>
      <c r="V152" s="1391"/>
      <c r="W152" s="1469"/>
      <c r="X152" s="1391"/>
      <c r="Y152" s="1391"/>
      <c r="Z152" s="1391"/>
      <c r="AA152" s="1391"/>
      <c r="AB152" s="1391"/>
      <c r="AC152" s="1391"/>
      <c r="AD152" s="1391"/>
      <c r="AE152" s="1391"/>
      <c r="AF152" s="1391"/>
      <c r="AG152" s="1391"/>
      <c r="AH152" s="1391"/>
      <c r="AI152" s="1391"/>
      <c r="AJ152" s="1391"/>
      <c r="AK152" s="1391"/>
      <c r="AL152" s="1391"/>
      <c r="AM152" s="1391"/>
      <c r="AN152" s="1391"/>
      <c r="AO152" s="1391"/>
      <c r="AP152" s="1391"/>
      <c r="AQ152" s="1391"/>
      <c r="AR152" s="1391"/>
      <c r="AS152" s="1391"/>
      <c r="AT152" s="1391"/>
      <c r="AU152" s="1391"/>
      <c r="AV152" s="1391"/>
      <c r="AW152" s="1391"/>
      <c r="AX152" s="1469"/>
      <c r="AY152" s="1391"/>
      <c r="AZ152" s="1391"/>
      <c r="BA152" s="1391"/>
      <c r="BB152" s="1391"/>
      <c r="BC152" s="1391"/>
      <c r="BD152" s="1391"/>
      <c r="BE152" s="1391"/>
      <c r="BF152" s="1391"/>
      <c r="BG152" s="1391"/>
      <c r="BH152" s="1391"/>
      <c r="BI152" s="1391"/>
      <c r="BJ152" s="1391"/>
      <c r="BK152" s="1391"/>
      <c r="BL152" s="1391"/>
      <c r="BM152" s="1391"/>
      <c r="BN152" s="1391"/>
      <c r="BO152" s="1391"/>
      <c r="BP152" s="1391"/>
      <c r="BQ152" s="1391"/>
      <c r="BR152" s="1391"/>
      <c r="BS152" s="1469"/>
      <c r="BT152" s="1391"/>
      <c r="BU152" s="1391"/>
      <c r="BV152" s="1391"/>
      <c r="BW152" s="1391"/>
      <c r="BX152" s="1391"/>
      <c r="BY152" s="1391"/>
      <c r="BZ152" s="1391"/>
      <c r="CA152" s="1391"/>
      <c r="CB152" s="1391"/>
      <c r="CC152" s="1391"/>
      <c r="CD152" s="1391"/>
      <c r="CE152" s="1391"/>
      <c r="CF152" s="1391"/>
      <c r="CG152" s="1391"/>
      <c r="CH152" s="1391"/>
      <c r="CI152" s="1391"/>
      <c r="CJ152" s="1391"/>
      <c r="CK152" s="1391"/>
      <c r="CL152" s="1391"/>
      <c r="CM152" s="1391"/>
      <c r="CN152" s="1391"/>
      <c r="CO152" s="1391"/>
      <c r="CP152" s="1391"/>
      <c r="CQ152" s="1391"/>
      <c r="CR152" s="1463"/>
    </row>
    <row r="153" ht="14.7" customHeight="1" spans="1:96">
      <c r="A153" s="1389"/>
      <c r="B153" s="1399"/>
      <c r="C153" s="1404"/>
      <c r="D153" s="1405"/>
      <c r="E153" s="1405"/>
      <c r="F153" s="1430"/>
      <c r="G153" s="1391"/>
      <c r="H153" s="1391"/>
      <c r="I153" s="1391"/>
      <c r="J153" s="1391"/>
      <c r="K153" s="1391"/>
      <c r="L153" s="1391"/>
      <c r="M153" s="1391"/>
      <c r="N153" s="1391"/>
      <c r="O153" s="1391"/>
      <c r="P153" s="1391"/>
      <c r="Q153" s="1391"/>
      <c r="R153" s="1391"/>
      <c r="S153" s="1391"/>
      <c r="T153" s="1391"/>
      <c r="U153" s="1391"/>
      <c r="V153" s="1391"/>
      <c r="W153" s="1469"/>
      <c r="X153" s="1391"/>
      <c r="Y153" s="1391"/>
      <c r="Z153" s="1391"/>
      <c r="AA153" s="1391"/>
      <c r="AB153" s="1391"/>
      <c r="AC153" s="1391"/>
      <c r="AD153" s="1391"/>
      <c r="AE153" s="1391"/>
      <c r="AF153" s="1391"/>
      <c r="AG153" s="1391"/>
      <c r="AH153" s="1391"/>
      <c r="AI153" s="1391"/>
      <c r="AJ153" s="1391"/>
      <c r="AK153" s="1391"/>
      <c r="AL153" s="1391"/>
      <c r="AM153" s="1391"/>
      <c r="AN153" s="1391"/>
      <c r="AO153" s="1391"/>
      <c r="AP153" s="1391"/>
      <c r="AQ153" s="1391"/>
      <c r="AR153" s="1391"/>
      <c r="AS153" s="1391"/>
      <c r="AT153" s="1391"/>
      <c r="AU153" s="1391"/>
      <c r="AV153" s="1391"/>
      <c r="AW153" s="1391"/>
      <c r="AX153" s="1469"/>
      <c r="AY153" s="1391"/>
      <c r="AZ153" s="1391"/>
      <c r="BA153" s="1391"/>
      <c r="BB153" s="1391"/>
      <c r="BC153" s="1391"/>
      <c r="BD153" s="1391"/>
      <c r="BE153" s="1391"/>
      <c r="BF153" s="1391"/>
      <c r="BG153" s="1391"/>
      <c r="BH153" s="1391"/>
      <c r="BI153" s="1391"/>
      <c r="BJ153" s="1391"/>
      <c r="BK153" s="1391"/>
      <c r="BL153" s="1391"/>
      <c r="BM153" s="1391"/>
      <c r="BN153" s="1391"/>
      <c r="BO153" s="1391"/>
      <c r="BP153" s="1391"/>
      <c r="BQ153" s="1391"/>
      <c r="BR153" s="1391"/>
      <c r="BS153" s="1469"/>
      <c r="BT153" s="1391"/>
      <c r="BU153" s="1391"/>
      <c r="BV153" s="1391"/>
      <c r="BW153" s="1391"/>
      <c r="BX153" s="1391"/>
      <c r="BY153" s="1391"/>
      <c r="BZ153" s="1391"/>
      <c r="CA153" s="1391"/>
      <c r="CB153" s="1391"/>
      <c r="CC153" s="1391"/>
      <c r="CD153" s="1391"/>
      <c r="CE153" s="1391"/>
      <c r="CF153" s="1391"/>
      <c r="CG153" s="1391"/>
      <c r="CH153" s="1391"/>
      <c r="CI153" s="1391"/>
      <c r="CJ153" s="1391"/>
      <c r="CK153" s="1391"/>
      <c r="CL153" s="1391"/>
      <c r="CM153" s="1391"/>
      <c r="CN153" s="1391"/>
      <c r="CO153" s="1391"/>
      <c r="CP153" s="1391"/>
      <c r="CQ153" s="1391"/>
      <c r="CR153" s="1463"/>
    </row>
    <row r="154" ht="14.7" customHeight="1" spans="1:96">
      <c r="A154" s="1389"/>
      <c r="B154" s="1399"/>
      <c r="C154" s="1406"/>
      <c r="D154" s="1407"/>
      <c r="E154" s="1407"/>
      <c r="F154" s="1431"/>
      <c r="G154" s="1477"/>
      <c r="H154" s="1391"/>
      <c r="I154" s="1391"/>
      <c r="J154" s="1391"/>
      <c r="K154" s="1391"/>
      <c r="L154" s="1391"/>
      <c r="M154" s="1477"/>
      <c r="N154" s="1477"/>
      <c r="O154" s="1477"/>
      <c r="P154" s="1477"/>
      <c r="Q154" s="1477"/>
      <c r="R154" s="1477"/>
      <c r="S154" s="1477"/>
      <c r="T154" s="1477"/>
      <c r="U154" s="1477"/>
      <c r="V154" s="1477"/>
      <c r="W154" s="1478"/>
      <c r="X154" s="1477"/>
      <c r="Y154" s="1477"/>
      <c r="Z154" s="1477"/>
      <c r="AA154" s="1477"/>
      <c r="AB154" s="1477"/>
      <c r="AC154" s="1477"/>
      <c r="AD154" s="1477"/>
      <c r="AE154" s="1477"/>
      <c r="AF154" s="1477"/>
      <c r="AG154" s="1477"/>
      <c r="AH154" s="1477"/>
      <c r="AI154" s="1477"/>
      <c r="AJ154" s="1477"/>
      <c r="AK154" s="1477"/>
      <c r="AL154" s="1477"/>
      <c r="AM154" s="1477"/>
      <c r="AN154" s="1477"/>
      <c r="AO154" s="1477"/>
      <c r="AP154" s="1477"/>
      <c r="AQ154" s="1477"/>
      <c r="AR154" s="1477"/>
      <c r="AS154" s="1477"/>
      <c r="AT154" s="1477"/>
      <c r="AU154" s="1477"/>
      <c r="AV154" s="1477"/>
      <c r="AW154" s="1477"/>
      <c r="AX154" s="1478"/>
      <c r="AY154" s="1477"/>
      <c r="AZ154" s="1477"/>
      <c r="BA154" s="1477"/>
      <c r="BB154" s="1477"/>
      <c r="BC154" s="1477"/>
      <c r="BD154" s="1477"/>
      <c r="BE154" s="1477"/>
      <c r="BF154" s="1477"/>
      <c r="BG154" s="1477"/>
      <c r="BH154" s="1477"/>
      <c r="BI154" s="1477"/>
      <c r="BJ154" s="1477"/>
      <c r="BK154" s="1477"/>
      <c r="BL154" s="1477"/>
      <c r="BM154" s="1477"/>
      <c r="BN154" s="1477"/>
      <c r="BO154" s="1477"/>
      <c r="BP154" s="1477"/>
      <c r="BQ154" s="1477"/>
      <c r="BR154" s="1477"/>
      <c r="BS154" s="1478"/>
      <c r="BT154" s="1477"/>
      <c r="BU154" s="1477"/>
      <c r="BV154" s="1477"/>
      <c r="BW154" s="1477"/>
      <c r="BX154" s="1477"/>
      <c r="BY154" s="1477"/>
      <c r="BZ154" s="1477"/>
      <c r="CA154" s="1477"/>
      <c r="CB154" s="1477"/>
      <c r="CC154" s="1391"/>
      <c r="CD154" s="1391"/>
      <c r="CE154" s="1391"/>
      <c r="CF154" s="1391"/>
      <c r="CG154" s="1391"/>
      <c r="CH154" s="1391"/>
      <c r="CI154" s="1391"/>
      <c r="CJ154" s="1391"/>
      <c r="CK154" s="1391"/>
      <c r="CL154" s="1391"/>
      <c r="CM154" s="1391"/>
      <c r="CN154" s="1391"/>
      <c r="CO154" s="1391"/>
      <c r="CP154" s="1391"/>
      <c r="CQ154" s="1391"/>
      <c r="CR154" s="1463"/>
    </row>
    <row r="155" spans="1:96">
      <c r="A155" s="1475"/>
      <c r="B155" s="1476"/>
      <c r="C155" s="1476"/>
      <c r="D155" s="1477"/>
      <c r="E155" s="1477"/>
      <c r="F155" s="1477"/>
      <c r="G155" s="1477"/>
      <c r="H155" s="1476"/>
      <c r="I155" s="1476"/>
      <c r="J155" s="1476"/>
      <c r="K155" s="1476"/>
      <c r="L155" s="1476"/>
      <c r="M155" s="1477"/>
      <c r="N155" s="1476"/>
      <c r="O155" s="1477"/>
      <c r="P155" s="1477"/>
      <c r="Q155" s="1477"/>
      <c r="R155" s="1477"/>
      <c r="S155" s="1477"/>
      <c r="T155" s="1477"/>
      <c r="U155" s="1477"/>
      <c r="V155" s="1477"/>
      <c r="W155" s="1477"/>
      <c r="X155" s="1477"/>
      <c r="Y155" s="1477"/>
      <c r="Z155" s="1477"/>
      <c r="AA155" s="1477"/>
      <c r="AB155" s="1477"/>
      <c r="AC155" s="1477"/>
      <c r="AD155" s="1477"/>
      <c r="AE155" s="1477"/>
      <c r="AF155" s="1477"/>
      <c r="AG155" s="1477"/>
      <c r="AH155" s="1477"/>
      <c r="AI155" s="1477"/>
      <c r="AJ155" s="1477"/>
      <c r="AK155" s="1477"/>
      <c r="AL155" s="1477"/>
      <c r="AM155" s="1477"/>
      <c r="AN155" s="1477"/>
      <c r="AO155" s="1477"/>
      <c r="AP155" s="1477"/>
      <c r="AQ155" s="1477"/>
      <c r="AR155" s="1477"/>
      <c r="AS155" s="1477"/>
      <c r="AT155" s="1477"/>
      <c r="AU155" s="1477"/>
      <c r="AV155" s="1477"/>
      <c r="AW155" s="1477"/>
      <c r="AX155" s="1477"/>
      <c r="AY155" s="1477"/>
      <c r="AZ155" s="1477"/>
      <c r="BA155" s="1477"/>
      <c r="BB155" s="1477"/>
      <c r="BC155" s="1477"/>
      <c r="BD155" s="1477"/>
      <c r="BE155" s="1477"/>
      <c r="BF155" s="1477"/>
      <c r="BG155" s="1477"/>
      <c r="BH155" s="1477"/>
      <c r="BI155" s="1477"/>
      <c r="BJ155" s="1477"/>
      <c r="BK155" s="1477"/>
      <c r="BL155" s="1477"/>
      <c r="BM155" s="1477"/>
      <c r="BN155" s="1477"/>
      <c r="BO155" s="1477"/>
      <c r="BP155" s="1477"/>
      <c r="BQ155" s="1477"/>
      <c r="BR155" s="1477"/>
      <c r="BS155" s="1477"/>
      <c r="BT155" s="1477"/>
      <c r="BU155" s="1477"/>
      <c r="BV155" s="1477"/>
      <c r="BW155" s="1477"/>
      <c r="BX155" s="1477"/>
      <c r="BY155" s="1477"/>
      <c r="BZ155" s="1477"/>
      <c r="CA155" s="1477"/>
      <c r="CB155" s="1477"/>
      <c r="CC155" s="1476"/>
      <c r="CD155" s="1476"/>
      <c r="CE155" s="1476"/>
      <c r="CF155" s="1476"/>
      <c r="CG155" s="1476"/>
      <c r="CH155" s="1476"/>
      <c r="CI155" s="1476"/>
      <c r="CJ155" s="1476"/>
      <c r="CK155" s="1476"/>
      <c r="CL155" s="1476"/>
      <c r="CM155" s="1476"/>
      <c r="CN155" s="1476"/>
      <c r="CO155" s="1476"/>
      <c r="CP155" s="1476"/>
      <c r="CQ155" s="1476"/>
      <c r="CR155" s="1479"/>
    </row>
    <row r="156" spans="1:96">
      <c r="A156" s="1391"/>
      <c r="B156" s="1391"/>
      <c r="C156" s="1391"/>
      <c r="D156" s="1391"/>
      <c r="E156" s="1391"/>
      <c r="F156" s="1391"/>
      <c r="G156" s="1391"/>
      <c r="H156" s="1391"/>
      <c r="I156" s="1391"/>
      <c r="J156" s="1391"/>
      <c r="K156" s="1391"/>
      <c r="L156" s="1391"/>
      <c r="M156" s="1391"/>
      <c r="N156" s="1391"/>
      <c r="O156" s="1391"/>
      <c r="P156" s="1391"/>
      <c r="Q156" s="1391"/>
      <c r="R156" s="1391"/>
      <c r="S156" s="1391"/>
      <c r="T156" s="1391"/>
      <c r="U156" s="1391"/>
      <c r="V156" s="1391"/>
      <c r="W156" s="1391"/>
      <c r="X156" s="1391"/>
      <c r="Y156" s="1391"/>
      <c r="Z156" s="1391"/>
      <c r="AA156" s="1391"/>
      <c r="AB156" s="1391"/>
      <c r="AC156" s="1391"/>
      <c r="AD156" s="1391"/>
      <c r="AE156" s="1391"/>
      <c r="AF156" s="1391"/>
      <c r="AG156" s="1391"/>
      <c r="AH156" s="1391"/>
      <c r="AI156" s="1391"/>
      <c r="AJ156" s="1391"/>
      <c r="AK156" s="1391"/>
      <c r="AL156" s="1391"/>
      <c r="AM156" s="1391"/>
      <c r="AN156" s="1391"/>
      <c r="AO156" s="1391"/>
      <c r="AP156" s="1391"/>
      <c r="AQ156" s="1391"/>
      <c r="AR156" s="1391"/>
      <c r="AS156" s="1391"/>
      <c r="AT156" s="1391"/>
      <c r="AU156" s="1391"/>
      <c r="AV156" s="1391"/>
      <c r="AW156" s="1391"/>
      <c r="AX156" s="1391"/>
      <c r="AY156" s="1391"/>
      <c r="AZ156" s="1391"/>
      <c r="BA156" s="1391"/>
      <c r="BB156" s="1391"/>
      <c r="BC156" s="1391"/>
      <c r="BD156" s="1391"/>
      <c r="BE156" s="1391"/>
      <c r="BF156" s="1391"/>
      <c r="BG156" s="1391"/>
      <c r="BH156" s="1391"/>
      <c r="BI156" s="1391"/>
      <c r="BJ156" s="1391"/>
      <c r="BK156" s="1391"/>
      <c r="BL156" s="1391"/>
      <c r="BM156" s="1391"/>
      <c r="BN156" s="1391"/>
      <c r="BO156" s="1391"/>
      <c r="BP156" s="1391"/>
      <c r="BQ156" s="1391"/>
      <c r="BR156" s="1391"/>
      <c r="BS156" s="1391"/>
      <c r="BT156" s="1391"/>
      <c r="BU156" s="1391"/>
      <c r="BV156" s="1391"/>
      <c r="BW156" s="1391"/>
      <c r="BX156" s="1391"/>
      <c r="BY156" s="1391"/>
      <c r="BZ156" s="1391"/>
      <c r="CA156" s="1391"/>
      <c r="CB156" s="1391"/>
      <c r="CC156" s="1391"/>
      <c r="CD156" s="1391"/>
      <c r="CE156" s="1391"/>
      <c r="CF156" s="1391"/>
      <c r="CG156" s="1391"/>
      <c r="CH156" s="1391"/>
      <c r="CI156" s="1391"/>
      <c r="CJ156" s="1391"/>
      <c r="CK156" s="1391"/>
      <c r="CL156" s="1391"/>
      <c r="CM156" s="1391"/>
      <c r="CN156" s="1391"/>
      <c r="CO156" s="1391"/>
      <c r="CP156" s="1391"/>
      <c r="CQ156" s="1391"/>
      <c r="CR156" s="1391"/>
    </row>
  </sheetData>
  <sheetProtection formatCells="0" insertHyperlinks="0" autoFilter="0"/>
  <mergeCells count="40">
    <mergeCell ref="G19:CQ19"/>
    <mergeCell ref="G20:W20"/>
    <mergeCell ref="X20:AX20"/>
    <mergeCell ref="AY20:BS20"/>
    <mergeCell ref="BT20:CQ20"/>
    <mergeCell ref="H35:I35"/>
    <mergeCell ref="U35:V35"/>
    <mergeCell ref="B21:B154"/>
    <mergeCell ref="A7:H10"/>
    <mergeCell ref="I7:BE10"/>
    <mergeCell ref="B19:F20"/>
    <mergeCell ref="C106:F113"/>
    <mergeCell ref="C21:F36"/>
    <mergeCell ref="C114:F120"/>
    <mergeCell ref="CL1:CR5"/>
    <mergeCell ref="A4:H6"/>
    <mergeCell ref="I4:BE6"/>
    <mergeCell ref="BF6:BY10"/>
    <mergeCell ref="BZ6:CB10"/>
    <mergeCell ref="A1:H3"/>
    <mergeCell ref="I1:BE3"/>
    <mergeCell ref="BF1:BY5"/>
    <mergeCell ref="BZ1:CB5"/>
    <mergeCell ref="CC1:CK5"/>
    <mergeCell ref="CC6:CK10"/>
    <mergeCell ref="CL6:CR10"/>
    <mergeCell ref="CK103:CL104"/>
    <mergeCell ref="AJ38:AK39"/>
    <mergeCell ref="C61:F99"/>
    <mergeCell ref="I66:J67"/>
    <mergeCell ref="S67:U68"/>
    <mergeCell ref="C100:F105"/>
    <mergeCell ref="AB37:AC38"/>
    <mergeCell ref="C37:F60"/>
    <mergeCell ref="O92:P93"/>
    <mergeCell ref="C141:F146"/>
    <mergeCell ref="C147:F154"/>
    <mergeCell ref="C128:F134"/>
    <mergeCell ref="C121:F127"/>
    <mergeCell ref="C135:F140"/>
  </mergeCells>
  <printOptions horizontalCentered="1" verticalCentered="1"/>
  <pageMargins left="0" right="0" top="0" bottom="0" header="0.31496062992126" footer="0.31496062992126"/>
  <pageSetup paperSize="9" scale="40" fitToHeight="0"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AC112"/>
  <sheetViews>
    <sheetView view="pageBreakPreview" zoomScale="55" zoomScaleNormal="50" workbookViewId="0">
      <pane ySplit="4" topLeftCell="A5" activePane="bottomLeft" state="frozen"/>
      <selection/>
      <selection pane="bottomLeft" activeCell="G84" sqref="G84:H87"/>
    </sheetView>
  </sheetViews>
  <sheetFormatPr defaultColWidth="9" defaultRowHeight="28.8"/>
  <cols>
    <col min="1" max="1" width="32.4423076923077" style="1113" customWidth="1"/>
    <col min="2" max="2" width="28.1057692307692" style="1114" customWidth="1"/>
    <col min="3" max="3" width="6.10576923076923" style="1115" customWidth="1"/>
    <col min="4" max="5" width="24.1057692307692" style="1115" customWidth="1"/>
    <col min="6" max="6" width="36.6634615384615" style="1115" customWidth="1"/>
    <col min="7" max="7" width="14.1057692307692" style="1116" customWidth="1"/>
    <col min="8" max="8" width="45.1057692307692" style="1117" customWidth="1"/>
    <col min="9" max="9" width="45.1057692307692" style="1118" customWidth="1"/>
    <col min="10" max="11" width="22.6634615384615" style="1118" customWidth="1"/>
    <col min="12" max="12" width="22.4423076923077" style="1118" customWidth="1"/>
    <col min="13" max="14" width="17.6634615384615" style="1119" hidden="1" customWidth="1"/>
    <col min="15" max="15" width="23.3365384615385" style="1113" customWidth="1"/>
    <col min="16" max="16" width="24.4423076923077" style="1113" customWidth="1"/>
    <col min="17" max="17" width="46.6634615384615" style="1115" customWidth="1"/>
    <col min="18" max="18" width="11" style="1115"/>
    <col min="19" max="16384" width="9" style="1115"/>
  </cols>
  <sheetData>
    <row r="1" ht="49.95" customHeight="1" spans="1:14">
      <c r="A1" s="1120" t="s">
        <v>30</v>
      </c>
      <c r="B1" s="1121"/>
      <c r="C1" s="1121"/>
      <c r="D1" s="1121"/>
      <c r="E1" s="1121"/>
      <c r="F1" s="1121"/>
      <c r="G1" s="1121"/>
      <c r="H1" s="1156"/>
      <c r="I1" s="1217" t="s">
        <v>31</v>
      </c>
      <c r="J1" s="1218"/>
      <c r="K1" s="1217" t="s">
        <v>32</v>
      </c>
      <c r="L1" s="1217"/>
      <c r="M1" s="1259"/>
      <c r="N1" s="1259"/>
    </row>
    <row r="2" ht="49.95" customHeight="1" spans="1:14">
      <c r="A2" s="1122"/>
      <c r="B2" s="1123"/>
      <c r="C2" s="1123"/>
      <c r="D2" s="1123"/>
      <c r="E2" s="1123"/>
      <c r="F2" s="1123"/>
      <c r="G2" s="1123"/>
      <c r="H2" s="1157"/>
      <c r="I2" s="1217" t="s">
        <v>33</v>
      </c>
      <c r="J2" s="1218"/>
      <c r="K2" s="1217"/>
      <c r="L2" s="1217"/>
      <c r="M2" s="1259"/>
      <c r="N2" s="1259"/>
    </row>
    <row r="3" ht="13.5" customHeight="1" spans="1:14">
      <c r="A3" s="1124"/>
      <c r="B3" s="1125"/>
      <c r="C3" s="1126"/>
      <c r="D3" s="1127"/>
      <c r="E3" s="1158"/>
      <c r="F3" s="1158"/>
      <c r="G3" s="1159"/>
      <c r="H3" s="1160"/>
      <c r="I3" s="1219"/>
      <c r="J3" s="1219"/>
      <c r="K3" s="1219"/>
      <c r="L3" s="1219"/>
      <c r="M3" s="1260"/>
      <c r="N3" s="1260"/>
    </row>
    <row r="4" ht="30.75" customHeight="1" spans="1:14">
      <c r="A4" s="1128" t="s">
        <v>34</v>
      </c>
      <c r="B4" s="1129" t="s">
        <v>35</v>
      </c>
      <c r="C4" s="1130" t="s">
        <v>36</v>
      </c>
      <c r="D4" s="1131" t="s">
        <v>37</v>
      </c>
      <c r="E4" s="1161" t="s">
        <v>38</v>
      </c>
      <c r="F4" s="1162"/>
      <c r="G4" s="1163" t="s">
        <v>39</v>
      </c>
      <c r="H4" s="1164"/>
      <c r="I4" s="1220" t="s">
        <v>40</v>
      </c>
      <c r="J4" s="1221"/>
      <c r="K4" s="1221"/>
      <c r="L4" s="1222"/>
      <c r="M4" s="1261" t="s">
        <v>41</v>
      </c>
      <c r="N4" s="1261"/>
    </row>
    <row r="5" ht="30.75" customHeight="1" spans="1:14">
      <c r="A5" s="1132" t="s">
        <v>42</v>
      </c>
      <c r="B5" s="1133" t="s">
        <v>43</v>
      </c>
      <c r="C5" s="1134">
        <v>1</v>
      </c>
      <c r="D5" s="1135" t="s">
        <v>44</v>
      </c>
      <c r="E5" s="1165" t="s">
        <v>44</v>
      </c>
      <c r="F5" s="1166"/>
      <c r="G5" s="1167" t="s">
        <v>45</v>
      </c>
      <c r="H5" s="1168"/>
      <c r="I5" s="1223"/>
      <c r="J5" s="1224"/>
      <c r="K5" s="1224"/>
      <c r="L5" s="1225"/>
      <c r="M5" s="1261"/>
      <c r="N5" s="1261"/>
    </row>
    <row r="6" ht="103.95" customHeight="1" spans="1:14">
      <c r="A6" s="1136"/>
      <c r="B6" s="1137"/>
      <c r="C6" s="1138"/>
      <c r="D6" s="1139"/>
      <c r="E6" s="1169"/>
      <c r="F6" s="1170"/>
      <c r="G6" s="1171"/>
      <c r="H6" s="1172"/>
      <c r="I6" s="1226"/>
      <c r="J6" s="1227"/>
      <c r="K6" s="1227"/>
      <c r="L6" s="1228"/>
      <c r="M6" s="1262" t="s">
        <v>46</v>
      </c>
      <c r="N6" s="1262"/>
    </row>
    <row r="7" ht="37.5" customHeight="1" spans="1:14">
      <c r="A7" s="1140" t="s">
        <v>47</v>
      </c>
      <c r="B7" s="1133" t="s">
        <v>48</v>
      </c>
      <c r="C7" s="1134">
        <v>2</v>
      </c>
      <c r="D7" s="1135" t="s">
        <v>49</v>
      </c>
      <c r="E7" s="1173" t="s">
        <v>50</v>
      </c>
      <c r="F7" s="1174"/>
      <c r="G7" s="1175" t="s">
        <v>51</v>
      </c>
      <c r="H7" s="1176"/>
      <c r="I7" s="1223" t="s">
        <v>52</v>
      </c>
      <c r="J7" s="1224"/>
      <c r="K7" s="1224"/>
      <c r="L7" s="1225"/>
      <c r="M7" s="1262" t="s">
        <v>46</v>
      </c>
      <c r="N7" s="1262"/>
    </row>
    <row r="8" ht="37.5" customHeight="1" spans="1:14">
      <c r="A8" s="1141"/>
      <c r="B8" s="1142"/>
      <c r="C8" s="1143"/>
      <c r="D8" s="1144"/>
      <c r="E8" s="1177"/>
      <c r="F8" s="1178"/>
      <c r="G8" s="1179"/>
      <c r="H8" s="1180"/>
      <c r="I8" s="1229"/>
      <c r="J8" s="1230"/>
      <c r="K8" s="1230"/>
      <c r="L8" s="1231"/>
      <c r="M8" s="1262"/>
      <c r="N8" s="1262"/>
    </row>
    <row r="9" ht="37.5" customHeight="1" spans="1:17">
      <c r="A9" s="1141"/>
      <c r="B9" s="1142"/>
      <c r="C9" s="1143"/>
      <c r="D9" s="1144"/>
      <c r="E9" s="1177"/>
      <c r="F9" s="1178"/>
      <c r="G9" s="1179"/>
      <c r="H9" s="1180"/>
      <c r="I9" s="1229"/>
      <c r="J9" s="1230"/>
      <c r="K9" s="1230"/>
      <c r="L9" s="1231"/>
      <c r="M9" s="1262"/>
      <c r="N9" s="1262"/>
      <c r="Q9" s="1115" t="s">
        <v>53</v>
      </c>
    </row>
    <row r="10" ht="37.5" customHeight="1" spans="1:14">
      <c r="A10" s="1141"/>
      <c r="B10" s="1142"/>
      <c r="C10" s="1138"/>
      <c r="D10" s="1139"/>
      <c r="E10" s="1181"/>
      <c r="F10" s="1182"/>
      <c r="G10" s="1183"/>
      <c r="H10" s="1184"/>
      <c r="I10" s="1226"/>
      <c r="J10" s="1227"/>
      <c r="K10" s="1227"/>
      <c r="L10" s="1228"/>
      <c r="M10" s="1262"/>
      <c r="N10" s="1262"/>
    </row>
    <row r="11" ht="37.5" customHeight="1" spans="1:14">
      <c r="A11" s="1141"/>
      <c r="B11" s="1142"/>
      <c r="C11" s="1134">
        <v>3</v>
      </c>
      <c r="D11" s="1135" t="s">
        <v>54</v>
      </c>
      <c r="E11" s="1165" t="s">
        <v>55</v>
      </c>
      <c r="F11" s="1166"/>
      <c r="G11" s="1175" t="s">
        <v>56</v>
      </c>
      <c r="H11" s="1176"/>
      <c r="I11" s="1223" t="s">
        <v>57</v>
      </c>
      <c r="J11" s="1224"/>
      <c r="K11" s="1224"/>
      <c r="L11" s="1225"/>
      <c r="M11" s="1262" t="s">
        <v>46</v>
      </c>
      <c r="N11" s="1262"/>
    </row>
    <row r="12" ht="37.5" customHeight="1" spans="1:14">
      <c r="A12" s="1141"/>
      <c r="B12" s="1142"/>
      <c r="C12" s="1143"/>
      <c r="D12" s="1144"/>
      <c r="E12" s="1185"/>
      <c r="F12" s="1186"/>
      <c r="G12" s="1179"/>
      <c r="H12" s="1180"/>
      <c r="I12" s="1229"/>
      <c r="J12" s="1230"/>
      <c r="K12" s="1230"/>
      <c r="L12" s="1231"/>
      <c r="M12" s="1262"/>
      <c r="N12" s="1262"/>
    </row>
    <row r="13" ht="37.5" customHeight="1" spans="1:14">
      <c r="A13" s="1141"/>
      <c r="B13" s="1142"/>
      <c r="C13" s="1143"/>
      <c r="D13" s="1144"/>
      <c r="E13" s="1185"/>
      <c r="F13" s="1186"/>
      <c r="G13" s="1179"/>
      <c r="H13" s="1180"/>
      <c r="I13" s="1229"/>
      <c r="J13" s="1230"/>
      <c r="K13" s="1230"/>
      <c r="L13" s="1231"/>
      <c r="M13" s="1262"/>
      <c r="N13" s="1262"/>
    </row>
    <row r="14" ht="37.5" customHeight="1" spans="1:14">
      <c r="A14" s="1141"/>
      <c r="B14" s="1142"/>
      <c r="C14" s="1138"/>
      <c r="D14" s="1139"/>
      <c r="E14" s="1169"/>
      <c r="F14" s="1170"/>
      <c r="G14" s="1183"/>
      <c r="H14" s="1184"/>
      <c r="I14" s="1226"/>
      <c r="J14" s="1227"/>
      <c r="K14" s="1227"/>
      <c r="L14" s="1228"/>
      <c r="M14" s="1262"/>
      <c r="N14" s="1262"/>
    </row>
    <row r="15" ht="37.5" customHeight="1" spans="1:14">
      <c r="A15" s="1141"/>
      <c r="B15" s="1142"/>
      <c r="C15" s="1134">
        <v>4</v>
      </c>
      <c r="D15" s="1135" t="s">
        <v>58</v>
      </c>
      <c r="E15" s="1187" t="s">
        <v>59</v>
      </c>
      <c r="F15" s="1187"/>
      <c r="G15" s="1188" t="s">
        <v>60</v>
      </c>
      <c r="H15" s="1176"/>
      <c r="I15" s="1223" t="s">
        <v>61</v>
      </c>
      <c r="J15" s="1224"/>
      <c r="K15" s="1224"/>
      <c r="L15" s="1225"/>
      <c r="M15" s="1262"/>
      <c r="N15" s="1262"/>
    </row>
    <row r="16" ht="37.5" customHeight="1" spans="1:14">
      <c r="A16" s="1141"/>
      <c r="B16" s="1142"/>
      <c r="C16" s="1143"/>
      <c r="D16" s="1144"/>
      <c r="E16" s="1187"/>
      <c r="F16" s="1187"/>
      <c r="G16" s="1179"/>
      <c r="H16" s="1180"/>
      <c r="I16" s="1229"/>
      <c r="J16" s="1230"/>
      <c r="K16" s="1230"/>
      <c r="L16" s="1231"/>
      <c r="M16" s="1262"/>
      <c r="N16" s="1262"/>
    </row>
    <row r="17" ht="37.5" customHeight="1" spans="1:17">
      <c r="A17" s="1141"/>
      <c r="B17" s="1142"/>
      <c r="C17" s="1138"/>
      <c r="D17" s="1139"/>
      <c r="E17" s="1187"/>
      <c r="F17" s="1187"/>
      <c r="G17" s="1183"/>
      <c r="H17" s="1184"/>
      <c r="I17" s="1226"/>
      <c r="J17" s="1227"/>
      <c r="K17" s="1227"/>
      <c r="L17" s="1228"/>
      <c r="M17" s="1262" t="s">
        <v>46</v>
      </c>
      <c r="N17" s="1262"/>
      <c r="Q17" s="1264"/>
    </row>
    <row r="18" ht="37.5" customHeight="1" spans="1:14">
      <c r="A18" s="1141"/>
      <c r="B18" s="1142"/>
      <c r="C18" s="1134">
        <v>5</v>
      </c>
      <c r="D18" s="1135" t="s">
        <v>62</v>
      </c>
      <c r="E18" s="1189" t="s">
        <v>63</v>
      </c>
      <c r="F18" s="1189"/>
      <c r="G18" s="1190" t="s">
        <v>64</v>
      </c>
      <c r="H18" s="1191"/>
      <c r="I18" s="1223" t="s">
        <v>65</v>
      </c>
      <c r="J18" s="1224"/>
      <c r="K18" s="1224"/>
      <c r="L18" s="1225"/>
      <c r="M18" s="1262" t="s">
        <v>46</v>
      </c>
      <c r="N18" s="1262"/>
    </row>
    <row r="19" ht="37.5" customHeight="1" spans="1:14">
      <c r="A19" s="1141"/>
      <c r="B19" s="1137"/>
      <c r="C19" s="1138"/>
      <c r="D19" s="1139"/>
      <c r="E19" s="1189"/>
      <c r="F19" s="1189"/>
      <c r="G19" s="1192"/>
      <c r="H19" s="1193"/>
      <c r="I19" s="1226"/>
      <c r="J19" s="1227"/>
      <c r="K19" s="1227"/>
      <c r="L19" s="1228"/>
      <c r="M19" s="1262"/>
      <c r="N19" s="1262"/>
    </row>
    <row r="20" ht="37.5" customHeight="1" spans="1:14">
      <c r="A20" s="1141"/>
      <c r="B20" s="1133" t="s">
        <v>66</v>
      </c>
      <c r="C20" s="1134">
        <v>6</v>
      </c>
      <c r="D20" s="1135" t="s">
        <v>67</v>
      </c>
      <c r="E20" s="1194" t="s">
        <v>68</v>
      </c>
      <c r="F20" s="1187"/>
      <c r="G20" s="1188" t="s">
        <v>69</v>
      </c>
      <c r="H20" s="1176"/>
      <c r="I20" s="1223" t="s">
        <v>70</v>
      </c>
      <c r="J20" s="1224"/>
      <c r="K20" s="1224"/>
      <c r="L20" s="1225"/>
      <c r="M20" s="1262" t="s">
        <v>46</v>
      </c>
      <c r="N20" s="1262"/>
    </row>
    <row r="21" ht="37.5" customHeight="1" spans="1:14">
      <c r="A21" s="1141"/>
      <c r="B21" s="1142"/>
      <c r="C21" s="1143"/>
      <c r="D21" s="1144"/>
      <c r="E21" s="1187"/>
      <c r="F21" s="1187"/>
      <c r="G21" s="1179"/>
      <c r="H21" s="1180"/>
      <c r="I21" s="1229"/>
      <c r="J21" s="1230"/>
      <c r="K21" s="1230"/>
      <c r="L21" s="1231"/>
      <c r="M21" s="1262"/>
      <c r="N21" s="1262"/>
    </row>
    <row r="22" ht="37.5" customHeight="1" spans="1:14">
      <c r="A22" s="1141"/>
      <c r="B22" s="1142"/>
      <c r="C22" s="1143"/>
      <c r="D22" s="1144"/>
      <c r="E22" s="1187"/>
      <c r="F22" s="1187"/>
      <c r="G22" s="1179"/>
      <c r="H22" s="1180"/>
      <c r="I22" s="1229"/>
      <c r="J22" s="1230"/>
      <c r="K22" s="1230"/>
      <c r="L22" s="1231"/>
      <c r="M22" s="1262"/>
      <c r="N22" s="1262"/>
    </row>
    <row r="23" ht="37.5" customHeight="1" spans="1:14">
      <c r="A23" s="1141"/>
      <c r="B23" s="1142"/>
      <c r="C23" s="1143"/>
      <c r="D23" s="1144"/>
      <c r="E23" s="1187"/>
      <c r="F23" s="1187"/>
      <c r="G23" s="1179"/>
      <c r="H23" s="1180"/>
      <c r="I23" s="1229"/>
      <c r="J23" s="1230"/>
      <c r="K23" s="1230"/>
      <c r="L23" s="1231"/>
      <c r="M23" s="1262"/>
      <c r="N23" s="1262"/>
    </row>
    <row r="24" ht="37.5" customHeight="1" spans="1:14">
      <c r="A24" s="1141"/>
      <c r="B24" s="1137"/>
      <c r="C24" s="1138"/>
      <c r="D24" s="1139"/>
      <c r="E24" s="1187"/>
      <c r="F24" s="1187"/>
      <c r="G24" s="1183"/>
      <c r="H24" s="1184"/>
      <c r="I24" s="1226"/>
      <c r="J24" s="1227"/>
      <c r="K24" s="1227"/>
      <c r="L24" s="1228"/>
      <c r="M24" s="1262"/>
      <c r="N24" s="1262"/>
    </row>
    <row r="25" ht="37.5" customHeight="1" spans="1:14">
      <c r="A25" s="1141"/>
      <c r="B25" s="1133" t="s">
        <v>71</v>
      </c>
      <c r="C25" s="1134">
        <v>7</v>
      </c>
      <c r="D25" s="1135" t="s">
        <v>72</v>
      </c>
      <c r="E25" s="1165" t="s">
        <v>73</v>
      </c>
      <c r="F25" s="1166"/>
      <c r="G25" s="1188" t="s">
        <v>74</v>
      </c>
      <c r="H25" s="1176"/>
      <c r="I25" s="1223" t="s">
        <v>73</v>
      </c>
      <c r="J25" s="1224"/>
      <c r="K25" s="1224"/>
      <c r="L25" s="1225"/>
      <c r="M25" s="1262"/>
      <c r="N25" s="1262"/>
    </row>
    <row r="26" ht="37.5" customHeight="1" spans="1:14">
      <c r="A26" s="1145"/>
      <c r="B26" s="1137"/>
      <c r="C26" s="1138"/>
      <c r="D26" s="1139"/>
      <c r="E26" s="1169"/>
      <c r="F26" s="1170"/>
      <c r="G26" s="1183"/>
      <c r="H26" s="1184"/>
      <c r="I26" s="1226"/>
      <c r="J26" s="1227"/>
      <c r="K26" s="1227"/>
      <c r="L26" s="1228"/>
      <c r="M26" s="1262" t="s">
        <v>46</v>
      </c>
      <c r="N26" s="1262"/>
    </row>
    <row r="27" ht="37.5" customHeight="1" spans="1:14">
      <c r="A27" s="1140" t="s">
        <v>75</v>
      </c>
      <c r="B27" s="1146" t="s">
        <v>76</v>
      </c>
      <c r="C27" s="1147">
        <v>8</v>
      </c>
      <c r="D27" s="1148" t="s">
        <v>77</v>
      </c>
      <c r="E27" s="1187" t="s">
        <v>78</v>
      </c>
      <c r="F27" s="1187"/>
      <c r="G27" s="1195" t="s">
        <v>79</v>
      </c>
      <c r="H27" s="1195"/>
      <c r="I27" s="1232" t="s">
        <v>80</v>
      </c>
      <c r="J27" s="1232"/>
      <c r="K27" s="1232"/>
      <c r="L27" s="1232"/>
      <c r="M27" s="1262"/>
      <c r="N27" s="1262"/>
    </row>
    <row r="28" ht="37.5" customHeight="1" spans="1:14">
      <c r="A28" s="1141"/>
      <c r="B28" s="1146"/>
      <c r="C28" s="1147"/>
      <c r="D28" s="1148"/>
      <c r="E28" s="1187"/>
      <c r="F28" s="1187"/>
      <c r="G28" s="1195"/>
      <c r="H28" s="1195"/>
      <c r="I28" s="1232"/>
      <c r="J28" s="1232"/>
      <c r="K28" s="1232"/>
      <c r="L28" s="1232"/>
      <c r="M28" s="1262" t="s">
        <v>46</v>
      </c>
      <c r="N28" s="1262"/>
    </row>
    <row r="29" ht="37.5" customHeight="1" spans="1:14">
      <c r="A29" s="1141"/>
      <c r="B29" s="1146"/>
      <c r="C29" s="1147"/>
      <c r="D29" s="1148"/>
      <c r="E29" s="1187"/>
      <c r="F29" s="1187"/>
      <c r="G29" s="1195"/>
      <c r="H29" s="1195"/>
      <c r="I29" s="1232"/>
      <c r="J29" s="1232"/>
      <c r="K29" s="1232"/>
      <c r="L29" s="1232"/>
      <c r="M29" s="1262"/>
      <c r="N29" s="1262"/>
    </row>
    <row r="30" ht="37.5" customHeight="1" spans="1:14">
      <c r="A30" s="1141"/>
      <c r="B30" s="1146"/>
      <c r="C30" s="1147"/>
      <c r="D30" s="1148"/>
      <c r="E30" s="1187"/>
      <c r="F30" s="1187"/>
      <c r="G30" s="1195"/>
      <c r="H30" s="1195"/>
      <c r="I30" s="1232"/>
      <c r="J30" s="1232"/>
      <c r="K30" s="1232"/>
      <c r="L30" s="1232"/>
      <c r="M30" s="1262"/>
      <c r="N30" s="1262"/>
    </row>
    <row r="31" ht="37.5" customHeight="1" spans="1:14">
      <c r="A31" s="1141"/>
      <c r="B31" s="1133" t="s">
        <v>81</v>
      </c>
      <c r="C31" s="1149">
        <v>9</v>
      </c>
      <c r="D31" s="1135" t="s">
        <v>82</v>
      </c>
      <c r="E31" s="1165" t="s">
        <v>83</v>
      </c>
      <c r="F31" s="1166"/>
      <c r="G31" s="1188" t="s">
        <v>84</v>
      </c>
      <c r="H31" s="1176"/>
      <c r="I31" s="1223" t="s">
        <v>85</v>
      </c>
      <c r="J31" s="1224"/>
      <c r="K31" s="1224"/>
      <c r="L31" s="1225"/>
      <c r="M31" s="1263" t="s">
        <v>1</v>
      </c>
      <c r="N31" s="1263"/>
    </row>
    <row r="32" ht="37.5" customHeight="1" spans="1:14">
      <c r="A32" s="1141"/>
      <c r="B32" s="1142"/>
      <c r="C32" s="1150"/>
      <c r="D32" s="1139"/>
      <c r="E32" s="1169"/>
      <c r="F32" s="1170"/>
      <c r="G32" s="1183"/>
      <c r="H32" s="1184"/>
      <c r="I32" s="1226"/>
      <c r="J32" s="1227"/>
      <c r="K32" s="1227"/>
      <c r="L32" s="1228"/>
      <c r="M32" s="1263"/>
      <c r="N32" s="1263"/>
    </row>
    <row r="33" ht="37.5" customHeight="1" spans="1:14">
      <c r="A33" s="1141"/>
      <c r="B33" s="1142"/>
      <c r="C33" s="1149">
        <v>10</v>
      </c>
      <c r="D33" s="1135" t="s">
        <v>86</v>
      </c>
      <c r="E33" s="1196" t="s">
        <v>87</v>
      </c>
      <c r="F33" s="1197"/>
      <c r="G33" s="1188" t="s">
        <v>88</v>
      </c>
      <c r="H33" s="1176"/>
      <c r="I33" s="1223" t="s">
        <v>88</v>
      </c>
      <c r="J33" s="1224"/>
      <c r="K33" s="1224"/>
      <c r="L33" s="1225"/>
      <c r="M33" s="1263"/>
      <c r="N33" s="1263"/>
    </row>
    <row r="34" ht="37.5" customHeight="1" spans="1:14">
      <c r="A34" s="1141"/>
      <c r="B34" s="1142"/>
      <c r="C34" s="1150"/>
      <c r="D34" s="1139"/>
      <c r="E34" s="1198"/>
      <c r="F34" s="1199"/>
      <c r="G34" s="1183"/>
      <c r="H34" s="1184"/>
      <c r="I34" s="1226"/>
      <c r="J34" s="1227"/>
      <c r="K34" s="1227"/>
      <c r="L34" s="1228"/>
      <c r="M34" s="1263" t="s">
        <v>1</v>
      </c>
      <c r="N34" s="1263"/>
    </row>
    <row r="35" ht="37.5" customHeight="1" spans="1:14">
      <c r="A35" s="1141"/>
      <c r="B35" s="1142"/>
      <c r="C35" s="1149">
        <v>11</v>
      </c>
      <c r="D35" s="1135" t="s">
        <v>89</v>
      </c>
      <c r="E35" s="1165" t="s">
        <v>90</v>
      </c>
      <c r="F35" s="1166"/>
      <c r="G35" s="1188" t="s">
        <v>91</v>
      </c>
      <c r="H35" s="1176"/>
      <c r="I35" s="1203" t="s">
        <v>92</v>
      </c>
      <c r="J35" s="1233"/>
      <c r="K35" s="1233"/>
      <c r="L35" s="1204"/>
      <c r="M35" s="1263"/>
      <c r="N35" s="1263"/>
    </row>
    <row r="36" ht="37.5" customHeight="1" spans="1:14">
      <c r="A36" s="1141"/>
      <c r="B36" s="1142"/>
      <c r="C36" s="1151"/>
      <c r="D36" s="1144"/>
      <c r="E36" s="1185"/>
      <c r="F36" s="1186"/>
      <c r="G36" s="1179"/>
      <c r="H36" s="1180"/>
      <c r="I36" s="1234"/>
      <c r="J36" s="1235"/>
      <c r="K36" s="1235"/>
      <c r="L36" s="1236"/>
      <c r="M36" s="1263"/>
      <c r="N36" s="1263"/>
    </row>
    <row r="37" ht="37.5" customHeight="1" spans="1:14">
      <c r="A37" s="1141"/>
      <c r="B37" s="1142"/>
      <c r="C37" s="1151"/>
      <c r="D37" s="1144"/>
      <c r="E37" s="1185"/>
      <c r="F37" s="1186"/>
      <c r="G37" s="1179"/>
      <c r="H37" s="1180"/>
      <c r="I37" s="1234"/>
      <c r="J37" s="1235"/>
      <c r="K37" s="1235"/>
      <c r="L37" s="1236"/>
      <c r="M37" s="1263"/>
      <c r="N37" s="1263"/>
    </row>
    <row r="38" ht="37.5" customHeight="1" spans="1:14">
      <c r="A38" s="1141"/>
      <c r="B38" s="1142"/>
      <c r="C38" s="1151"/>
      <c r="D38" s="1144"/>
      <c r="E38" s="1185"/>
      <c r="F38" s="1186"/>
      <c r="G38" s="1179"/>
      <c r="H38" s="1180"/>
      <c r="I38" s="1234"/>
      <c r="J38" s="1235"/>
      <c r="K38" s="1235"/>
      <c r="L38" s="1236"/>
      <c r="M38" s="1263"/>
      <c r="N38" s="1263"/>
    </row>
    <row r="39" ht="37.5" customHeight="1" spans="1:14">
      <c r="A39" s="1141"/>
      <c r="B39" s="1142"/>
      <c r="C39" s="1150"/>
      <c r="D39" s="1139"/>
      <c r="E39" s="1169"/>
      <c r="F39" s="1170"/>
      <c r="G39" s="1183"/>
      <c r="H39" s="1184"/>
      <c r="I39" s="1207"/>
      <c r="J39" s="1237"/>
      <c r="K39" s="1237"/>
      <c r="L39" s="1208"/>
      <c r="M39" s="1262" t="s">
        <v>46</v>
      </c>
      <c r="N39" s="1262"/>
    </row>
    <row r="40" ht="37.5" customHeight="1" spans="1:14">
      <c r="A40" s="1141"/>
      <c r="B40" s="1142"/>
      <c r="C40" s="1149">
        <v>12</v>
      </c>
      <c r="D40" s="1135" t="s">
        <v>93</v>
      </c>
      <c r="E40" s="1165" t="s">
        <v>94</v>
      </c>
      <c r="F40" s="1166"/>
      <c r="G40" s="1200" t="s">
        <v>95</v>
      </c>
      <c r="H40" s="1191"/>
      <c r="I40" s="1203" t="s">
        <v>96</v>
      </c>
      <c r="J40" s="1233"/>
      <c r="K40" s="1233"/>
      <c r="L40" s="1204"/>
      <c r="M40" s="1262"/>
      <c r="N40" s="1262"/>
    </row>
    <row r="41" ht="37.5" customHeight="1" spans="1:14">
      <c r="A41" s="1141"/>
      <c r="B41" s="1142"/>
      <c r="C41" s="1151"/>
      <c r="D41" s="1144"/>
      <c r="E41" s="1185"/>
      <c r="F41" s="1186"/>
      <c r="G41" s="1201"/>
      <c r="H41" s="1202"/>
      <c r="I41" s="1234"/>
      <c r="J41" s="1235"/>
      <c r="K41" s="1235"/>
      <c r="L41" s="1236"/>
      <c r="M41" s="1262"/>
      <c r="N41" s="1262"/>
    </row>
    <row r="42" ht="37.5" customHeight="1" spans="1:14">
      <c r="A42" s="1141"/>
      <c r="B42" s="1142"/>
      <c r="C42" s="1151"/>
      <c r="D42" s="1144"/>
      <c r="E42" s="1185"/>
      <c r="F42" s="1186"/>
      <c r="G42" s="1201"/>
      <c r="H42" s="1202"/>
      <c r="I42" s="1234"/>
      <c r="J42" s="1235"/>
      <c r="K42" s="1235"/>
      <c r="L42" s="1236"/>
      <c r="M42" s="1262"/>
      <c r="N42" s="1262"/>
    </row>
    <row r="43" ht="37.5" customHeight="1" spans="1:14">
      <c r="A43" s="1141"/>
      <c r="B43" s="1142"/>
      <c r="C43" s="1151"/>
      <c r="D43" s="1144"/>
      <c r="E43" s="1185"/>
      <c r="F43" s="1186"/>
      <c r="G43" s="1201"/>
      <c r="H43" s="1202"/>
      <c r="I43" s="1234"/>
      <c r="J43" s="1235"/>
      <c r="K43" s="1235"/>
      <c r="L43" s="1236"/>
      <c r="M43" s="1262"/>
      <c r="N43" s="1262"/>
    </row>
    <row r="44" ht="37.5" customHeight="1" spans="1:14">
      <c r="A44" s="1141"/>
      <c r="B44" s="1137"/>
      <c r="C44" s="1150"/>
      <c r="D44" s="1139"/>
      <c r="E44" s="1169"/>
      <c r="F44" s="1170"/>
      <c r="G44" s="1192"/>
      <c r="H44" s="1193"/>
      <c r="I44" s="1207"/>
      <c r="J44" s="1237"/>
      <c r="K44" s="1237"/>
      <c r="L44" s="1208"/>
      <c r="M44" s="1262" t="s">
        <v>46</v>
      </c>
      <c r="N44" s="1262"/>
    </row>
    <row r="45" ht="37.5" customHeight="1" spans="1:14">
      <c r="A45" s="1141"/>
      <c r="B45" s="1133" t="s">
        <v>97</v>
      </c>
      <c r="C45" s="1149">
        <v>13</v>
      </c>
      <c r="D45" s="1135" t="s">
        <v>98</v>
      </c>
      <c r="E45" s="1196" t="s">
        <v>99</v>
      </c>
      <c r="F45" s="1197"/>
      <c r="G45" s="1188" t="s">
        <v>100</v>
      </c>
      <c r="H45" s="1176"/>
      <c r="I45" s="1238" t="s">
        <v>101</v>
      </c>
      <c r="J45" s="1239"/>
      <c r="K45" s="1239"/>
      <c r="L45" s="1240"/>
      <c r="M45" s="1262"/>
      <c r="N45" s="1262"/>
    </row>
    <row r="46" ht="37.5" customHeight="1" spans="1:14">
      <c r="A46" s="1145"/>
      <c r="B46" s="1137"/>
      <c r="C46" s="1150"/>
      <c r="D46" s="1139"/>
      <c r="E46" s="1198"/>
      <c r="F46" s="1199"/>
      <c r="G46" s="1183"/>
      <c r="H46" s="1184"/>
      <c r="I46" s="1241"/>
      <c r="J46" s="1242"/>
      <c r="K46" s="1242"/>
      <c r="L46" s="1243"/>
      <c r="M46" s="1262" t="s">
        <v>46</v>
      </c>
      <c r="N46" s="1262"/>
    </row>
    <row r="47" ht="37.5" customHeight="1" spans="1:14">
      <c r="A47" s="1140" t="s">
        <v>102</v>
      </c>
      <c r="B47" s="1133" t="s">
        <v>103</v>
      </c>
      <c r="C47" s="1149">
        <v>14</v>
      </c>
      <c r="D47" s="1152" t="s">
        <v>104</v>
      </c>
      <c r="E47" s="1196" t="s">
        <v>104</v>
      </c>
      <c r="F47" s="1197"/>
      <c r="G47" s="1188" t="s">
        <v>105</v>
      </c>
      <c r="H47" s="1176"/>
      <c r="I47" s="1223" t="s">
        <v>106</v>
      </c>
      <c r="J47" s="1224"/>
      <c r="K47" s="1224"/>
      <c r="L47" s="1225"/>
      <c r="M47" s="1262"/>
      <c r="N47" s="1262"/>
    </row>
    <row r="48" ht="37.5" customHeight="1" spans="1:14">
      <c r="A48" s="1141"/>
      <c r="B48" s="1137"/>
      <c r="C48" s="1150"/>
      <c r="D48" s="1153"/>
      <c r="E48" s="1198"/>
      <c r="F48" s="1199"/>
      <c r="G48" s="1183"/>
      <c r="H48" s="1184"/>
      <c r="I48" s="1226"/>
      <c r="J48" s="1227"/>
      <c r="K48" s="1227"/>
      <c r="L48" s="1228"/>
      <c r="M48" s="1262" t="s">
        <v>46</v>
      </c>
      <c r="N48" s="1262"/>
    </row>
    <row r="49" ht="37.5" customHeight="1" spans="1:14">
      <c r="A49" s="1141"/>
      <c r="B49" s="1133" t="s">
        <v>107</v>
      </c>
      <c r="C49" s="1149">
        <v>15</v>
      </c>
      <c r="D49" s="1152" t="s">
        <v>108</v>
      </c>
      <c r="E49" s="1203" t="s">
        <v>109</v>
      </c>
      <c r="F49" s="1204"/>
      <c r="G49" s="1205" t="s">
        <v>110</v>
      </c>
      <c r="H49" s="1206"/>
      <c r="I49" s="1244" t="s">
        <v>111</v>
      </c>
      <c r="J49" s="1245"/>
      <c r="K49" s="1245"/>
      <c r="L49" s="1246"/>
      <c r="M49" s="1262" t="s">
        <v>46</v>
      </c>
      <c r="N49" s="1262"/>
    </row>
    <row r="50" ht="37.5" customHeight="1" spans="1:14">
      <c r="A50" s="1145"/>
      <c r="B50" s="1137"/>
      <c r="C50" s="1150"/>
      <c r="D50" s="1153"/>
      <c r="E50" s="1207"/>
      <c r="F50" s="1208"/>
      <c r="G50" s="1209"/>
      <c r="H50" s="1210"/>
      <c r="I50" s="1247"/>
      <c r="J50" s="1248"/>
      <c r="K50" s="1248"/>
      <c r="L50" s="1249"/>
      <c r="M50" s="1262"/>
      <c r="N50" s="1262"/>
    </row>
    <row r="51" ht="37.5" customHeight="1" spans="1:14">
      <c r="A51" s="1140" t="s">
        <v>112</v>
      </c>
      <c r="B51" s="1133" t="s">
        <v>113</v>
      </c>
      <c r="C51" s="1149">
        <v>16</v>
      </c>
      <c r="D51" s="1135" t="s">
        <v>114</v>
      </c>
      <c r="E51" s="1173" t="s">
        <v>115</v>
      </c>
      <c r="F51" s="1174"/>
      <c r="G51" s="1211" t="s">
        <v>116</v>
      </c>
      <c r="H51" s="1212"/>
      <c r="I51" s="1250" t="s">
        <v>117</v>
      </c>
      <c r="J51" s="1251"/>
      <c r="K51" s="1251"/>
      <c r="L51" s="1252"/>
      <c r="M51" s="1262" t="s">
        <v>46</v>
      </c>
      <c r="N51" s="1262"/>
    </row>
    <row r="52" ht="37.5" customHeight="1" spans="1:14">
      <c r="A52" s="1141"/>
      <c r="B52" s="1142"/>
      <c r="C52" s="1151"/>
      <c r="D52" s="1144"/>
      <c r="E52" s="1177"/>
      <c r="F52" s="1178"/>
      <c r="G52" s="1213"/>
      <c r="H52" s="1214"/>
      <c r="I52" s="1253"/>
      <c r="J52" s="1254"/>
      <c r="K52" s="1254"/>
      <c r="L52" s="1255"/>
      <c r="M52" s="1262"/>
      <c r="N52" s="1262"/>
    </row>
    <row r="53" ht="37.5" customHeight="1" spans="1:14">
      <c r="A53" s="1141"/>
      <c r="B53" s="1142"/>
      <c r="C53" s="1150"/>
      <c r="D53" s="1139"/>
      <c r="E53" s="1181"/>
      <c r="F53" s="1182"/>
      <c r="G53" s="1215"/>
      <c r="H53" s="1216"/>
      <c r="I53" s="1256"/>
      <c r="J53" s="1257"/>
      <c r="K53" s="1257"/>
      <c r="L53" s="1258"/>
      <c r="M53" s="1262"/>
      <c r="N53" s="1262"/>
    </row>
    <row r="54" ht="37.5" customHeight="1" spans="1:14">
      <c r="A54" s="1141"/>
      <c r="B54" s="1142"/>
      <c r="C54" s="1149">
        <v>17</v>
      </c>
      <c r="D54" s="1152" t="s">
        <v>118</v>
      </c>
      <c r="E54" s="1165" t="s">
        <v>119</v>
      </c>
      <c r="F54" s="1166"/>
      <c r="G54" s="1211" t="s">
        <v>120</v>
      </c>
      <c r="H54" s="1212"/>
      <c r="I54" s="1223" t="s">
        <v>121</v>
      </c>
      <c r="J54" s="1224"/>
      <c r="K54" s="1224"/>
      <c r="L54" s="1225"/>
      <c r="M54" s="1262"/>
      <c r="N54" s="1262"/>
    </row>
    <row r="55" ht="37.5" customHeight="1" spans="1:14">
      <c r="A55" s="1141"/>
      <c r="B55" s="1142"/>
      <c r="C55" s="1151"/>
      <c r="D55" s="1154"/>
      <c r="E55" s="1185"/>
      <c r="F55" s="1186"/>
      <c r="G55" s="1213"/>
      <c r="H55" s="1214"/>
      <c r="I55" s="1229"/>
      <c r="J55" s="1230"/>
      <c r="K55" s="1230"/>
      <c r="L55" s="1231"/>
      <c r="M55" s="1262"/>
      <c r="N55" s="1262"/>
    </row>
    <row r="56" ht="37.5" customHeight="1" spans="1:14">
      <c r="A56" s="1141"/>
      <c r="B56" s="1142"/>
      <c r="C56" s="1150"/>
      <c r="D56" s="1153"/>
      <c r="E56" s="1169"/>
      <c r="F56" s="1170"/>
      <c r="G56" s="1215"/>
      <c r="H56" s="1216"/>
      <c r="I56" s="1226"/>
      <c r="J56" s="1227"/>
      <c r="K56" s="1227"/>
      <c r="L56" s="1228"/>
      <c r="M56" s="1262" t="s">
        <v>46</v>
      </c>
      <c r="N56" s="1262"/>
    </row>
    <row r="57" ht="37.5" customHeight="1" spans="1:14">
      <c r="A57" s="1155" t="s">
        <v>122</v>
      </c>
      <c r="B57" s="1133" t="s">
        <v>123</v>
      </c>
      <c r="C57" s="1149">
        <v>18</v>
      </c>
      <c r="D57" s="1135" t="s">
        <v>124</v>
      </c>
      <c r="E57" s="1165" t="s">
        <v>125</v>
      </c>
      <c r="F57" s="1166"/>
      <c r="G57" s="1188" t="s">
        <v>126</v>
      </c>
      <c r="H57" s="1176"/>
      <c r="I57" s="1223" t="s">
        <v>126</v>
      </c>
      <c r="J57" s="1224"/>
      <c r="K57" s="1224"/>
      <c r="L57" s="1225"/>
      <c r="M57" s="1262" t="s">
        <v>127</v>
      </c>
      <c r="N57" s="1262"/>
    </row>
    <row r="58" ht="37.5" customHeight="1" spans="1:14">
      <c r="A58" s="1155"/>
      <c r="B58" s="1142"/>
      <c r="C58" s="1151"/>
      <c r="D58" s="1144"/>
      <c r="E58" s="1185"/>
      <c r="F58" s="1186"/>
      <c r="G58" s="1179"/>
      <c r="H58" s="1180"/>
      <c r="I58" s="1229"/>
      <c r="J58" s="1230"/>
      <c r="K58" s="1230"/>
      <c r="L58" s="1231"/>
      <c r="M58" s="1262"/>
      <c r="N58" s="1262"/>
    </row>
    <row r="59" ht="37.5" customHeight="1" spans="1:14">
      <c r="A59" s="1155"/>
      <c r="B59" s="1142"/>
      <c r="C59" s="1150"/>
      <c r="D59" s="1139"/>
      <c r="E59" s="1169"/>
      <c r="F59" s="1170"/>
      <c r="G59" s="1183"/>
      <c r="H59" s="1184"/>
      <c r="I59" s="1226"/>
      <c r="J59" s="1227"/>
      <c r="K59" s="1227"/>
      <c r="L59" s="1228"/>
      <c r="M59" s="1262"/>
      <c r="N59" s="1262"/>
    </row>
    <row r="60" ht="37.2" customHeight="1" spans="1:14">
      <c r="A60" s="1155"/>
      <c r="B60" s="1142"/>
      <c r="C60" s="1149">
        <v>19</v>
      </c>
      <c r="D60" s="1135" t="s">
        <v>128</v>
      </c>
      <c r="E60" s="1165" t="s">
        <v>129</v>
      </c>
      <c r="F60" s="1166"/>
      <c r="G60" s="1188" t="s">
        <v>130</v>
      </c>
      <c r="H60" s="1176"/>
      <c r="I60" s="1250" t="s">
        <v>130</v>
      </c>
      <c r="J60" s="1251"/>
      <c r="K60" s="1251"/>
      <c r="L60" s="1252"/>
      <c r="M60" s="1262"/>
      <c r="N60" s="1262"/>
    </row>
    <row r="61" ht="37.5" customHeight="1" spans="1:14">
      <c r="A61" s="1155"/>
      <c r="B61" s="1142"/>
      <c r="C61" s="1150"/>
      <c r="D61" s="1139"/>
      <c r="E61" s="1169"/>
      <c r="F61" s="1170"/>
      <c r="G61" s="1183"/>
      <c r="H61" s="1184"/>
      <c r="I61" s="1256"/>
      <c r="J61" s="1257"/>
      <c r="K61" s="1257"/>
      <c r="L61" s="1258"/>
      <c r="M61" s="1262" t="s">
        <v>127</v>
      </c>
      <c r="N61" s="1262"/>
    </row>
    <row r="62" ht="37.5" customHeight="1" spans="1:14">
      <c r="A62" s="1155"/>
      <c r="B62" s="1142"/>
      <c r="C62" s="1149">
        <v>20</v>
      </c>
      <c r="D62" s="1152" t="s">
        <v>131</v>
      </c>
      <c r="E62" s="1173" t="s">
        <v>132</v>
      </c>
      <c r="F62" s="1174"/>
      <c r="G62" s="1211" t="s">
        <v>133</v>
      </c>
      <c r="H62" s="1212"/>
      <c r="I62" s="1250" t="s">
        <v>134</v>
      </c>
      <c r="J62" s="1251"/>
      <c r="K62" s="1251"/>
      <c r="L62" s="1252"/>
      <c r="M62" s="1262"/>
      <c r="N62" s="1262"/>
    </row>
    <row r="63" ht="37.5" customHeight="1" spans="1:14">
      <c r="A63" s="1155"/>
      <c r="B63" s="1142"/>
      <c r="C63" s="1151"/>
      <c r="D63" s="1154"/>
      <c r="E63" s="1177"/>
      <c r="F63" s="1178"/>
      <c r="G63" s="1213"/>
      <c r="H63" s="1214"/>
      <c r="I63" s="1253"/>
      <c r="J63" s="1254"/>
      <c r="K63" s="1254"/>
      <c r="L63" s="1255"/>
      <c r="M63" s="1262"/>
      <c r="N63" s="1262"/>
    </row>
    <row r="64" ht="37.5" customHeight="1" spans="1:14">
      <c r="A64" s="1155"/>
      <c r="B64" s="1142"/>
      <c r="C64" s="1151"/>
      <c r="D64" s="1154"/>
      <c r="E64" s="1177"/>
      <c r="F64" s="1178"/>
      <c r="G64" s="1213"/>
      <c r="H64" s="1214"/>
      <c r="I64" s="1253"/>
      <c r="J64" s="1254"/>
      <c r="K64" s="1254"/>
      <c r="L64" s="1255"/>
      <c r="M64" s="1262"/>
      <c r="N64" s="1262"/>
    </row>
    <row r="65" ht="37.5" customHeight="1" spans="1:14">
      <c r="A65" s="1155"/>
      <c r="B65" s="1142"/>
      <c r="C65" s="1151"/>
      <c r="D65" s="1154"/>
      <c r="E65" s="1177"/>
      <c r="F65" s="1178"/>
      <c r="G65" s="1213"/>
      <c r="H65" s="1214"/>
      <c r="I65" s="1253"/>
      <c r="J65" s="1254"/>
      <c r="K65" s="1254"/>
      <c r="L65" s="1255"/>
      <c r="M65" s="1262"/>
      <c r="N65" s="1262"/>
    </row>
    <row r="66" ht="37.5" customHeight="1" spans="1:14">
      <c r="A66" s="1155"/>
      <c r="B66" s="1142"/>
      <c r="C66" s="1151"/>
      <c r="D66" s="1154"/>
      <c r="E66" s="1177"/>
      <c r="F66" s="1178"/>
      <c r="G66" s="1213"/>
      <c r="H66" s="1214"/>
      <c r="I66" s="1253"/>
      <c r="J66" s="1254"/>
      <c r="K66" s="1254"/>
      <c r="L66" s="1255"/>
      <c r="M66" s="1262"/>
      <c r="N66" s="1262"/>
    </row>
    <row r="67" ht="37.5" customHeight="1" spans="1:14">
      <c r="A67" s="1155"/>
      <c r="B67" s="1137"/>
      <c r="C67" s="1150"/>
      <c r="D67" s="1153"/>
      <c r="E67" s="1181"/>
      <c r="F67" s="1182"/>
      <c r="G67" s="1215"/>
      <c r="H67" s="1216"/>
      <c r="I67" s="1256"/>
      <c r="J67" s="1257"/>
      <c r="K67" s="1257"/>
      <c r="L67" s="1258"/>
      <c r="M67" s="1262" t="s">
        <v>46</v>
      </c>
      <c r="N67" s="1262"/>
    </row>
    <row r="68" ht="37.5" customHeight="1" spans="1:14">
      <c r="A68" s="1155" t="s">
        <v>135</v>
      </c>
      <c r="B68" s="1133" t="s">
        <v>136</v>
      </c>
      <c r="C68" s="1149">
        <v>21</v>
      </c>
      <c r="D68" s="1135" t="s">
        <v>137</v>
      </c>
      <c r="E68" s="1165" t="s">
        <v>138</v>
      </c>
      <c r="F68" s="1166"/>
      <c r="G68" s="1287" t="s">
        <v>139</v>
      </c>
      <c r="H68" s="1288"/>
      <c r="I68" s="1250" t="s">
        <v>139</v>
      </c>
      <c r="J68" s="1251"/>
      <c r="K68" s="1251"/>
      <c r="L68" s="1252"/>
      <c r="M68" s="1262" t="s">
        <v>140</v>
      </c>
      <c r="N68" s="1262"/>
    </row>
    <row r="69" ht="37.5" customHeight="1" spans="1:14">
      <c r="A69" s="1155"/>
      <c r="B69" s="1142"/>
      <c r="C69" s="1151"/>
      <c r="D69" s="1144"/>
      <c r="E69" s="1185"/>
      <c r="F69" s="1186"/>
      <c r="G69" s="1289"/>
      <c r="H69" s="1290"/>
      <c r="I69" s="1253"/>
      <c r="J69" s="1254"/>
      <c r="K69" s="1254"/>
      <c r="L69" s="1255"/>
      <c r="M69" s="1262"/>
      <c r="N69" s="1262"/>
    </row>
    <row r="70" ht="37.5" customHeight="1" spans="1:14">
      <c r="A70" s="1155"/>
      <c r="B70" s="1142"/>
      <c r="C70" s="1151"/>
      <c r="D70" s="1144"/>
      <c r="E70" s="1185"/>
      <c r="F70" s="1186"/>
      <c r="G70" s="1289"/>
      <c r="H70" s="1290"/>
      <c r="I70" s="1253"/>
      <c r="J70" s="1254"/>
      <c r="K70" s="1254"/>
      <c r="L70" s="1255"/>
      <c r="M70" s="1262"/>
      <c r="N70" s="1262"/>
    </row>
    <row r="71" ht="37.5" customHeight="1" spans="1:14">
      <c r="A71" s="1155"/>
      <c r="B71" s="1142"/>
      <c r="C71" s="1151"/>
      <c r="D71" s="1144"/>
      <c r="E71" s="1185"/>
      <c r="F71" s="1186"/>
      <c r="G71" s="1289"/>
      <c r="H71" s="1290"/>
      <c r="I71" s="1253"/>
      <c r="J71" s="1254"/>
      <c r="K71" s="1254"/>
      <c r="L71" s="1255"/>
      <c r="M71" s="1262"/>
      <c r="N71" s="1262"/>
    </row>
    <row r="72" ht="37.5" customHeight="1" spans="1:14">
      <c r="A72" s="1155"/>
      <c r="B72" s="1142"/>
      <c r="C72" s="1150"/>
      <c r="D72" s="1139"/>
      <c r="E72" s="1169"/>
      <c r="F72" s="1170"/>
      <c r="G72" s="1291"/>
      <c r="H72" s="1292"/>
      <c r="I72" s="1256"/>
      <c r="J72" s="1257"/>
      <c r="K72" s="1257"/>
      <c r="L72" s="1258"/>
      <c r="M72" s="1262"/>
      <c r="N72" s="1262"/>
    </row>
    <row r="73" ht="37.5" customHeight="1" spans="1:14">
      <c r="A73" s="1155"/>
      <c r="B73" s="1142"/>
      <c r="C73" s="1149">
        <v>22</v>
      </c>
      <c r="D73" s="1135" t="s">
        <v>141</v>
      </c>
      <c r="E73" s="1165" t="s">
        <v>142</v>
      </c>
      <c r="F73" s="1166"/>
      <c r="G73" s="1175" t="s">
        <v>143</v>
      </c>
      <c r="H73" s="1212"/>
      <c r="I73" s="1250" t="s">
        <v>144</v>
      </c>
      <c r="J73" s="1251"/>
      <c r="K73" s="1251"/>
      <c r="L73" s="1252"/>
      <c r="M73" s="1262" t="s">
        <v>140</v>
      </c>
      <c r="N73" s="1262"/>
    </row>
    <row r="74" ht="37.5" customHeight="1" spans="1:14">
      <c r="A74" s="1155"/>
      <c r="B74" s="1142"/>
      <c r="C74" s="1150"/>
      <c r="D74" s="1139"/>
      <c r="E74" s="1169"/>
      <c r="F74" s="1170"/>
      <c r="G74" s="1215"/>
      <c r="H74" s="1216"/>
      <c r="I74" s="1256"/>
      <c r="J74" s="1257"/>
      <c r="K74" s="1257"/>
      <c r="L74" s="1258"/>
      <c r="M74" s="1262"/>
      <c r="N74" s="1262"/>
    </row>
    <row r="75" ht="37.5" customHeight="1" spans="1:14">
      <c r="A75" s="1155"/>
      <c r="B75" s="1142"/>
      <c r="C75" s="1149">
        <v>23</v>
      </c>
      <c r="D75" s="1135" t="s">
        <v>145</v>
      </c>
      <c r="E75" s="1165" t="s">
        <v>146</v>
      </c>
      <c r="F75" s="1166"/>
      <c r="G75" s="1211" t="s">
        <v>147</v>
      </c>
      <c r="H75" s="1212"/>
      <c r="I75" s="1223" t="s">
        <v>147</v>
      </c>
      <c r="J75" s="1224"/>
      <c r="K75" s="1224"/>
      <c r="L75" s="1225"/>
      <c r="M75" s="1262"/>
      <c r="N75" s="1262"/>
    </row>
    <row r="76" ht="37.5" customHeight="1" spans="1:14">
      <c r="A76" s="1155"/>
      <c r="B76" s="1142"/>
      <c r="C76" s="1150"/>
      <c r="D76" s="1139"/>
      <c r="E76" s="1169"/>
      <c r="F76" s="1170"/>
      <c r="G76" s="1215"/>
      <c r="H76" s="1216"/>
      <c r="I76" s="1226"/>
      <c r="J76" s="1227"/>
      <c r="K76" s="1227"/>
      <c r="L76" s="1228"/>
      <c r="M76" s="1262" t="s">
        <v>140</v>
      </c>
      <c r="N76" s="1262"/>
    </row>
    <row r="77" ht="37.5" customHeight="1" spans="1:14">
      <c r="A77" s="1155"/>
      <c r="B77" s="1142"/>
      <c r="C77" s="1149">
        <v>24</v>
      </c>
      <c r="D77" s="1152" t="s">
        <v>148</v>
      </c>
      <c r="E77" s="1173" t="s">
        <v>149</v>
      </c>
      <c r="F77" s="1174"/>
      <c r="G77" s="1211" t="s">
        <v>150</v>
      </c>
      <c r="H77" s="1212"/>
      <c r="I77" s="1250" t="s">
        <v>151</v>
      </c>
      <c r="J77" s="1251"/>
      <c r="K77" s="1251"/>
      <c r="L77" s="1252"/>
      <c r="M77" s="1262" t="s">
        <v>152</v>
      </c>
      <c r="N77" s="1262"/>
    </row>
    <row r="78" ht="37.5" customHeight="1" spans="1:14">
      <c r="A78" s="1155"/>
      <c r="B78" s="1142"/>
      <c r="C78" s="1151"/>
      <c r="D78" s="1154"/>
      <c r="E78" s="1177"/>
      <c r="F78" s="1178"/>
      <c r="G78" s="1213"/>
      <c r="H78" s="1214"/>
      <c r="I78" s="1253"/>
      <c r="J78" s="1254"/>
      <c r="K78" s="1254"/>
      <c r="L78" s="1255"/>
      <c r="M78" s="1262"/>
      <c r="N78" s="1361"/>
    </row>
    <row r="79" ht="37.5" customHeight="1" spans="1:14">
      <c r="A79" s="1155"/>
      <c r="B79" s="1142"/>
      <c r="C79" s="1151"/>
      <c r="D79" s="1154"/>
      <c r="E79" s="1177"/>
      <c r="F79" s="1178"/>
      <c r="G79" s="1213"/>
      <c r="H79" s="1214"/>
      <c r="I79" s="1253"/>
      <c r="J79" s="1254"/>
      <c r="K79" s="1254"/>
      <c r="L79" s="1255"/>
      <c r="M79" s="1262"/>
      <c r="N79" s="1361"/>
    </row>
    <row r="80" ht="37.5" customHeight="1" spans="1:14">
      <c r="A80" s="1155"/>
      <c r="B80" s="1142"/>
      <c r="C80" s="1151"/>
      <c r="D80" s="1154"/>
      <c r="E80" s="1177"/>
      <c r="F80" s="1178"/>
      <c r="G80" s="1213"/>
      <c r="H80" s="1214"/>
      <c r="I80" s="1253"/>
      <c r="J80" s="1254"/>
      <c r="K80" s="1254"/>
      <c r="L80" s="1255"/>
      <c r="M80" s="1262"/>
      <c r="N80" s="1361"/>
    </row>
    <row r="81" ht="37.5" customHeight="1" spans="1:14">
      <c r="A81" s="1155"/>
      <c r="B81" s="1142"/>
      <c r="C81" s="1150"/>
      <c r="D81" s="1153"/>
      <c r="E81" s="1181"/>
      <c r="F81" s="1182"/>
      <c r="G81" s="1215"/>
      <c r="H81" s="1216"/>
      <c r="I81" s="1256"/>
      <c r="J81" s="1257"/>
      <c r="K81" s="1257"/>
      <c r="L81" s="1258"/>
      <c r="M81" s="1262"/>
      <c r="N81" s="1361"/>
    </row>
    <row r="82" ht="37.5" customHeight="1" spans="1:14">
      <c r="A82" s="1155"/>
      <c r="B82" s="1142"/>
      <c r="C82" s="1149">
        <v>25</v>
      </c>
      <c r="D82" s="1135" t="s">
        <v>153</v>
      </c>
      <c r="E82" s="1165" t="s">
        <v>154</v>
      </c>
      <c r="F82" s="1166"/>
      <c r="G82" s="1211" t="s">
        <v>155</v>
      </c>
      <c r="H82" s="1212"/>
      <c r="I82" s="1203" t="s">
        <v>156</v>
      </c>
      <c r="J82" s="1233"/>
      <c r="K82" s="1233"/>
      <c r="L82" s="1204"/>
      <c r="M82" s="1262"/>
      <c r="N82" s="1361"/>
    </row>
    <row r="83" ht="37.5" customHeight="1" spans="1:14">
      <c r="A83" s="1155"/>
      <c r="B83" s="1137"/>
      <c r="C83" s="1150"/>
      <c r="D83" s="1139"/>
      <c r="E83" s="1169"/>
      <c r="F83" s="1170"/>
      <c r="G83" s="1215"/>
      <c r="H83" s="1216"/>
      <c r="I83" s="1207"/>
      <c r="J83" s="1237"/>
      <c r="K83" s="1237"/>
      <c r="L83" s="1208"/>
      <c r="M83" s="1262" t="s">
        <v>157</v>
      </c>
      <c r="N83" s="1361"/>
    </row>
    <row r="84" ht="37.5" customHeight="1" spans="1:15">
      <c r="A84" s="1265" t="s">
        <v>158</v>
      </c>
      <c r="B84" s="1266" t="s">
        <v>159</v>
      </c>
      <c r="C84" s="1267">
        <v>26</v>
      </c>
      <c r="D84" s="1268" t="s">
        <v>160</v>
      </c>
      <c r="E84" s="1293" t="s">
        <v>161</v>
      </c>
      <c r="F84" s="1294"/>
      <c r="G84" s="1175" t="s">
        <v>162</v>
      </c>
      <c r="H84" s="1212"/>
      <c r="I84" s="1337" t="s">
        <v>163</v>
      </c>
      <c r="J84" s="1338"/>
      <c r="K84" s="1338"/>
      <c r="L84" s="1338"/>
      <c r="M84" s="1362"/>
      <c r="N84" s="1363"/>
      <c r="O84" s="1363"/>
    </row>
    <row r="85" ht="37.5" customHeight="1" spans="1:15">
      <c r="A85" s="1269"/>
      <c r="B85" s="1270"/>
      <c r="C85" s="1271"/>
      <c r="D85" s="1272"/>
      <c r="E85" s="1295"/>
      <c r="F85" s="1296"/>
      <c r="G85" s="1213"/>
      <c r="H85" s="1214"/>
      <c r="I85" s="1339"/>
      <c r="J85" s="1340"/>
      <c r="K85" s="1340"/>
      <c r="L85" s="1340"/>
      <c r="M85" s="1364"/>
      <c r="N85" s="1363"/>
      <c r="O85" s="1363"/>
    </row>
    <row r="86" ht="37.5" customHeight="1" spans="1:15">
      <c r="A86" s="1269"/>
      <c r="B86" s="1270"/>
      <c r="C86" s="1271"/>
      <c r="D86" s="1272"/>
      <c r="E86" s="1295"/>
      <c r="F86" s="1296"/>
      <c r="G86" s="1213"/>
      <c r="H86" s="1214"/>
      <c r="I86" s="1339"/>
      <c r="J86" s="1340"/>
      <c r="K86" s="1340"/>
      <c r="L86" s="1340"/>
      <c r="M86" s="1364"/>
      <c r="N86" s="1363"/>
      <c r="O86" s="1363"/>
    </row>
    <row r="87" ht="37.5" customHeight="1" spans="1:15">
      <c r="A87" s="1269"/>
      <c r="B87" s="1270"/>
      <c r="C87" s="1271"/>
      <c r="D87" s="1272"/>
      <c r="E87" s="1297"/>
      <c r="F87" s="1298"/>
      <c r="G87" s="1215"/>
      <c r="H87" s="1216"/>
      <c r="I87" s="1339"/>
      <c r="J87" s="1340"/>
      <c r="K87" s="1340"/>
      <c r="L87" s="1340"/>
      <c r="M87" s="1364"/>
      <c r="N87" s="1363"/>
      <c r="O87" s="1363"/>
    </row>
    <row r="88" ht="37.5" customHeight="1" spans="1:15">
      <c r="A88" s="1269"/>
      <c r="B88" s="1270"/>
      <c r="C88" s="1273">
        <v>27</v>
      </c>
      <c r="D88" s="1274" t="s">
        <v>164</v>
      </c>
      <c r="E88" s="1293" t="s">
        <v>165</v>
      </c>
      <c r="F88" s="1294"/>
      <c r="G88" s="1299" t="s">
        <v>166</v>
      </c>
      <c r="H88" s="1300"/>
      <c r="I88" s="1341"/>
      <c r="J88" s="1342"/>
      <c r="K88" s="1342"/>
      <c r="L88" s="1342"/>
      <c r="M88" s="1365"/>
      <c r="N88" s="1363"/>
      <c r="O88" s="1363"/>
    </row>
    <row r="89" ht="37.5" customHeight="1" spans="1:15">
      <c r="A89" s="1269"/>
      <c r="B89" s="1270"/>
      <c r="C89" s="1275"/>
      <c r="D89" s="1276"/>
      <c r="E89" s="1295"/>
      <c r="F89" s="1296"/>
      <c r="G89" s="1301"/>
      <c r="H89" s="1302"/>
      <c r="I89" s="1343"/>
      <c r="J89" s="1344"/>
      <c r="K89" s="1344"/>
      <c r="L89" s="1344"/>
      <c r="M89" s="1366"/>
      <c r="N89" s="1363"/>
      <c r="O89" s="1363"/>
    </row>
    <row r="90" ht="37.5" customHeight="1" spans="1:15">
      <c r="A90" s="1269"/>
      <c r="B90" s="1270"/>
      <c r="C90" s="1275"/>
      <c r="D90" s="1276"/>
      <c r="E90" s="1295"/>
      <c r="F90" s="1296"/>
      <c r="G90" s="1301"/>
      <c r="H90" s="1302"/>
      <c r="I90" s="1343"/>
      <c r="J90" s="1344"/>
      <c r="K90" s="1344"/>
      <c r="L90" s="1344"/>
      <c r="M90" s="1366"/>
      <c r="N90" s="1363"/>
      <c r="O90" s="1363"/>
    </row>
    <row r="91" ht="37.5" customHeight="1" spans="1:15">
      <c r="A91" s="1269"/>
      <c r="B91" s="1270"/>
      <c r="C91" s="1275"/>
      <c r="D91" s="1276"/>
      <c r="E91" s="1297"/>
      <c r="F91" s="1298"/>
      <c r="G91" s="1301"/>
      <c r="H91" s="1302"/>
      <c r="I91" s="1343"/>
      <c r="J91" s="1344"/>
      <c r="K91" s="1344"/>
      <c r="L91" s="1344"/>
      <c r="M91" s="1366"/>
      <c r="N91" s="1363"/>
      <c r="O91" s="1363"/>
    </row>
    <row r="92" ht="37.5" customHeight="1" spans="1:15">
      <c r="A92" s="1269"/>
      <c r="B92" s="1270"/>
      <c r="C92" s="1277">
        <v>28</v>
      </c>
      <c r="D92" s="1274" t="s">
        <v>167</v>
      </c>
      <c r="E92" s="1293" t="s">
        <v>168</v>
      </c>
      <c r="F92" s="1294"/>
      <c r="G92" s="1303" t="s">
        <v>105</v>
      </c>
      <c r="H92" s="1304"/>
      <c r="I92" s="1345" t="s">
        <v>169</v>
      </c>
      <c r="J92" s="1346"/>
      <c r="K92" s="1346"/>
      <c r="L92" s="1346"/>
      <c r="M92" s="1367"/>
      <c r="N92" s="1363"/>
      <c r="O92" s="1363"/>
    </row>
    <row r="93" ht="37.5" customHeight="1" spans="1:15">
      <c r="A93" s="1269"/>
      <c r="B93" s="1270"/>
      <c r="C93" s="1278"/>
      <c r="D93" s="1276"/>
      <c r="E93" s="1295"/>
      <c r="F93" s="1296"/>
      <c r="G93" s="1305"/>
      <c r="H93" s="1306"/>
      <c r="I93" s="1347"/>
      <c r="J93" s="1348"/>
      <c r="K93" s="1348"/>
      <c r="L93" s="1348"/>
      <c r="M93" s="1368"/>
      <c r="N93" s="1363"/>
      <c r="O93" s="1363"/>
    </row>
    <row r="94" ht="37.5" customHeight="1" spans="1:15">
      <c r="A94" s="1269"/>
      <c r="B94" s="1270"/>
      <c r="C94" s="1279"/>
      <c r="D94" s="1280"/>
      <c r="E94" s="1297"/>
      <c r="F94" s="1298"/>
      <c r="G94" s="1305"/>
      <c r="H94" s="1306"/>
      <c r="I94" s="1349"/>
      <c r="J94" s="1350"/>
      <c r="K94" s="1350"/>
      <c r="L94" s="1350"/>
      <c r="M94" s="1369"/>
      <c r="N94" s="1363"/>
      <c r="O94" s="1363"/>
    </row>
    <row r="95" ht="37.5" customHeight="1" spans="1:15">
      <c r="A95" s="1269"/>
      <c r="B95" s="1270"/>
      <c r="C95" s="1277">
        <v>29</v>
      </c>
      <c r="D95" s="1274" t="s">
        <v>170</v>
      </c>
      <c r="E95" s="1293" t="s">
        <v>171</v>
      </c>
      <c r="F95" s="1294"/>
      <c r="G95" s="1307" t="s">
        <v>171</v>
      </c>
      <c r="H95" s="1304"/>
      <c r="I95" s="1345" t="s">
        <v>172</v>
      </c>
      <c r="J95" s="1346"/>
      <c r="K95" s="1346"/>
      <c r="L95" s="1346"/>
      <c r="M95" s="1367"/>
      <c r="N95" s="1363"/>
      <c r="O95" s="1363"/>
    </row>
    <row r="96" ht="37.5" customHeight="1" spans="1:15">
      <c r="A96" s="1269"/>
      <c r="B96" s="1270"/>
      <c r="C96" s="1278"/>
      <c r="D96" s="1276"/>
      <c r="E96" s="1295"/>
      <c r="F96" s="1296"/>
      <c r="G96" s="1308"/>
      <c r="H96" s="1309"/>
      <c r="I96" s="1347"/>
      <c r="J96" s="1348"/>
      <c r="K96" s="1348"/>
      <c r="L96" s="1348"/>
      <c r="M96" s="1368"/>
      <c r="N96" s="1363"/>
      <c r="O96" s="1363"/>
    </row>
    <row r="97" ht="37.5" customHeight="1" spans="1:15">
      <c r="A97" s="1269"/>
      <c r="B97" s="1270"/>
      <c r="C97" s="1277">
        <v>30</v>
      </c>
      <c r="D97" s="1274" t="s">
        <v>173</v>
      </c>
      <c r="E97" s="1293" t="s">
        <v>174</v>
      </c>
      <c r="F97" s="1294"/>
      <c r="G97" s="1307" t="s">
        <v>130</v>
      </c>
      <c r="H97" s="1304"/>
      <c r="I97" s="1345" t="s">
        <v>175</v>
      </c>
      <c r="J97" s="1346"/>
      <c r="K97" s="1346"/>
      <c r="L97" s="1346"/>
      <c r="M97" s="1367"/>
      <c r="N97" s="1363"/>
      <c r="O97" s="1363"/>
    </row>
    <row r="98" ht="37.5" customHeight="1" spans="1:15">
      <c r="A98" s="1269"/>
      <c r="B98" s="1270"/>
      <c r="C98" s="1279"/>
      <c r="D98" s="1280"/>
      <c r="E98" s="1297"/>
      <c r="F98" s="1298"/>
      <c r="G98" s="1308"/>
      <c r="H98" s="1309"/>
      <c r="I98" s="1349"/>
      <c r="J98" s="1350"/>
      <c r="K98" s="1350"/>
      <c r="L98" s="1350"/>
      <c r="M98" s="1369"/>
      <c r="N98" s="1363"/>
      <c r="O98" s="1363"/>
    </row>
    <row r="99" ht="37.5" customHeight="1" spans="1:15">
      <c r="A99" s="1269"/>
      <c r="B99" s="1270"/>
      <c r="C99" s="1277">
        <v>31</v>
      </c>
      <c r="D99" s="1274" t="s">
        <v>176</v>
      </c>
      <c r="E99" s="1293" t="s">
        <v>177</v>
      </c>
      <c r="F99" s="1294"/>
      <c r="G99" s="1310" t="s">
        <v>178</v>
      </c>
      <c r="H99" s="1311"/>
      <c r="I99" s="1345" t="s">
        <v>179</v>
      </c>
      <c r="J99" s="1346"/>
      <c r="K99" s="1346"/>
      <c r="L99" s="1346"/>
      <c r="M99" s="1367"/>
      <c r="N99" s="1363"/>
      <c r="O99" s="1363"/>
    </row>
    <row r="100" ht="37.5" customHeight="1" spans="1:15">
      <c r="A100" s="1269"/>
      <c r="B100" s="1270"/>
      <c r="C100" s="1279"/>
      <c r="D100" s="1280"/>
      <c r="E100" s="1297"/>
      <c r="F100" s="1298"/>
      <c r="G100" s="1312"/>
      <c r="H100" s="1313"/>
      <c r="I100" s="1349"/>
      <c r="J100" s="1350"/>
      <c r="K100" s="1350"/>
      <c r="L100" s="1350"/>
      <c r="M100" s="1369"/>
      <c r="N100" s="1363"/>
      <c r="O100" s="1363"/>
    </row>
    <row r="101" ht="37.5" customHeight="1" spans="1:15">
      <c r="A101" s="1269"/>
      <c r="B101" s="1270"/>
      <c r="C101" s="1277">
        <v>32</v>
      </c>
      <c r="D101" s="1274" t="s">
        <v>67</v>
      </c>
      <c r="E101" s="1314" t="s">
        <v>180</v>
      </c>
      <c r="F101" s="1315"/>
      <c r="G101" s="1316" t="s">
        <v>181</v>
      </c>
      <c r="H101" s="1315"/>
      <c r="I101" s="1351" t="s">
        <v>182</v>
      </c>
      <c r="J101" s="1352"/>
      <c r="K101" s="1352"/>
      <c r="L101" s="1352"/>
      <c r="M101" s="1370"/>
      <c r="N101" s="1363"/>
      <c r="O101" s="1363"/>
    </row>
    <row r="102" ht="37.5" customHeight="1" spans="1:15">
      <c r="A102" s="1269"/>
      <c r="B102" s="1270"/>
      <c r="C102" s="1278"/>
      <c r="D102" s="1276"/>
      <c r="E102" s="1317"/>
      <c r="F102" s="1318"/>
      <c r="G102" s="1317"/>
      <c r="H102" s="1318"/>
      <c r="I102" s="1353"/>
      <c r="J102" s="1354"/>
      <c r="K102" s="1354"/>
      <c r="L102" s="1354"/>
      <c r="M102" s="1371"/>
      <c r="N102" s="1363"/>
      <c r="O102" s="1363"/>
    </row>
    <row r="103" ht="37.5" customHeight="1" spans="1:15">
      <c r="A103" s="1269"/>
      <c r="B103" s="1270"/>
      <c r="C103" s="1278"/>
      <c r="D103" s="1276"/>
      <c r="E103" s="1317"/>
      <c r="F103" s="1318"/>
      <c r="G103" s="1317"/>
      <c r="H103" s="1318"/>
      <c r="I103" s="1355"/>
      <c r="J103" s="1356"/>
      <c r="K103" s="1356"/>
      <c r="L103" s="1356"/>
      <c r="M103" s="1372"/>
      <c r="N103" s="1363"/>
      <c r="O103" s="1363"/>
    </row>
    <row r="104" ht="37.5" customHeight="1" spans="1:15">
      <c r="A104" s="1269"/>
      <c r="B104" s="1281" t="s">
        <v>183</v>
      </c>
      <c r="C104" s="1277">
        <v>33</v>
      </c>
      <c r="D104" s="1268" t="s">
        <v>184</v>
      </c>
      <c r="E104" s="1319" t="s">
        <v>185</v>
      </c>
      <c r="F104" s="1320"/>
      <c r="G104" s="1321" t="s">
        <v>186</v>
      </c>
      <c r="H104" s="1322"/>
      <c r="I104" s="1337" t="s">
        <v>186</v>
      </c>
      <c r="J104" s="1338"/>
      <c r="K104" s="1338"/>
      <c r="L104" s="1338"/>
      <c r="M104" s="1373"/>
      <c r="N104" s="1363"/>
      <c r="O104" s="1363"/>
    </row>
    <row r="105" ht="37.5" customHeight="1" spans="1:15">
      <c r="A105" s="1269"/>
      <c r="B105" s="1281"/>
      <c r="C105" s="1279"/>
      <c r="D105" s="1282"/>
      <c r="E105" s="1323"/>
      <c r="F105" s="1324"/>
      <c r="G105" s="1325"/>
      <c r="H105" s="1326"/>
      <c r="I105" s="1357"/>
      <c r="J105" s="1358"/>
      <c r="K105" s="1358"/>
      <c r="L105" s="1358"/>
      <c r="M105" s="1374"/>
      <c r="N105" s="1363"/>
      <c r="O105" s="1363"/>
    </row>
    <row r="106" ht="37.5" customHeight="1" spans="1:15">
      <c r="A106" s="1269"/>
      <c r="B106" s="1281"/>
      <c r="C106" s="1277">
        <v>34</v>
      </c>
      <c r="D106" s="1268" t="s">
        <v>187</v>
      </c>
      <c r="E106" s="1319" t="s">
        <v>188</v>
      </c>
      <c r="F106" s="1320"/>
      <c r="G106" s="1327" t="s">
        <v>189</v>
      </c>
      <c r="H106" s="1322"/>
      <c r="I106" s="1337" t="s">
        <v>190</v>
      </c>
      <c r="J106" s="1338"/>
      <c r="K106" s="1338"/>
      <c r="L106" s="1338"/>
      <c r="M106" s="1373"/>
      <c r="N106" s="1363"/>
      <c r="O106" s="1363"/>
    </row>
    <row r="107" ht="37.5" customHeight="1" spans="1:15">
      <c r="A107" s="1269"/>
      <c r="B107" s="1281"/>
      <c r="C107" s="1279"/>
      <c r="D107" s="1282"/>
      <c r="E107" s="1323"/>
      <c r="F107" s="1324"/>
      <c r="G107" s="1325"/>
      <c r="H107" s="1326"/>
      <c r="I107" s="1357"/>
      <c r="J107" s="1358"/>
      <c r="K107" s="1358"/>
      <c r="L107" s="1358"/>
      <c r="M107" s="1374"/>
      <c r="N107" s="1363"/>
      <c r="O107" s="1363"/>
    </row>
    <row r="108" ht="37.5" customHeight="1" spans="1:14">
      <c r="A108" s="1269"/>
      <c r="B108" s="1266" t="s">
        <v>191</v>
      </c>
      <c r="C108" s="1277">
        <v>35</v>
      </c>
      <c r="D108" s="1283" t="s">
        <v>192</v>
      </c>
      <c r="E108" s="1328" t="s">
        <v>193</v>
      </c>
      <c r="F108" s="1329"/>
      <c r="G108" s="1330" t="s">
        <v>130</v>
      </c>
      <c r="H108" s="1300"/>
      <c r="I108" s="1341" t="s">
        <v>194</v>
      </c>
      <c r="J108" s="1342"/>
      <c r="K108" s="1342"/>
      <c r="L108" s="1342"/>
      <c r="M108" s="1375"/>
      <c r="N108" s="1376"/>
    </row>
    <row r="109" ht="37.5" customHeight="1" spans="1:13">
      <c r="A109" s="1269"/>
      <c r="B109" s="1270"/>
      <c r="C109" s="1279"/>
      <c r="D109" s="1284"/>
      <c r="E109" s="1331"/>
      <c r="F109" s="1332"/>
      <c r="G109" s="1333"/>
      <c r="H109" s="1334"/>
      <c r="I109" s="1359"/>
      <c r="J109" s="1360"/>
      <c r="K109" s="1360"/>
      <c r="L109" s="1360"/>
      <c r="M109" s="1377"/>
    </row>
    <row r="110" ht="37.5" customHeight="1" spans="1:13">
      <c r="A110" s="1269"/>
      <c r="B110" s="1270"/>
      <c r="C110" s="1277">
        <v>36</v>
      </c>
      <c r="D110" s="1285" t="s">
        <v>195</v>
      </c>
      <c r="E110" s="1328" t="s">
        <v>196</v>
      </c>
      <c r="F110" s="1329"/>
      <c r="G110" s="1330" t="s">
        <v>130</v>
      </c>
      <c r="H110" s="1300"/>
      <c r="I110" s="1341" t="s">
        <v>197</v>
      </c>
      <c r="J110" s="1342"/>
      <c r="K110" s="1342"/>
      <c r="L110" s="1342"/>
      <c r="M110" s="1375"/>
    </row>
    <row r="111" ht="37.5" customHeight="1" spans="1:13">
      <c r="A111" s="1269"/>
      <c r="B111" s="1270"/>
      <c r="C111" s="1278"/>
      <c r="D111" s="1286"/>
      <c r="E111" s="1335"/>
      <c r="F111" s="1336"/>
      <c r="G111" s="1301"/>
      <c r="H111" s="1302"/>
      <c r="I111" s="1343"/>
      <c r="J111" s="1344"/>
      <c r="K111" s="1344"/>
      <c r="L111" s="1344"/>
      <c r="M111" s="1378"/>
    </row>
    <row r="112" ht="37.5" customHeight="1" spans="1:29">
      <c r="A112" s="1269"/>
      <c r="B112" s="1270"/>
      <c r="C112" s="1278"/>
      <c r="D112" s="1286"/>
      <c r="E112" s="1335"/>
      <c r="F112" s="1336"/>
      <c r="G112" s="1301"/>
      <c r="H112" s="1302"/>
      <c r="I112" s="1343"/>
      <c r="J112" s="1344"/>
      <c r="K112" s="1344"/>
      <c r="L112" s="1344"/>
      <c r="M112" s="1378"/>
      <c r="AC112" s="1379" t="s">
        <v>198</v>
      </c>
    </row>
  </sheetData>
  <sheetProtection formatCells="0" formatColumns="0" formatRows="0" insertRows="0" insertColumns="0" insertHyperlinks="0" deleteColumns="0" deleteRows="0" sort="0" autoFilter="0" pivotTables="0"/>
  <protectedRanges>
    <protectedRange sqref="G26:G27 G51:G55 I45:K45 G46:G47 I62:K62 I25:K25 G57:G82 I55:K55 I51:K53 I57:K60 I68:K75 I77:K81" name="区域1_2"/>
    <protectedRange sqref="G48:G50 G56 I54:K54 I47:K47 I49:K50" name="区域1_2_1"/>
    <protectedRange sqref="G6:G25 I5:K5 M6:N83 I7:K16 I20:K24" name="区域1_2_4"/>
    <protectedRange sqref="G28:G38 I18:K19 I27:K27 I38:K38 I31:K33" name="区域1_2_5"/>
  </protectedRanges>
  <mergeCells count="236">
    <mergeCell ref="E4:F4"/>
    <mergeCell ref="G4:H4"/>
    <mergeCell ref="I4:L4"/>
    <mergeCell ref="M4:N4"/>
    <mergeCell ref="M6:N6"/>
    <mergeCell ref="M7:N7"/>
    <mergeCell ref="M11:N11"/>
    <mergeCell ref="M17:N17"/>
    <mergeCell ref="M18:N18"/>
    <mergeCell ref="M20:N20"/>
    <mergeCell ref="M26:N26"/>
    <mergeCell ref="M28:N28"/>
    <mergeCell ref="M31:N31"/>
    <mergeCell ref="M34:N34"/>
    <mergeCell ref="M39:N39"/>
    <mergeCell ref="M44:N44"/>
    <mergeCell ref="M46:N46"/>
    <mergeCell ref="M48:N48"/>
    <mergeCell ref="M49:N49"/>
    <mergeCell ref="M51:N51"/>
    <mergeCell ref="M56:N56"/>
    <mergeCell ref="M57:N57"/>
    <mergeCell ref="M61:N61"/>
    <mergeCell ref="M67:N67"/>
    <mergeCell ref="M68:N68"/>
    <mergeCell ref="M73:N73"/>
    <mergeCell ref="M76:N76"/>
    <mergeCell ref="M77:N77"/>
    <mergeCell ref="M83:N83"/>
    <mergeCell ref="A5:A6"/>
    <mergeCell ref="A7:A26"/>
    <mergeCell ref="A27:A46"/>
    <mergeCell ref="A47:A50"/>
    <mergeCell ref="A51:A56"/>
    <mergeCell ref="A57:A67"/>
    <mergeCell ref="A68:A83"/>
    <mergeCell ref="A84:A112"/>
    <mergeCell ref="B5:B6"/>
    <mergeCell ref="B7:B19"/>
    <mergeCell ref="B20:B24"/>
    <mergeCell ref="B25:B26"/>
    <mergeCell ref="B27:B30"/>
    <mergeCell ref="B31:B44"/>
    <mergeCell ref="B45:B46"/>
    <mergeCell ref="B47:B48"/>
    <mergeCell ref="B49:B50"/>
    <mergeCell ref="B51:B56"/>
    <mergeCell ref="B57:B67"/>
    <mergeCell ref="B68:B83"/>
    <mergeCell ref="B84:B103"/>
    <mergeCell ref="B104:B107"/>
    <mergeCell ref="B108:B112"/>
    <mergeCell ref="C5:C6"/>
    <mergeCell ref="C7:C10"/>
    <mergeCell ref="C11:C14"/>
    <mergeCell ref="C15:C17"/>
    <mergeCell ref="C18:C19"/>
    <mergeCell ref="C20:C24"/>
    <mergeCell ref="C25:C26"/>
    <mergeCell ref="C27:C30"/>
    <mergeCell ref="C31:C32"/>
    <mergeCell ref="C33:C34"/>
    <mergeCell ref="C35:C39"/>
    <mergeCell ref="C40:C44"/>
    <mergeCell ref="C45:C46"/>
    <mergeCell ref="C47:C48"/>
    <mergeCell ref="C49:C50"/>
    <mergeCell ref="C51:C53"/>
    <mergeCell ref="C54:C56"/>
    <mergeCell ref="C57:C59"/>
    <mergeCell ref="C60:C61"/>
    <mergeCell ref="C62:C67"/>
    <mergeCell ref="C68:C72"/>
    <mergeCell ref="C73:C74"/>
    <mergeCell ref="C75:C76"/>
    <mergeCell ref="C77:C81"/>
    <mergeCell ref="C82:C83"/>
    <mergeCell ref="C84:C87"/>
    <mergeCell ref="C88:C91"/>
    <mergeCell ref="C92:C94"/>
    <mergeCell ref="C95:C96"/>
    <mergeCell ref="C97:C98"/>
    <mergeCell ref="C99:C100"/>
    <mergeCell ref="C101:C103"/>
    <mergeCell ref="C104:C105"/>
    <mergeCell ref="C106:C107"/>
    <mergeCell ref="C108:C109"/>
    <mergeCell ref="C110:C112"/>
    <mergeCell ref="D5:D6"/>
    <mergeCell ref="D7:D10"/>
    <mergeCell ref="D11:D14"/>
    <mergeCell ref="D15:D17"/>
    <mergeCell ref="D18:D19"/>
    <mergeCell ref="D20:D24"/>
    <mergeCell ref="D25:D26"/>
    <mergeCell ref="D27:D30"/>
    <mergeCell ref="D31:D32"/>
    <mergeCell ref="D33:D34"/>
    <mergeCell ref="D35:D39"/>
    <mergeCell ref="D40:D44"/>
    <mergeCell ref="D45:D46"/>
    <mergeCell ref="D47:D48"/>
    <mergeCell ref="D49:D50"/>
    <mergeCell ref="D51:D53"/>
    <mergeCell ref="D54:D56"/>
    <mergeCell ref="D57:D59"/>
    <mergeCell ref="D60:D61"/>
    <mergeCell ref="D62:D67"/>
    <mergeCell ref="D68:D72"/>
    <mergeCell ref="D73:D74"/>
    <mergeCell ref="D75:D76"/>
    <mergeCell ref="D77:D81"/>
    <mergeCell ref="D82:D83"/>
    <mergeCell ref="D84:D87"/>
    <mergeCell ref="D88:D91"/>
    <mergeCell ref="D92:D94"/>
    <mergeCell ref="D95:D96"/>
    <mergeCell ref="D97:D98"/>
    <mergeCell ref="D99:D100"/>
    <mergeCell ref="D101:D103"/>
    <mergeCell ref="D104:D105"/>
    <mergeCell ref="D106:D107"/>
    <mergeCell ref="D108:D109"/>
    <mergeCell ref="D110:D112"/>
    <mergeCell ref="K1:K2"/>
    <mergeCell ref="L1:L2"/>
    <mergeCell ref="N84:O107"/>
    <mergeCell ref="I57:L59"/>
    <mergeCell ref="E5:F6"/>
    <mergeCell ref="G5:H6"/>
    <mergeCell ref="I5:L6"/>
    <mergeCell ref="E7:F10"/>
    <mergeCell ref="G7:H10"/>
    <mergeCell ref="I7:L10"/>
    <mergeCell ref="E18:F19"/>
    <mergeCell ref="G18:H19"/>
    <mergeCell ref="E51:F53"/>
    <mergeCell ref="G51:H53"/>
    <mergeCell ref="I51:L53"/>
    <mergeCell ref="I18:L19"/>
    <mergeCell ref="E11:F14"/>
    <mergeCell ref="G11:H14"/>
    <mergeCell ref="E84:F87"/>
    <mergeCell ref="G84:H87"/>
    <mergeCell ref="I47:L48"/>
    <mergeCell ref="E49:F50"/>
    <mergeCell ref="G49:H50"/>
    <mergeCell ref="I49:L50"/>
    <mergeCell ref="I77:L81"/>
    <mergeCell ref="E77:F81"/>
    <mergeCell ref="G77:H81"/>
    <mergeCell ref="E88:F91"/>
    <mergeCell ref="G88:H91"/>
    <mergeCell ref="I92:M94"/>
    <mergeCell ref="I62:L67"/>
    <mergeCell ref="E82:F83"/>
    <mergeCell ref="G82:H83"/>
    <mergeCell ref="I82:L83"/>
    <mergeCell ref="E110:F112"/>
    <mergeCell ref="G110:H112"/>
    <mergeCell ref="I110:M112"/>
    <mergeCell ref="I104:M105"/>
    <mergeCell ref="E104:F105"/>
    <mergeCell ref="G104:H105"/>
    <mergeCell ref="E95:F96"/>
    <mergeCell ref="G95:H96"/>
    <mergeCell ref="I108:M109"/>
    <mergeCell ref="E108:F109"/>
    <mergeCell ref="G108:H109"/>
    <mergeCell ref="I99:M100"/>
    <mergeCell ref="E99:F100"/>
    <mergeCell ref="G99:H100"/>
    <mergeCell ref="I97:M98"/>
    <mergeCell ref="E97:F98"/>
    <mergeCell ref="G97:H98"/>
    <mergeCell ref="I101:M103"/>
    <mergeCell ref="E101:F103"/>
    <mergeCell ref="G101:H103"/>
    <mergeCell ref="I95:M96"/>
    <mergeCell ref="E20:F24"/>
    <mergeCell ref="G20:H24"/>
    <mergeCell ref="I20:L24"/>
    <mergeCell ref="E25:F26"/>
    <mergeCell ref="G25:H26"/>
    <mergeCell ref="I25:L26"/>
    <mergeCell ref="I106:M107"/>
    <mergeCell ref="E106:F107"/>
    <mergeCell ref="G106:H107"/>
    <mergeCell ref="E75:F76"/>
    <mergeCell ref="G75:H76"/>
    <mergeCell ref="I75:L76"/>
    <mergeCell ref="E54:F56"/>
    <mergeCell ref="G54:H56"/>
    <mergeCell ref="I54:L56"/>
    <mergeCell ref="E57:F59"/>
    <mergeCell ref="G57:H59"/>
    <mergeCell ref="I60:L61"/>
    <mergeCell ref="E62:F67"/>
    <mergeCell ref="G62:H67"/>
    <mergeCell ref="E92:F94"/>
    <mergeCell ref="G92:H94"/>
    <mergeCell ref="I88:L91"/>
    <mergeCell ref="I84:L87"/>
    <mergeCell ref="E40:F44"/>
    <mergeCell ref="G40:H44"/>
    <mergeCell ref="E47:F48"/>
    <mergeCell ref="G47:H48"/>
    <mergeCell ref="E27:F30"/>
    <mergeCell ref="G27:H30"/>
    <mergeCell ref="I27:L30"/>
    <mergeCell ref="E31:F32"/>
    <mergeCell ref="G31:H32"/>
    <mergeCell ref="E35:F39"/>
    <mergeCell ref="G35:H39"/>
    <mergeCell ref="E33:F34"/>
    <mergeCell ref="G33:H34"/>
    <mergeCell ref="I33:L34"/>
    <mergeCell ref="I31:L32"/>
    <mergeCell ref="I35:L39"/>
    <mergeCell ref="A1:H2"/>
    <mergeCell ref="E68:F72"/>
    <mergeCell ref="G68:H72"/>
    <mergeCell ref="I68:L72"/>
    <mergeCell ref="E73:F74"/>
    <mergeCell ref="G73:H74"/>
    <mergeCell ref="I73:L74"/>
    <mergeCell ref="E60:F61"/>
    <mergeCell ref="G60:H61"/>
    <mergeCell ref="E45:F46"/>
    <mergeCell ref="G45:H46"/>
    <mergeCell ref="I45:L46"/>
    <mergeCell ref="I40:L44"/>
    <mergeCell ref="I11:L14"/>
    <mergeCell ref="E15:F17"/>
    <mergeCell ref="G15:H17"/>
    <mergeCell ref="I15:L17"/>
  </mergeCells>
  <printOptions horizontalCentered="1"/>
  <pageMargins left="0" right="0" top="0" bottom="0" header="0.31496062992126" footer="0.31496062992126"/>
  <pageSetup paperSize="9" scale="49" fitToHeight="0" orientation="landscape"/>
  <headerFooter>
    <oddFooter>&amp;C第 &amp;P 页，共 &amp;N 页</oddFooter>
  </headerFooter>
  <rowBreaks count="3" manualBreakCount="3">
    <brk id="30" max="9" man="1"/>
    <brk id="56" max="9" man="1"/>
    <brk id="83" max="9" man="1"/>
  </row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U181"/>
  <sheetViews>
    <sheetView showGridLines="0" view="pageBreakPreview" zoomScale="66" zoomScaleNormal="85" workbookViewId="0">
      <selection activeCell="AC15" sqref="AC15:AU29"/>
    </sheetView>
  </sheetViews>
  <sheetFormatPr defaultColWidth="9" defaultRowHeight="14.4"/>
  <cols>
    <col min="1" max="9" width="5.66346153846154" style="1024" customWidth="1"/>
    <col min="10" max="12" width="5.66346153846154" style="1024" hidden="1" customWidth="1"/>
    <col min="13" max="47" width="5.66346153846154" style="1024" customWidth="1"/>
    <col min="48" max="16384" width="9" style="1024"/>
  </cols>
  <sheetData>
    <row r="1" ht="16.5" customHeight="1" spans="1:47">
      <c r="A1" s="1025" t="s">
        <v>199</v>
      </c>
      <c r="B1" s="1026"/>
      <c r="C1" s="1026"/>
      <c r="D1" s="1026"/>
      <c r="E1" s="1026"/>
      <c r="F1" s="1026"/>
      <c r="G1" s="1026"/>
      <c r="H1" s="1026"/>
      <c r="I1" s="1026"/>
      <c r="J1" s="1026"/>
      <c r="K1" s="1026"/>
      <c r="L1" s="1026"/>
      <c r="M1" s="1026"/>
      <c r="N1" s="1026"/>
      <c r="O1" s="1026"/>
      <c r="P1" s="1026"/>
      <c r="Q1" s="1026"/>
      <c r="R1" s="1026"/>
      <c r="S1" s="1026"/>
      <c r="T1" s="1026"/>
      <c r="U1" s="1026"/>
      <c r="V1" s="1026"/>
      <c r="W1" s="1026"/>
      <c r="X1" s="1026"/>
      <c r="Y1" s="1026"/>
      <c r="Z1" s="1026"/>
      <c r="AA1" s="1026"/>
      <c r="AB1" s="1026"/>
      <c r="AC1" s="1026"/>
      <c r="AD1" s="1026"/>
      <c r="AE1" s="1081"/>
      <c r="AF1" s="1082" t="s">
        <v>31</v>
      </c>
      <c r="AG1" s="1082"/>
      <c r="AH1" s="1082"/>
      <c r="AI1" s="1082"/>
      <c r="AJ1" s="1082"/>
      <c r="AK1" s="1082"/>
      <c r="AL1" s="1082"/>
      <c r="AM1" s="1082"/>
      <c r="AN1" s="1082" t="s">
        <v>32</v>
      </c>
      <c r="AO1" s="1082"/>
      <c r="AP1" s="1082"/>
      <c r="AQ1" s="1082"/>
      <c r="AR1" s="1085"/>
      <c r="AS1" s="1085"/>
      <c r="AT1" s="1085"/>
      <c r="AU1" s="1088"/>
    </row>
    <row r="2" ht="16.5" customHeight="1" spans="1:47">
      <c r="A2" s="1027"/>
      <c r="B2" s="1028"/>
      <c r="C2" s="1028"/>
      <c r="D2" s="1028"/>
      <c r="E2" s="1028"/>
      <c r="F2" s="1028"/>
      <c r="G2" s="1028"/>
      <c r="H2" s="1028"/>
      <c r="I2" s="1028"/>
      <c r="J2" s="1028"/>
      <c r="K2" s="1028"/>
      <c r="L2" s="1028"/>
      <c r="M2" s="1028"/>
      <c r="N2" s="1028"/>
      <c r="O2" s="1028"/>
      <c r="P2" s="1028"/>
      <c r="Q2" s="1028"/>
      <c r="R2" s="1028"/>
      <c r="S2" s="1028"/>
      <c r="T2" s="1028"/>
      <c r="U2" s="1028"/>
      <c r="V2" s="1028"/>
      <c r="W2" s="1028"/>
      <c r="X2" s="1028"/>
      <c r="Y2" s="1028"/>
      <c r="Z2" s="1028"/>
      <c r="AA2" s="1028"/>
      <c r="AB2" s="1028"/>
      <c r="AC2" s="1028"/>
      <c r="AD2" s="1028"/>
      <c r="AE2" s="1083"/>
      <c r="AF2" s="1082"/>
      <c r="AG2" s="1082"/>
      <c r="AH2" s="1082"/>
      <c r="AI2" s="1082"/>
      <c r="AJ2" s="1082"/>
      <c r="AK2" s="1082"/>
      <c r="AL2" s="1082"/>
      <c r="AM2" s="1082"/>
      <c r="AN2" s="1082"/>
      <c r="AO2" s="1082"/>
      <c r="AP2" s="1082"/>
      <c r="AQ2" s="1082"/>
      <c r="AR2" s="1086"/>
      <c r="AS2" s="1086"/>
      <c r="AT2" s="1086"/>
      <c r="AU2" s="1089"/>
    </row>
    <row r="3" ht="16.5" customHeight="1" spans="1:47">
      <c r="A3" s="1027"/>
      <c r="B3" s="1028"/>
      <c r="C3" s="1028"/>
      <c r="D3" s="1028"/>
      <c r="E3" s="1028"/>
      <c r="F3" s="1028"/>
      <c r="G3" s="1028"/>
      <c r="H3" s="1028"/>
      <c r="I3" s="1028"/>
      <c r="J3" s="1028"/>
      <c r="K3" s="1028"/>
      <c r="L3" s="1028"/>
      <c r="M3" s="1028"/>
      <c r="N3" s="1028"/>
      <c r="O3" s="1028"/>
      <c r="P3" s="1028"/>
      <c r="Q3" s="1028"/>
      <c r="R3" s="1028"/>
      <c r="S3" s="1028"/>
      <c r="T3" s="1028"/>
      <c r="U3" s="1028"/>
      <c r="V3" s="1028"/>
      <c r="W3" s="1028"/>
      <c r="X3" s="1028"/>
      <c r="Y3" s="1028"/>
      <c r="Z3" s="1028"/>
      <c r="AA3" s="1028"/>
      <c r="AB3" s="1028"/>
      <c r="AC3" s="1028"/>
      <c r="AD3" s="1028"/>
      <c r="AE3" s="1083"/>
      <c r="AF3" s="1082" t="s">
        <v>33</v>
      </c>
      <c r="AG3" s="1082"/>
      <c r="AH3" s="1082"/>
      <c r="AI3" s="1082"/>
      <c r="AJ3" s="1082"/>
      <c r="AK3" s="1082"/>
      <c r="AL3" s="1082"/>
      <c r="AM3" s="1082"/>
      <c r="AN3" s="1082"/>
      <c r="AO3" s="1082"/>
      <c r="AP3" s="1082"/>
      <c r="AQ3" s="1082"/>
      <c r="AR3" s="1086"/>
      <c r="AS3" s="1086"/>
      <c r="AT3" s="1086"/>
      <c r="AU3" s="1089"/>
    </row>
    <row r="4" ht="16.5" customHeight="1" spans="1:47">
      <c r="A4" s="1029"/>
      <c r="B4" s="1030"/>
      <c r="C4" s="1030"/>
      <c r="D4" s="1030"/>
      <c r="E4" s="1030"/>
      <c r="F4" s="1030"/>
      <c r="G4" s="1030"/>
      <c r="H4" s="1030"/>
      <c r="I4" s="1030"/>
      <c r="J4" s="1030"/>
      <c r="K4" s="1030"/>
      <c r="L4" s="1030"/>
      <c r="M4" s="1030"/>
      <c r="N4" s="1030"/>
      <c r="O4" s="1030"/>
      <c r="P4" s="1030"/>
      <c r="Q4" s="1030"/>
      <c r="R4" s="1030"/>
      <c r="S4" s="1030"/>
      <c r="T4" s="1030"/>
      <c r="U4" s="1030"/>
      <c r="V4" s="1030"/>
      <c r="W4" s="1030"/>
      <c r="X4" s="1030"/>
      <c r="Y4" s="1030"/>
      <c r="Z4" s="1030"/>
      <c r="AA4" s="1030"/>
      <c r="AB4" s="1030"/>
      <c r="AC4" s="1030"/>
      <c r="AD4" s="1030"/>
      <c r="AE4" s="1084"/>
      <c r="AF4" s="1082"/>
      <c r="AG4" s="1082"/>
      <c r="AH4" s="1082"/>
      <c r="AI4" s="1082"/>
      <c r="AJ4" s="1082"/>
      <c r="AK4" s="1082"/>
      <c r="AL4" s="1082"/>
      <c r="AM4" s="1082"/>
      <c r="AN4" s="1082"/>
      <c r="AO4" s="1082"/>
      <c r="AP4" s="1082"/>
      <c r="AQ4" s="1082"/>
      <c r="AR4" s="1087"/>
      <c r="AS4" s="1087"/>
      <c r="AT4" s="1087"/>
      <c r="AU4" s="1090"/>
    </row>
    <row r="5" ht="16.5" customHeight="1" spans="1:18">
      <c r="A5" s="1031"/>
      <c r="B5" s="1032"/>
      <c r="C5" s="1033"/>
      <c r="D5" s="1033"/>
      <c r="E5" s="1033"/>
      <c r="F5" s="1033"/>
      <c r="G5" s="1033"/>
      <c r="H5" s="1033"/>
      <c r="I5" s="1033"/>
      <c r="J5" s="1033"/>
      <c r="K5" s="1033"/>
      <c r="L5" s="1033"/>
      <c r="M5" s="1046"/>
      <c r="N5" s="1046"/>
      <c r="O5" s="1046"/>
      <c r="P5" s="1047"/>
      <c r="Q5" s="1047"/>
      <c r="R5" s="1047"/>
    </row>
    <row r="6" ht="16.5" customHeight="1" spans="1:47">
      <c r="A6" s="1034" t="s">
        <v>200</v>
      </c>
      <c r="B6" s="1035"/>
      <c r="C6" s="1035"/>
      <c r="D6" s="1035"/>
      <c r="E6" s="1035"/>
      <c r="F6" s="1035"/>
      <c r="G6" s="1035"/>
      <c r="H6" s="1035"/>
      <c r="I6" s="1035"/>
      <c r="J6" s="1035"/>
      <c r="K6" s="1035"/>
      <c r="L6" s="1035"/>
      <c r="M6" s="1035"/>
      <c r="N6" s="1035"/>
      <c r="O6" s="1035"/>
      <c r="P6" s="1035"/>
      <c r="Q6" s="1035"/>
      <c r="R6" s="1035"/>
      <c r="S6" s="1035"/>
      <c r="T6" s="1035"/>
      <c r="U6" s="1035"/>
      <c r="V6" s="1035"/>
      <c r="W6" s="1035"/>
      <c r="X6" s="1035"/>
      <c r="Y6" s="1035"/>
      <c r="Z6" s="1035"/>
      <c r="AA6" s="1035"/>
      <c r="AB6" s="1035"/>
      <c r="AC6" s="1035"/>
      <c r="AD6" s="1035"/>
      <c r="AE6" s="1035"/>
      <c r="AF6" s="1035"/>
      <c r="AG6" s="1035"/>
      <c r="AH6" s="1035"/>
      <c r="AI6" s="1035"/>
      <c r="AJ6" s="1035"/>
      <c r="AK6" s="1035"/>
      <c r="AL6" s="1035"/>
      <c r="AM6" s="1035"/>
      <c r="AN6" s="1035"/>
      <c r="AO6" s="1035"/>
      <c r="AP6" s="1035"/>
      <c r="AQ6" s="1035"/>
      <c r="AR6" s="1035"/>
      <c r="AS6" s="1035"/>
      <c r="AT6" s="1035"/>
      <c r="AU6" s="1035"/>
    </row>
    <row r="7" ht="16.5" customHeight="1" spans="1:47">
      <c r="A7" s="1035"/>
      <c r="B7" s="1035"/>
      <c r="C7" s="1035"/>
      <c r="D7" s="1035"/>
      <c r="E7" s="1035"/>
      <c r="F7" s="1035"/>
      <c r="G7" s="1035"/>
      <c r="H7" s="1035"/>
      <c r="I7" s="1035"/>
      <c r="J7" s="1035"/>
      <c r="K7" s="1035"/>
      <c r="L7" s="1035"/>
      <c r="M7" s="1035"/>
      <c r="N7" s="1035"/>
      <c r="O7" s="1035"/>
      <c r="P7" s="1035"/>
      <c r="Q7" s="1035"/>
      <c r="R7" s="1035"/>
      <c r="S7" s="1035"/>
      <c r="T7" s="1035"/>
      <c r="U7" s="1035"/>
      <c r="V7" s="1035"/>
      <c r="W7" s="1035"/>
      <c r="X7" s="1035"/>
      <c r="Y7" s="1035"/>
      <c r="Z7" s="1035"/>
      <c r="AA7" s="1035"/>
      <c r="AB7" s="1035"/>
      <c r="AC7" s="1035"/>
      <c r="AD7" s="1035"/>
      <c r="AE7" s="1035"/>
      <c r="AF7" s="1035"/>
      <c r="AG7" s="1035"/>
      <c r="AH7" s="1035"/>
      <c r="AI7" s="1035"/>
      <c r="AJ7" s="1035"/>
      <c r="AK7" s="1035"/>
      <c r="AL7" s="1035"/>
      <c r="AM7" s="1035"/>
      <c r="AN7" s="1035"/>
      <c r="AO7" s="1035"/>
      <c r="AP7" s="1035"/>
      <c r="AQ7" s="1035"/>
      <c r="AR7" s="1035"/>
      <c r="AS7" s="1035"/>
      <c r="AT7" s="1035"/>
      <c r="AU7" s="1035"/>
    </row>
    <row r="8" ht="16.5" customHeight="1" spans="1:47">
      <c r="A8" s="1035"/>
      <c r="B8" s="1035"/>
      <c r="C8" s="1035"/>
      <c r="D8" s="1035"/>
      <c r="E8" s="1035"/>
      <c r="F8" s="1035"/>
      <c r="G8" s="1035"/>
      <c r="H8" s="1035"/>
      <c r="I8" s="1035"/>
      <c r="J8" s="1035"/>
      <c r="K8" s="1035"/>
      <c r="L8" s="1035"/>
      <c r="M8" s="1035"/>
      <c r="N8" s="1035"/>
      <c r="O8" s="1035"/>
      <c r="P8" s="1035"/>
      <c r="Q8" s="1035"/>
      <c r="R8" s="1035"/>
      <c r="S8" s="1035"/>
      <c r="T8" s="1035"/>
      <c r="U8" s="1035"/>
      <c r="V8" s="1035"/>
      <c r="W8" s="1035"/>
      <c r="X8" s="1035"/>
      <c r="Y8" s="1035"/>
      <c r="Z8" s="1035"/>
      <c r="AA8" s="1035"/>
      <c r="AB8" s="1035"/>
      <c r="AC8" s="1035"/>
      <c r="AD8" s="1035"/>
      <c r="AE8" s="1035"/>
      <c r="AF8" s="1035"/>
      <c r="AG8" s="1035"/>
      <c r="AH8" s="1035"/>
      <c r="AI8" s="1035"/>
      <c r="AJ8" s="1035"/>
      <c r="AK8" s="1035"/>
      <c r="AL8" s="1035"/>
      <c r="AM8" s="1035"/>
      <c r="AN8" s="1035"/>
      <c r="AO8" s="1035"/>
      <c r="AP8" s="1035"/>
      <c r="AQ8" s="1035"/>
      <c r="AR8" s="1035"/>
      <c r="AS8" s="1035"/>
      <c r="AT8" s="1035"/>
      <c r="AU8" s="1035"/>
    </row>
    <row r="9" ht="16.5" customHeight="1" spans="1:47">
      <c r="A9" s="1035"/>
      <c r="B9" s="1035"/>
      <c r="C9" s="1035"/>
      <c r="D9" s="1035"/>
      <c r="E9" s="1035"/>
      <c r="F9" s="1035"/>
      <c r="G9" s="1035"/>
      <c r="H9" s="1035"/>
      <c r="I9" s="1035"/>
      <c r="J9" s="1035"/>
      <c r="K9" s="1035"/>
      <c r="L9" s="1035"/>
      <c r="M9" s="1035"/>
      <c r="N9" s="1035"/>
      <c r="O9" s="1035"/>
      <c r="P9" s="1035"/>
      <c r="Q9" s="1035"/>
      <c r="R9" s="1035"/>
      <c r="S9" s="1035"/>
      <c r="T9" s="1035"/>
      <c r="U9" s="1035"/>
      <c r="V9" s="1035"/>
      <c r="W9" s="1035"/>
      <c r="X9" s="1035"/>
      <c r="Y9" s="1035"/>
      <c r="Z9" s="1035"/>
      <c r="AA9" s="1035"/>
      <c r="AB9" s="1035"/>
      <c r="AC9" s="1035"/>
      <c r="AD9" s="1035"/>
      <c r="AE9" s="1035"/>
      <c r="AF9" s="1035"/>
      <c r="AG9" s="1035"/>
      <c r="AH9" s="1035"/>
      <c r="AI9" s="1035"/>
      <c r="AJ9" s="1035"/>
      <c r="AK9" s="1035"/>
      <c r="AL9" s="1035"/>
      <c r="AM9" s="1035"/>
      <c r="AN9" s="1035"/>
      <c r="AO9" s="1035"/>
      <c r="AP9" s="1035"/>
      <c r="AQ9" s="1035"/>
      <c r="AR9" s="1035"/>
      <c r="AS9" s="1035"/>
      <c r="AT9" s="1035"/>
      <c r="AU9" s="1035"/>
    </row>
    <row r="10" ht="16.5" customHeight="1" spans="1:47">
      <c r="A10" s="1035"/>
      <c r="B10" s="1035"/>
      <c r="C10" s="1035"/>
      <c r="D10" s="1035"/>
      <c r="E10" s="1035"/>
      <c r="F10" s="1035"/>
      <c r="G10" s="1035"/>
      <c r="H10" s="1035"/>
      <c r="I10" s="1035"/>
      <c r="J10" s="1035"/>
      <c r="K10" s="1035"/>
      <c r="L10" s="1035"/>
      <c r="M10" s="1035"/>
      <c r="N10" s="1035"/>
      <c r="O10" s="1035"/>
      <c r="P10" s="1035"/>
      <c r="Q10" s="1035"/>
      <c r="R10" s="1035"/>
      <c r="S10" s="1035"/>
      <c r="T10" s="1035"/>
      <c r="U10" s="1035"/>
      <c r="V10" s="1035"/>
      <c r="W10" s="1035"/>
      <c r="X10" s="1035"/>
      <c r="Y10" s="1035"/>
      <c r="Z10" s="1035"/>
      <c r="AA10" s="1035"/>
      <c r="AB10" s="1035"/>
      <c r="AC10" s="1035"/>
      <c r="AD10" s="1035"/>
      <c r="AE10" s="1035"/>
      <c r="AF10" s="1035"/>
      <c r="AG10" s="1035"/>
      <c r="AH10" s="1035"/>
      <c r="AI10" s="1035"/>
      <c r="AJ10" s="1035"/>
      <c r="AK10" s="1035"/>
      <c r="AL10" s="1035"/>
      <c r="AM10" s="1035"/>
      <c r="AN10" s="1035"/>
      <c r="AO10" s="1035"/>
      <c r="AP10" s="1035"/>
      <c r="AQ10" s="1035"/>
      <c r="AR10" s="1035"/>
      <c r="AS10" s="1035"/>
      <c r="AT10" s="1035"/>
      <c r="AU10" s="1035"/>
    </row>
    <row r="11" ht="16.5" customHeight="1" spans="1:47">
      <c r="A11" s="1036" t="s">
        <v>201</v>
      </c>
      <c r="B11" s="1036"/>
      <c r="C11" s="1036"/>
      <c r="D11" s="1036"/>
      <c r="E11" s="1036"/>
      <c r="F11" s="1036"/>
      <c r="G11" s="1036"/>
      <c r="H11" s="1036"/>
      <c r="I11" s="1036"/>
      <c r="J11" s="1037" t="s">
        <v>202</v>
      </c>
      <c r="K11" s="1038"/>
      <c r="L11" s="1043"/>
      <c r="M11" s="1048" t="s">
        <v>203</v>
      </c>
      <c r="N11" s="1036"/>
      <c r="O11" s="1036"/>
      <c r="P11" s="1036"/>
      <c r="Q11" s="1036"/>
      <c r="R11" s="1036"/>
      <c r="S11" s="1036"/>
      <c r="T11" s="1036"/>
      <c r="U11" s="1036"/>
      <c r="V11" s="1036"/>
      <c r="W11" s="1036"/>
      <c r="X11" s="1036"/>
      <c r="Y11" s="1036"/>
      <c r="Z11" s="1036"/>
      <c r="AA11" s="1036"/>
      <c r="AB11" s="1036"/>
      <c r="AC11" s="1037" t="s">
        <v>204</v>
      </c>
      <c r="AD11" s="1038"/>
      <c r="AE11" s="1038"/>
      <c r="AF11" s="1038"/>
      <c r="AG11" s="1038"/>
      <c r="AH11" s="1038"/>
      <c r="AI11" s="1038"/>
      <c r="AJ11" s="1038"/>
      <c r="AK11" s="1038"/>
      <c r="AL11" s="1038"/>
      <c r="AM11" s="1038"/>
      <c r="AN11" s="1038"/>
      <c r="AO11" s="1038"/>
      <c r="AP11" s="1038"/>
      <c r="AQ11" s="1038"/>
      <c r="AR11" s="1038"/>
      <c r="AS11" s="1038"/>
      <c r="AT11" s="1038"/>
      <c r="AU11" s="1043"/>
    </row>
    <row r="12" ht="16.5" customHeight="1" spans="1:47">
      <c r="A12" s="1036"/>
      <c r="B12" s="1036"/>
      <c r="C12" s="1036"/>
      <c r="D12" s="1036"/>
      <c r="E12" s="1036"/>
      <c r="F12" s="1036"/>
      <c r="G12" s="1036"/>
      <c r="H12" s="1036"/>
      <c r="I12" s="1036"/>
      <c r="J12" s="1039"/>
      <c r="K12" s="1040"/>
      <c r="L12" s="1044"/>
      <c r="M12" s="1036"/>
      <c r="N12" s="1036"/>
      <c r="O12" s="1036"/>
      <c r="P12" s="1036"/>
      <c r="Q12" s="1036"/>
      <c r="R12" s="1036"/>
      <c r="S12" s="1036"/>
      <c r="T12" s="1036"/>
      <c r="U12" s="1036"/>
      <c r="V12" s="1036"/>
      <c r="W12" s="1036"/>
      <c r="X12" s="1036"/>
      <c r="Y12" s="1036"/>
      <c r="Z12" s="1036"/>
      <c r="AA12" s="1036"/>
      <c r="AB12" s="1036"/>
      <c r="AC12" s="1039"/>
      <c r="AD12" s="1040"/>
      <c r="AE12" s="1040"/>
      <c r="AF12" s="1040"/>
      <c r="AG12" s="1040"/>
      <c r="AH12" s="1040"/>
      <c r="AI12" s="1040"/>
      <c r="AJ12" s="1040"/>
      <c r="AK12" s="1040"/>
      <c r="AL12" s="1040"/>
      <c r="AM12" s="1040"/>
      <c r="AN12" s="1040"/>
      <c r="AO12" s="1040"/>
      <c r="AP12" s="1040"/>
      <c r="AQ12" s="1040"/>
      <c r="AR12" s="1040"/>
      <c r="AS12" s="1040"/>
      <c r="AT12" s="1040"/>
      <c r="AU12" s="1044"/>
    </row>
    <row r="13" ht="16.5" customHeight="1" spans="1:47">
      <c r="A13" s="1036"/>
      <c r="B13" s="1036"/>
      <c r="C13" s="1036"/>
      <c r="D13" s="1036"/>
      <c r="E13" s="1036"/>
      <c r="F13" s="1036"/>
      <c r="G13" s="1036"/>
      <c r="H13" s="1036"/>
      <c r="I13" s="1036"/>
      <c r="J13" s="1039"/>
      <c r="K13" s="1040"/>
      <c r="L13" s="1044"/>
      <c r="M13" s="1036"/>
      <c r="N13" s="1036"/>
      <c r="O13" s="1036"/>
      <c r="P13" s="1036"/>
      <c r="Q13" s="1036"/>
      <c r="R13" s="1036"/>
      <c r="S13" s="1036"/>
      <c r="T13" s="1036"/>
      <c r="U13" s="1036"/>
      <c r="V13" s="1036"/>
      <c r="W13" s="1036"/>
      <c r="X13" s="1036"/>
      <c r="Y13" s="1036"/>
      <c r="Z13" s="1036"/>
      <c r="AA13" s="1036"/>
      <c r="AB13" s="1036"/>
      <c r="AC13" s="1039"/>
      <c r="AD13" s="1040"/>
      <c r="AE13" s="1040"/>
      <c r="AF13" s="1040"/>
      <c r="AG13" s="1040"/>
      <c r="AH13" s="1040"/>
      <c r="AI13" s="1040"/>
      <c r="AJ13" s="1040"/>
      <c r="AK13" s="1040"/>
      <c r="AL13" s="1040"/>
      <c r="AM13" s="1040"/>
      <c r="AN13" s="1040"/>
      <c r="AO13" s="1040"/>
      <c r="AP13" s="1040"/>
      <c r="AQ13" s="1040"/>
      <c r="AR13" s="1040"/>
      <c r="AS13" s="1040"/>
      <c r="AT13" s="1040"/>
      <c r="AU13" s="1044"/>
    </row>
    <row r="14" ht="16.5" customHeight="1" spans="1:47">
      <c r="A14" s="1036"/>
      <c r="B14" s="1036"/>
      <c r="C14" s="1036"/>
      <c r="D14" s="1036"/>
      <c r="E14" s="1036"/>
      <c r="F14" s="1036"/>
      <c r="G14" s="1036"/>
      <c r="H14" s="1036"/>
      <c r="I14" s="1036"/>
      <c r="J14" s="1041"/>
      <c r="K14" s="1042"/>
      <c r="L14" s="1045"/>
      <c r="M14" s="1036"/>
      <c r="N14" s="1036"/>
      <c r="O14" s="1036"/>
      <c r="P14" s="1036"/>
      <c r="Q14" s="1036"/>
      <c r="R14" s="1036"/>
      <c r="S14" s="1036"/>
      <c r="T14" s="1036"/>
      <c r="U14" s="1036"/>
      <c r="V14" s="1036"/>
      <c r="W14" s="1036"/>
      <c r="X14" s="1036"/>
      <c r="Y14" s="1036"/>
      <c r="Z14" s="1036"/>
      <c r="AA14" s="1036"/>
      <c r="AB14" s="1036"/>
      <c r="AC14" s="1041"/>
      <c r="AD14" s="1042"/>
      <c r="AE14" s="1042"/>
      <c r="AF14" s="1042"/>
      <c r="AG14" s="1042"/>
      <c r="AH14" s="1042"/>
      <c r="AI14" s="1042"/>
      <c r="AJ14" s="1042"/>
      <c r="AK14" s="1042"/>
      <c r="AL14" s="1042"/>
      <c r="AM14" s="1042"/>
      <c r="AN14" s="1042"/>
      <c r="AO14" s="1042"/>
      <c r="AP14" s="1042"/>
      <c r="AQ14" s="1042"/>
      <c r="AR14" s="1042"/>
      <c r="AS14" s="1042"/>
      <c r="AT14" s="1042"/>
      <c r="AU14" s="1045"/>
    </row>
    <row r="15" ht="16.5" customHeight="1" spans="1:47">
      <c r="A15" s="1036" t="s">
        <v>205</v>
      </c>
      <c r="B15" s="1036"/>
      <c r="C15" s="1036"/>
      <c r="D15" s="1036"/>
      <c r="E15" s="1036"/>
      <c r="F15" s="1036"/>
      <c r="G15" s="1036"/>
      <c r="H15" s="1036"/>
      <c r="I15" s="1036"/>
      <c r="J15" s="1037" t="s">
        <v>206</v>
      </c>
      <c r="K15" s="1038"/>
      <c r="L15" s="1043"/>
      <c r="M15" s="1049" t="s">
        <v>207</v>
      </c>
      <c r="N15" s="1050"/>
      <c r="O15" s="1050"/>
      <c r="P15" s="1050"/>
      <c r="Q15" s="1050"/>
      <c r="R15" s="1050"/>
      <c r="S15" s="1050"/>
      <c r="T15" s="1050"/>
      <c r="U15" s="1050"/>
      <c r="V15" s="1050"/>
      <c r="W15" s="1050"/>
      <c r="X15" s="1050"/>
      <c r="Y15" s="1050"/>
      <c r="Z15" s="1050"/>
      <c r="AA15" s="1050"/>
      <c r="AB15" s="1070"/>
      <c r="AC15" s="1049" t="s">
        <v>208</v>
      </c>
      <c r="AD15" s="1050"/>
      <c r="AE15" s="1050"/>
      <c r="AF15" s="1050"/>
      <c r="AG15" s="1050"/>
      <c r="AH15" s="1050"/>
      <c r="AI15" s="1050"/>
      <c r="AJ15" s="1050"/>
      <c r="AK15" s="1050"/>
      <c r="AL15" s="1050"/>
      <c r="AM15" s="1050"/>
      <c r="AN15" s="1050"/>
      <c r="AO15" s="1050"/>
      <c r="AP15" s="1050"/>
      <c r="AQ15" s="1050"/>
      <c r="AR15" s="1050"/>
      <c r="AS15" s="1050"/>
      <c r="AT15" s="1050"/>
      <c r="AU15" s="1070"/>
    </row>
    <row r="16" ht="16.5" customHeight="1" spans="1:47">
      <c r="A16" s="1036"/>
      <c r="B16" s="1036"/>
      <c r="C16" s="1036"/>
      <c r="D16" s="1036"/>
      <c r="E16" s="1036"/>
      <c r="F16" s="1036"/>
      <c r="G16" s="1036"/>
      <c r="H16" s="1036"/>
      <c r="I16" s="1036"/>
      <c r="J16" s="1039"/>
      <c r="K16" s="1040"/>
      <c r="L16" s="1044"/>
      <c r="M16" s="1051"/>
      <c r="N16" s="1052"/>
      <c r="O16" s="1052"/>
      <c r="P16" s="1052"/>
      <c r="Q16" s="1052"/>
      <c r="R16" s="1052"/>
      <c r="S16" s="1052"/>
      <c r="T16" s="1052"/>
      <c r="U16" s="1052"/>
      <c r="V16" s="1052"/>
      <c r="W16" s="1052"/>
      <c r="X16" s="1052"/>
      <c r="Y16" s="1052"/>
      <c r="Z16" s="1052"/>
      <c r="AA16" s="1052"/>
      <c r="AB16" s="1071"/>
      <c r="AC16" s="1051"/>
      <c r="AD16" s="1052"/>
      <c r="AE16" s="1052"/>
      <c r="AF16" s="1052"/>
      <c r="AG16" s="1052"/>
      <c r="AH16" s="1052"/>
      <c r="AI16" s="1052"/>
      <c r="AJ16" s="1052"/>
      <c r="AK16" s="1052"/>
      <c r="AL16" s="1052"/>
      <c r="AM16" s="1052"/>
      <c r="AN16" s="1052"/>
      <c r="AO16" s="1052"/>
      <c r="AP16" s="1052"/>
      <c r="AQ16" s="1052"/>
      <c r="AR16" s="1052"/>
      <c r="AS16" s="1052"/>
      <c r="AT16" s="1052"/>
      <c r="AU16" s="1071"/>
    </row>
    <row r="17" ht="16.5" customHeight="1" spans="1:47">
      <c r="A17" s="1036"/>
      <c r="B17" s="1036"/>
      <c r="C17" s="1036"/>
      <c r="D17" s="1036"/>
      <c r="E17" s="1036"/>
      <c r="F17" s="1036"/>
      <c r="G17" s="1036"/>
      <c r="H17" s="1036"/>
      <c r="I17" s="1036"/>
      <c r="J17" s="1039"/>
      <c r="K17" s="1040"/>
      <c r="L17" s="1044"/>
      <c r="M17" s="1051"/>
      <c r="N17" s="1052"/>
      <c r="O17" s="1052"/>
      <c r="P17" s="1052"/>
      <c r="Q17" s="1052"/>
      <c r="R17" s="1052"/>
      <c r="S17" s="1052"/>
      <c r="T17" s="1052"/>
      <c r="U17" s="1052"/>
      <c r="V17" s="1052"/>
      <c r="W17" s="1052"/>
      <c r="X17" s="1052"/>
      <c r="Y17" s="1052"/>
      <c r="Z17" s="1052"/>
      <c r="AA17" s="1052"/>
      <c r="AB17" s="1071"/>
      <c r="AC17" s="1051"/>
      <c r="AD17" s="1052"/>
      <c r="AE17" s="1052"/>
      <c r="AF17" s="1052"/>
      <c r="AG17" s="1052"/>
      <c r="AH17" s="1052"/>
      <c r="AI17" s="1052"/>
      <c r="AJ17" s="1052"/>
      <c r="AK17" s="1052"/>
      <c r="AL17" s="1052"/>
      <c r="AM17" s="1052"/>
      <c r="AN17" s="1052"/>
      <c r="AO17" s="1052"/>
      <c r="AP17" s="1052"/>
      <c r="AQ17" s="1052"/>
      <c r="AR17" s="1052"/>
      <c r="AS17" s="1052"/>
      <c r="AT17" s="1052"/>
      <c r="AU17" s="1071"/>
    </row>
    <row r="18" ht="16.5" customHeight="1" spans="1:47">
      <c r="A18" s="1036"/>
      <c r="B18" s="1036"/>
      <c r="C18" s="1036"/>
      <c r="D18" s="1036"/>
      <c r="E18" s="1036"/>
      <c r="F18" s="1036"/>
      <c r="G18" s="1036"/>
      <c r="H18" s="1036"/>
      <c r="I18" s="1036"/>
      <c r="J18" s="1039"/>
      <c r="K18" s="1040"/>
      <c r="L18" s="1044"/>
      <c r="M18" s="1051"/>
      <c r="N18" s="1052"/>
      <c r="O18" s="1052"/>
      <c r="P18" s="1052"/>
      <c r="Q18" s="1052"/>
      <c r="R18" s="1052"/>
      <c r="S18" s="1052"/>
      <c r="T18" s="1052"/>
      <c r="U18" s="1052"/>
      <c r="V18" s="1052"/>
      <c r="W18" s="1052"/>
      <c r="X18" s="1052"/>
      <c r="Y18" s="1052"/>
      <c r="Z18" s="1052"/>
      <c r="AA18" s="1052"/>
      <c r="AB18" s="1071"/>
      <c r="AC18" s="1051"/>
      <c r="AD18" s="1052"/>
      <c r="AE18" s="1052"/>
      <c r="AF18" s="1052"/>
      <c r="AG18" s="1052"/>
      <c r="AH18" s="1052"/>
      <c r="AI18" s="1052"/>
      <c r="AJ18" s="1052"/>
      <c r="AK18" s="1052"/>
      <c r="AL18" s="1052"/>
      <c r="AM18" s="1052"/>
      <c r="AN18" s="1052"/>
      <c r="AO18" s="1052"/>
      <c r="AP18" s="1052"/>
      <c r="AQ18" s="1052"/>
      <c r="AR18" s="1052"/>
      <c r="AS18" s="1052"/>
      <c r="AT18" s="1052"/>
      <c r="AU18" s="1071"/>
    </row>
    <row r="19" ht="16.5" customHeight="1" spans="1:47">
      <c r="A19" s="1036"/>
      <c r="B19" s="1036"/>
      <c r="C19" s="1036"/>
      <c r="D19" s="1036"/>
      <c r="E19" s="1036"/>
      <c r="F19" s="1036"/>
      <c r="G19" s="1036"/>
      <c r="H19" s="1036"/>
      <c r="I19" s="1036"/>
      <c r="J19" s="1039"/>
      <c r="K19" s="1040"/>
      <c r="L19" s="1044"/>
      <c r="M19" s="1051"/>
      <c r="N19" s="1052"/>
      <c r="O19" s="1052"/>
      <c r="P19" s="1052"/>
      <c r="Q19" s="1052"/>
      <c r="R19" s="1052"/>
      <c r="S19" s="1052"/>
      <c r="T19" s="1052"/>
      <c r="U19" s="1052"/>
      <c r="V19" s="1052"/>
      <c r="W19" s="1052"/>
      <c r="X19" s="1052"/>
      <c r="Y19" s="1052"/>
      <c r="Z19" s="1052"/>
      <c r="AA19" s="1052"/>
      <c r="AB19" s="1071"/>
      <c r="AC19" s="1051"/>
      <c r="AD19" s="1052"/>
      <c r="AE19" s="1052"/>
      <c r="AF19" s="1052"/>
      <c r="AG19" s="1052"/>
      <c r="AH19" s="1052"/>
      <c r="AI19" s="1052"/>
      <c r="AJ19" s="1052"/>
      <c r="AK19" s="1052"/>
      <c r="AL19" s="1052"/>
      <c r="AM19" s="1052"/>
      <c r="AN19" s="1052"/>
      <c r="AO19" s="1052"/>
      <c r="AP19" s="1052"/>
      <c r="AQ19" s="1052"/>
      <c r="AR19" s="1052"/>
      <c r="AS19" s="1052"/>
      <c r="AT19" s="1052"/>
      <c r="AU19" s="1071"/>
    </row>
    <row r="20" ht="16.5" customHeight="1" spans="1:47">
      <c r="A20" s="1036"/>
      <c r="B20" s="1036"/>
      <c r="C20" s="1036"/>
      <c r="D20" s="1036"/>
      <c r="E20" s="1036"/>
      <c r="F20" s="1036"/>
      <c r="G20" s="1036"/>
      <c r="H20" s="1036"/>
      <c r="I20" s="1036"/>
      <c r="J20" s="1039"/>
      <c r="K20" s="1040"/>
      <c r="L20" s="1044"/>
      <c r="M20" s="1051"/>
      <c r="N20" s="1052"/>
      <c r="O20" s="1052"/>
      <c r="P20" s="1052"/>
      <c r="Q20" s="1052"/>
      <c r="R20" s="1052"/>
      <c r="S20" s="1052"/>
      <c r="T20" s="1052"/>
      <c r="U20" s="1052"/>
      <c r="V20" s="1052"/>
      <c r="W20" s="1052"/>
      <c r="X20" s="1052"/>
      <c r="Y20" s="1052"/>
      <c r="Z20" s="1052"/>
      <c r="AA20" s="1052"/>
      <c r="AB20" s="1071"/>
      <c r="AC20" s="1051"/>
      <c r="AD20" s="1052"/>
      <c r="AE20" s="1052"/>
      <c r="AF20" s="1052"/>
      <c r="AG20" s="1052"/>
      <c r="AH20" s="1052"/>
      <c r="AI20" s="1052"/>
      <c r="AJ20" s="1052"/>
      <c r="AK20" s="1052"/>
      <c r="AL20" s="1052"/>
      <c r="AM20" s="1052"/>
      <c r="AN20" s="1052"/>
      <c r="AO20" s="1052"/>
      <c r="AP20" s="1052"/>
      <c r="AQ20" s="1052"/>
      <c r="AR20" s="1052"/>
      <c r="AS20" s="1052"/>
      <c r="AT20" s="1052"/>
      <c r="AU20" s="1071"/>
    </row>
    <row r="21" ht="16.5" customHeight="1" spans="1:47">
      <c r="A21" s="1036"/>
      <c r="B21" s="1036"/>
      <c r="C21" s="1036"/>
      <c r="D21" s="1036"/>
      <c r="E21" s="1036"/>
      <c r="F21" s="1036"/>
      <c r="G21" s="1036"/>
      <c r="H21" s="1036"/>
      <c r="I21" s="1036"/>
      <c r="J21" s="1039"/>
      <c r="K21" s="1040"/>
      <c r="L21" s="1044"/>
      <c r="M21" s="1051"/>
      <c r="N21" s="1052"/>
      <c r="O21" s="1052"/>
      <c r="P21" s="1052"/>
      <c r="Q21" s="1052"/>
      <c r="R21" s="1052"/>
      <c r="S21" s="1052"/>
      <c r="T21" s="1052"/>
      <c r="U21" s="1052"/>
      <c r="V21" s="1052"/>
      <c r="W21" s="1052"/>
      <c r="X21" s="1052"/>
      <c r="Y21" s="1052"/>
      <c r="Z21" s="1052"/>
      <c r="AA21" s="1052"/>
      <c r="AB21" s="1071"/>
      <c r="AC21" s="1051"/>
      <c r="AD21" s="1052"/>
      <c r="AE21" s="1052"/>
      <c r="AF21" s="1052"/>
      <c r="AG21" s="1052"/>
      <c r="AH21" s="1052"/>
      <c r="AI21" s="1052"/>
      <c r="AJ21" s="1052"/>
      <c r="AK21" s="1052"/>
      <c r="AL21" s="1052"/>
      <c r="AM21" s="1052"/>
      <c r="AN21" s="1052"/>
      <c r="AO21" s="1052"/>
      <c r="AP21" s="1052"/>
      <c r="AQ21" s="1052"/>
      <c r="AR21" s="1052"/>
      <c r="AS21" s="1052"/>
      <c r="AT21" s="1052"/>
      <c r="AU21" s="1071"/>
    </row>
    <row r="22" ht="16.5" customHeight="1" spans="1:47">
      <c r="A22" s="1036"/>
      <c r="B22" s="1036"/>
      <c r="C22" s="1036"/>
      <c r="D22" s="1036"/>
      <c r="E22" s="1036"/>
      <c r="F22" s="1036"/>
      <c r="G22" s="1036"/>
      <c r="H22" s="1036"/>
      <c r="I22" s="1036"/>
      <c r="J22" s="1039"/>
      <c r="K22" s="1040"/>
      <c r="L22" s="1044"/>
      <c r="M22" s="1051"/>
      <c r="N22" s="1052"/>
      <c r="O22" s="1052"/>
      <c r="P22" s="1052"/>
      <c r="Q22" s="1052"/>
      <c r="R22" s="1052"/>
      <c r="S22" s="1052"/>
      <c r="T22" s="1052"/>
      <c r="U22" s="1052"/>
      <c r="V22" s="1052"/>
      <c r="W22" s="1052"/>
      <c r="X22" s="1052"/>
      <c r="Y22" s="1052"/>
      <c r="Z22" s="1052"/>
      <c r="AA22" s="1052"/>
      <c r="AB22" s="1071"/>
      <c r="AC22" s="1051"/>
      <c r="AD22" s="1052"/>
      <c r="AE22" s="1052"/>
      <c r="AF22" s="1052"/>
      <c r="AG22" s="1052"/>
      <c r="AH22" s="1052"/>
      <c r="AI22" s="1052"/>
      <c r="AJ22" s="1052"/>
      <c r="AK22" s="1052"/>
      <c r="AL22" s="1052"/>
      <c r="AM22" s="1052"/>
      <c r="AN22" s="1052"/>
      <c r="AO22" s="1052"/>
      <c r="AP22" s="1052"/>
      <c r="AQ22" s="1052"/>
      <c r="AR22" s="1052"/>
      <c r="AS22" s="1052"/>
      <c r="AT22" s="1052"/>
      <c r="AU22" s="1071"/>
    </row>
    <row r="23" ht="16.5" customHeight="1" spans="1:47">
      <c r="A23" s="1036"/>
      <c r="B23" s="1036"/>
      <c r="C23" s="1036"/>
      <c r="D23" s="1036"/>
      <c r="E23" s="1036"/>
      <c r="F23" s="1036"/>
      <c r="G23" s="1036"/>
      <c r="H23" s="1036"/>
      <c r="I23" s="1036"/>
      <c r="J23" s="1039"/>
      <c r="K23" s="1040"/>
      <c r="L23" s="1044"/>
      <c r="M23" s="1051"/>
      <c r="N23" s="1052"/>
      <c r="O23" s="1052"/>
      <c r="P23" s="1052"/>
      <c r="Q23" s="1052"/>
      <c r="R23" s="1052"/>
      <c r="S23" s="1052"/>
      <c r="T23" s="1052"/>
      <c r="U23" s="1052"/>
      <c r="V23" s="1052"/>
      <c r="W23" s="1052"/>
      <c r="X23" s="1052"/>
      <c r="Y23" s="1052"/>
      <c r="Z23" s="1052"/>
      <c r="AA23" s="1052"/>
      <c r="AB23" s="1071"/>
      <c r="AC23" s="1051"/>
      <c r="AD23" s="1052"/>
      <c r="AE23" s="1052"/>
      <c r="AF23" s="1052"/>
      <c r="AG23" s="1052"/>
      <c r="AH23" s="1052"/>
      <c r="AI23" s="1052"/>
      <c r="AJ23" s="1052"/>
      <c r="AK23" s="1052"/>
      <c r="AL23" s="1052"/>
      <c r="AM23" s="1052"/>
      <c r="AN23" s="1052"/>
      <c r="AO23" s="1052"/>
      <c r="AP23" s="1052"/>
      <c r="AQ23" s="1052"/>
      <c r="AR23" s="1052"/>
      <c r="AS23" s="1052"/>
      <c r="AT23" s="1052"/>
      <c r="AU23" s="1071"/>
    </row>
    <row r="24" ht="16.5" customHeight="1" spans="1:47">
      <c r="A24" s="1036"/>
      <c r="B24" s="1036"/>
      <c r="C24" s="1036"/>
      <c r="D24" s="1036"/>
      <c r="E24" s="1036"/>
      <c r="F24" s="1036"/>
      <c r="G24" s="1036"/>
      <c r="H24" s="1036"/>
      <c r="I24" s="1036"/>
      <c r="J24" s="1039"/>
      <c r="K24" s="1040"/>
      <c r="L24" s="1044"/>
      <c r="M24" s="1051"/>
      <c r="N24" s="1052"/>
      <c r="O24" s="1052"/>
      <c r="P24" s="1052"/>
      <c r="Q24" s="1052"/>
      <c r="R24" s="1052"/>
      <c r="S24" s="1052"/>
      <c r="T24" s="1052"/>
      <c r="U24" s="1052"/>
      <c r="V24" s="1052"/>
      <c r="W24" s="1052"/>
      <c r="X24" s="1052"/>
      <c r="Y24" s="1052"/>
      <c r="Z24" s="1052"/>
      <c r="AA24" s="1052"/>
      <c r="AB24" s="1071"/>
      <c r="AC24" s="1051"/>
      <c r="AD24" s="1052"/>
      <c r="AE24" s="1052"/>
      <c r="AF24" s="1052"/>
      <c r="AG24" s="1052"/>
      <c r="AH24" s="1052"/>
      <c r="AI24" s="1052"/>
      <c r="AJ24" s="1052"/>
      <c r="AK24" s="1052"/>
      <c r="AL24" s="1052"/>
      <c r="AM24" s="1052"/>
      <c r="AN24" s="1052"/>
      <c r="AO24" s="1052"/>
      <c r="AP24" s="1052"/>
      <c r="AQ24" s="1052"/>
      <c r="AR24" s="1052"/>
      <c r="AS24" s="1052"/>
      <c r="AT24" s="1052"/>
      <c r="AU24" s="1071"/>
    </row>
    <row r="25" ht="16.5" customHeight="1" spans="1:47">
      <c r="A25" s="1036"/>
      <c r="B25" s="1036"/>
      <c r="C25" s="1036"/>
      <c r="D25" s="1036"/>
      <c r="E25" s="1036"/>
      <c r="F25" s="1036"/>
      <c r="G25" s="1036"/>
      <c r="H25" s="1036"/>
      <c r="I25" s="1036"/>
      <c r="J25" s="1039"/>
      <c r="K25" s="1040"/>
      <c r="L25" s="1044"/>
      <c r="M25" s="1051"/>
      <c r="N25" s="1052"/>
      <c r="O25" s="1052"/>
      <c r="P25" s="1052"/>
      <c r="Q25" s="1052"/>
      <c r="R25" s="1052"/>
      <c r="S25" s="1052"/>
      <c r="T25" s="1052"/>
      <c r="U25" s="1052"/>
      <c r="V25" s="1052"/>
      <c r="W25" s="1052"/>
      <c r="X25" s="1052"/>
      <c r="Y25" s="1052"/>
      <c r="Z25" s="1052"/>
      <c r="AA25" s="1052"/>
      <c r="AB25" s="1071"/>
      <c r="AC25" s="1051"/>
      <c r="AD25" s="1052"/>
      <c r="AE25" s="1052"/>
      <c r="AF25" s="1052"/>
      <c r="AG25" s="1052"/>
      <c r="AH25" s="1052"/>
      <c r="AI25" s="1052"/>
      <c r="AJ25" s="1052"/>
      <c r="AK25" s="1052"/>
      <c r="AL25" s="1052"/>
      <c r="AM25" s="1052"/>
      <c r="AN25" s="1052"/>
      <c r="AO25" s="1052"/>
      <c r="AP25" s="1052"/>
      <c r="AQ25" s="1052"/>
      <c r="AR25" s="1052"/>
      <c r="AS25" s="1052"/>
      <c r="AT25" s="1052"/>
      <c r="AU25" s="1071"/>
    </row>
    <row r="26" ht="16.5" customHeight="1" spans="1:47">
      <c r="A26" s="1036"/>
      <c r="B26" s="1036"/>
      <c r="C26" s="1036"/>
      <c r="D26" s="1036"/>
      <c r="E26" s="1036"/>
      <c r="F26" s="1036"/>
      <c r="G26" s="1036"/>
      <c r="H26" s="1036"/>
      <c r="I26" s="1036"/>
      <c r="J26" s="1041"/>
      <c r="K26" s="1042"/>
      <c r="L26" s="1045"/>
      <c r="M26" s="1051"/>
      <c r="N26" s="1052"/>
      <c r="O26" s="1052"/>
      <c r="P26" s="1052"/>
      <c r="Q26" s="1052"/>
      <c r="R26" s="1052"/>
      <c r="S26" s="1052"/>
      <c r="T26" s="1052"/>
      <c r="U26" s="1052"/>
      <c r="V26" s="1052"/>
      <c r="W26" s="1052"/>
      <c r="X26" s="1052"/>
      <c r="Y26" s="1052"/>
      <c r="Z26" s="1052"/>
      <c r="AA26" s="1052"/>
      <c r="AB26" s="1071"/>
      <c r="AC26" s="1051"/>
      <c r="AD26" s="1052"/>
      <c r="AE26" s="1052"/>
      <c r="AF26" s="1052"/>
      <c r="AG26" s="1052"/>
      <c r="AH26" s="1052"/>
      <c r="AI26" s="1052"/>
      <c r="AJ26" s="1052"/>
      <c r="AK26" s="1052"/>
      <c r="AL26" s="1052"/>
      <c r="AM26" s="1052"/>
      <c r="AN26" s="1052"/>
      <c r="AO26" s="1052"/>
      <c r="AP26" s="1052"/>
      <c r="AQ26" s="1052"/>
      <c r="AR26" s="1052"/>
      <c r="AS26" s="1052"/>
      <c r="AT26" s="1052"/>
      <c r="AU26" s="1071"/>
    </row>
    <row r="27" ht="16.5" customHeight="1" spans="1:47">
      <c r="A27" s="1036"/>
      <c r="B27" s="1036"/>
      <c r="C27" s="1036"/>
      <c r="D27" s="1036"/>
      <c r="E27" s="1036"/>
      <c r="F27" s="1036"/>
      <c r="G27" s="1036"/>
      <c r="H27" s="1036"/>
      <c r="I27" s="1036"/>
      <c r="J27" s="1037" t="s">
        <v>209</v>
      </c>
      <c r="K27" s="1038"/>
      <c r="L27" s="1043"/>
      <c r="M27" s="1051"/>
      <c r="N27" s="1052"/>
      <c r="O27" s="1052"/>
      <c r="P27" s="1052"/>
      <c r="Q27" s="1052"/>
      <c r="R27" s="1052"/>
      <c r="S27" s="1052"/>
      <c r="T27" s="1052"/>
      <c r="U27" s="1052"/>
      <c r="V27" s="1052"/>
      <c r="W27" s="1052"/>
      <c r="X27" s="1052"/>
      <c r="Y27" s="1052"/>
      <c r="Z27" s="1052"/>
      <c r="AA27" s="1052"/>
      <c r="AB27" s="1071"/>
      <c r="AC27" s="1051"/>
      <c r="AD27" s="1052"/>
      <c r="AE27" s="1052"/>
      <c r="AF27" s="1052"/>
      <c r="AG27" s="1052"/>
      <c r="AH27" s="1052"/>
      <c r="AI27" s="1052"/>
      <c r="AJ27" s="1052"/>
      <c r="AK27" s="1052"/>
      <c r="AL27" s="1052"/>
      <c r="AM27" s="1052"/>
      <c r="AN27" s="1052"/>
      <c r="AO27" s="1052"/>
      <c r="AP27" s="1052"/>
      <c r="AQ27" s="1052"/>
      <c r="AR27" s="1052"/>
      <c r="AS27" s="1052"/>
      <c r="AT27" s="1052"/>
      <c r="AU27" s="1071"/>
    </row>
    <row r="28" ht="16.5" customHeight="1" spans="1:47">
      <c r="A28" s="1036"/>
      <c r="B28" s="1036"/>
      <c r="C28" s="1036"/>
      <c r="D28" s="1036"/>
      <c r="E28" s="1036"/>
      <c r="F28" s="1036"/>
      <c r="G28" s="1036"/>
      <c r="H28" s="1036"/>
      <c r="I28" s="1036"/>
      <c r="J28" s="1039"/>
      <c r="K28" s="1040"/>
      <c r="L28" s="1044"/>
      <c r="M28" s="1051"/>
      <c r="N28" s="1052"/>
      <c r="O28" s="1052"/>
      <c r="P28" s="1052"/>
      <c r="Q28" s="1052"/>
      <c r="R28" s="1052"/>
      <c r="S28" s="1052"/>
      <c r="T28" s="1052"/>
      <c r="U28" s="1052"/>
      <c r="V28" s="1052"/>
      <c r="W28" s="1052"/>
      <c r="X28" s="1052"/>
      <c r="Y28" s="1052"/>
      <c r="Z28" s="1052"/>
      <c r="AA28" s="1052"/>
      <c r="AB28" s="1071"/>
      <c r="AC28" s="1051"/>
      <c r="AD28" s="1052"/>
      <c r="AE28" s="1052"/>
      <c r="AF28" s="1052"/>
      <c r="AG28" s="1052"/>
      <c r="AH28" s="1052"/>
      <c r="AI28" s="1052"/>
      <c r="AJ28" s="1052"/>
      <c r="AK28" s="1052"/>
      <c r="AL28" s="1052"/>
      <c r="AM28" s="1052"/>
      <c r="AN28" s="1052"/>
      <c r="AO28" s="1052"/>
      <c r="AP28" s="1052"/>
      <c r="AQ28" s="1052"/>
      <c r="AR28" s="1052"/>
      <c r="AS28" s="1052"/>
      <c r="AT28" s="1052"/>
      <c r="AU28" s="1071"/>
    </row>
    <row r="29" ht="16.5" customHeight="1" spans="1:47">
      <c r="A29" s="1036"/>
      <c r="B29" s="1036"/>
      <c r="C29" s="1036"/>
      <c r="D29" s="1036"/>
      <c r="E29" s="1036"/>
      <c r="F29" s="1036"/>
      <c r="G29" s="1036"/>
      <c r="H29" s="1036"/>
      <c r="I29" s="1036"/>
      <c r="J29" s="1041"/>
      <c r="K29" s="1042"/>
      <c r="L29" s="1045"/>
      <c r="M29" s="1053"/>
      <c r="N29" s="1054"/>
      <c r="O29" s="1054"/>
      <c r="P29" s="1054"/>
      <c r="Q29" s="1054"/>
      <c r="R29" s="1054"/>
      <c r="S29" s="1054"/>
      <c r="T29" s="1054"/>
      <c r="U29" s="1054"/>
      <c r="V29" s="1054"/>
      <c r="W29" s="1054"/>
      <c r="X29" s="1054"/>
      <c r="Y29" s="1054"/>
      <c r="Z29" s="1054"/>
      <c r="AA29" s="1054"/>
      <c r="AB29" s="1072"/>
      <c r="AC29" s="1053"/>
      <c r="AD29" s="1054"/>
      <c r="AE29" s="1054"/>
      <c r="AF29" s="1054"/>
      <c r="AG29" s="1054"/>
      <c r="AH29" s="1054"/>
      <c r="AI29" s="1054"/>
      <c r="AJ29" s="1054"/>
      <c r="AK29" s="1054"/>
      <c r="AL29" s="1054"/>
      <c r="AM29" s="1054"/>
      <c r="AN29" s="1054"/>
      <c r="AO29" s="1054"/>
      <c r="AP29" s="1054"/>
      <c r="AQ29" s="1054"/>
      <c r="AR29" s="1054"/>
      <c r="AS29" s="1054"/>
      <c r="AT29" s="1054"/>
      <c r="AU29" s="1072"/>
    </row>
    <row r="30" ht="16.5" customHeight="1" spans="1:47">
      <c r="A30" s="1036" t="s">
        <v>210</v>
      </c>
      <c r="B30" s="1036"/>
      <c r="C30" s="1037" t="s">
        <v>211</v>
      </c>
      <c r="D30" s="1038"/>
      <c r="E30" s="1038"/>
      <c r="F30" s="1038"/>
      <c r="G30" s="1038"/>
      <c r="H30" s="1038"/>
      <c r="I30" s="1043"/>
      <c r="J30" s="1037" t="s">
        <v>206</v>
      </c>
      <c r="K30" s="1038"/>
      <c r="L30" s="1043"/>
      <c r="M30" s="1055" t="s">
        <v>212</v>
      </c>
      <c r="N30" s="1056"/>
      <c r="O30" s="1056"/>
      <c r="P30" s="1056"/>
      <c r="Q30" s="1056"/>
      <c r="R30" s="1056"/>
      <c r="S30" s="1056"/>
      <c r="T30" s="1056"/>
      <c r="U30" s="1056"/>
      <c r="V30" s="1056"/>
      <c r="W30" s="1056"/>
      <c r="X30" s="1056"/>
      <c r="Y30" s="1056"/>
      <c r="Z30" s="1056"/>
      <c r="AA30" s="1056"/>
      <c r="AB30" s="1073"/>
      <c r="AC30" s="1055" t="s">
        <v>213</v>
      </c>
      <c r="AD30" s="1056"/>
      <c r="AE30" s="1056"/>
      <c r="AF30" s="1056"/>
      <c r="AG30" s="1056"/>
      <c r="AH30" s="1056"/>
      <c r="AI30" s="1056"/>
      <c r="AJ30" s="1056"/>
      <c r="AK30" s="1056"/>
      <c r="AL30" s="1056"/>
      <c r="AM30" s="1056"/>
      <c r="AN30" s="1056"/>
      <c r="AO30" s="1056"/>
      <c r="AP30" s="1056"/>
      <c r="AQ30" s="1056"/>
      <c r="AR30" s="1056"/>
      <c r="AS30" s="1056"/>
      <c r="AT30" s="1056"/>
      <c r="AU30" s="1073"/>
    </row>
    <row r="31" ht="16.5" customHeight="1" spans="1:47">
      <c r="A31" s="1036"/>
      <c r="B31" s="1036"/>
      <c r="C31" s="1039"/>
      <c r="D31" s="1040"/>
      <c r="E31" s="1040"/>
      <c r="F31" s="1040"/>
      <c r="G31" s="1040"/>
      <c r="H31" s="1040"/>
      <c r="I31" s="1044"/>
      <c r="J31" s="1039"/>
      <c r="K31" s="1040"/>
      <c r="L31" s="1044"/>
      <c r="M31" s="1057"/>
      <c r="N31" s="1058"/>
      <c r="O31" s="1058"/>
      <c r="P31" s="1058"/>
      <c r="Q31" s="1058"/>
      <c r="R31" s="1058"/>
      <c r="S31" s="1058"/>
      <c r="T31" s="1058"/>
      <c r="U31" s="1058"/>
      <c r="V31" s="1058"/>
      <c r="W31" s="1058"/>
      <c r="X31" s="1058"/>
      <c r="Y31" s="1058"/>
      <c r="Z31" s="1058"/>
      <c r="AA31" s="1058"/>
      <c r="AB31" s="1074"/>
      <c r="AC31" s="1057"/>
      <c r="AD31" s="1058"/>
      <c r="AE31" s="1058"/>
      <c r="AF31" s="1058"/>
      <c r="AG31" s="1058"/>
      <c r="AH31" s="1058"/>
      <c r="AI31" s="1058"/>
      <c r="AJ31" s="1058"/>
      <c r="AK31" s="1058"/>
      <c r="AL31" s="1058"/>
      <c r="AM31" s="1058"/>
      <c r="AN31" s="1058"/>
      <c r="AO31" s="1058"/>
      <c r="AP31" s="1058"/>
      <c r="AQ31" s="1058"/>
      <c r="AR31" s="1058"/>
      <c r="AS31" s="1058"/>
      <c r="AT31" s="1058"/>
      <c r="AU31" s="1074"/>
    </row>
    <row r="32" ht="16.5" customHeight="1" spans="1:47">
      <c r="A32" s="1036"/>
      <c r="B32" s="1036"/>
      <c r="C32" s="1039"/>
      <c r="D32" s="1040"/>
      <c r="E32" s="1040"/>
      <c r="F32" s="1040"/>
      <c r="G32" s="1040"/>
      <c r="H32" s="1040"/>
      <c r="I32" s="1044"/>
      <c r="J32" s="1039"/>
      <c r="K32" s="1040"/>
      <c r="L32" s="1044"/>
      <c r="M32" s="1057"/>
      <c r="N32" s="1058"/>
      <c r="O32" s="1058"/>
      <c r="P32" s="1058"/>
      <c r="Q32" s="1058"/>
      <c r="R32" s="1058"/>
      <c r="S32" s="1058"/>
      <c r="T32" s="1058"/>
      <c r="U32" s="1058"/>
      <c r="V32" s="1058"/>
      <c r="W32" s="1058"/>
      <c r="X32" s="1058"/>
      <c r="Y32" s="1058"/>
      <c r="Z32" s="1058"/>
      <c r="AA32" s="1058"/>
      <c r="AB32" s="1074"/>
      <c r="AC32" s="1057"/>
      <c r="AD32" s="1058"/>
      <c r="AE32" s="1058"/>
      <c r="AF32" s="1058"/>
      <c r="AG32" s="1058"/>
      <c r="AH32" s="1058"/>
      <c r="AI32" s="1058"/>
      <c r="AJ32" s="1058"/>
      <c r="AK32" s="1058"/>
      <c r="AL32" s="1058"/>
      <c r="AM32" s="1058"/>
      <c r="AN32" s="1058"/>
      <c r="AO32" s="1058"/>
      <c r="AP32" s="1058"/>
      <c r="AQ32" s="1058"/>
      <c r="AR32" s="1058"/>
      <c r="AS32" s="1058"/>
      <c r="AT32" s="1058"/>
      <c r="AU32" s="1074"/>
    </row>
    <row r="33" ht="16.5" customHeight="1" spans="1:47">
      <c r="A33" s="1036"/>
      <c r="B33" s="1036"/>
      <c r="C33" s="1039"/>
      <c r="D33" s="1040"/>
      <c r="E33" s="1040"/>
      <c r="F33" s="1040"/>
      <c r="G33" s="1040"/>
      <c r="H33" s="1040"/>
      <c r="I33" s="1044"/>
      <c r="J33" s="1041"/>
      <c r="K33" s="1042"/>
      <c r="L33" s="1045"/>
      <c r="M33" s="1057"/>
      <c r="N33" s="1058"/>
      <c r="O33" s="1058"/>
      <c r="P33" s="1058"/>
      <c r="Q33" s="1058"/>
      <c r="R33" s="1058"/>
      <c r="S33" s="1058"/>
      <c r="T33" s="1058"/>
      <c r="U33" s="1058"/>
      <c r="V33" s="1058"/>
      <c r="W33" s="1058"/>
      <c r="X33" s="1058"/>
      <c r="Y33" s="1058"/>
      <c r="Z33" s="1058"/>
      <c r="AA33" s="1058"/>
      <c r="AB33" s="1074"/>
      <c r="AC33" s="1057"/>
      <c r="AD33" s="1058"/>
      <c r="AE33" s="1058"/>
      <c r="AF33" s="1058"/>
      <c r="AG33" s="1058"/>
      <c r="AH33" s="1058"/>
      <c r="AI33" s="1058"/>
      <c r="AJ33" s="1058"/>
      <c r="AK33" s="1058"/>
      <c r="AL33" s="1058"/>
      <c r="AM33" s="1058"/>
      <c r="AN33" s="1058"/>
      <c r="AO33" s="1058"/>
      <c r="AP33" s="1058"/>
      <c r="AQ33" s="1058"/>
      <c r="AR33" s="1058"/>
      <c r="AS33" s="1058"/>
      <c r="AT33" s="1058"/>
      <c r="AU33" s="1074"/>
    </row>
    <row r="34" ht="16.5" customHeight="1" spans="1:47">
      <c r="A34" s="1036"/>
      <c r="B34" s="1036"/>
      <c r="C34" s="1039"/>
      <c r="D34" s="1040"/>
      <c r="E34" s="1040"/>
      <c r="F34" s="1040"/>
      <c r="G34" s="1040"/>
      <c r="H34" s="1040"/>
      <c r="I34" s="1044"/>
      <c r="J34" s="1039"/>
      <c r="K34" s="1040"/>
      <c r="L34" s="1044"/>
      <c r="M34" s="1057"/>
      <c r="N34" s="1058"/>
      <c r="O34" s="1058"/>
      <c r="P34" s="1058"/>
      <c r="Q34" s="1058"/>
      <c r="R34" s="1058"/>
      <c r="S34" s="1058"/>
      <c r="T34" s="1058"/>
      <c r="U34" s="1058"/>
      <c r="V34" s="1058"/>
      <c r="W34" s="1058"/>
      <c r="X34" s="1058"/>
      <c r="Y34" s="1058"/>
      <c r="Z34" s="1058"/>
      <c r="AA34" s="1058"/>
      <c r="AB34" s="1074"/>
      <c r="AC34" s="1057"/>
      <c r="AD34" s="1058"/>
      <c r="AE34" s="1058"/>
      <c r="AF34" s="1058"/>
      <c r="AG34" s="1058"/>
      <c r="AH34" s="1058"/>
      <c r="AI34" s="1058"/>
      <c r="AJ34" s="1058"/>
      <c r="AK34" s="1058"/>
      <c r="AL34" s="1058"/>
      <c r="AM34" s="1058"/>
      <c r="AN34" s="1058"/>
      <c r="AO34" s="1058"/>
      <c r="AP34" s="1058"/>
      <c r="AQ34" s="1058"/>
      <c r="AR34" s="1058"/>
      <c r="AS34" s="1058"/>
      <c r="AT34" s="1058"/>
      <c r="AU34" s="1074"/>
    </row>
    <row r="35" ht="16.5" customHeight="1" spans="1:47">
      <c r="A35" s="1036"/>
      <c r="B35" s="1036"/>
      <c r="C35" s="1039"/>
      <c r="D35" s="1040"/>
      <c r="E35" s="1040"/>
      <c r="F35" s="1040"/>
      <c r="G35" s="1040"/>
      <c r="H35" s="1040"/>
      <c r="I35" s="1044"/>
      <c r="J35" s="1039"/>
      <c r="K35" s="1040"/>
      <c r="L35" s="1044"/>
      <c r="M35" s="1057"/>
      <c r="N35" s="1058"/>
      <c r="O35" s="1058"/>
      <c r="P35" s="1058"/>
      <c r="Q35" s="1058"/>
      <c r="R35" s="1058"/>
      <c r="S35" s="1058"/>
      <c r="T35" s="1058"/>
      <c r="U35" s="1058"/>
      <c r="V35" s="1058"/>
      <c r="W35" s="1058"/>
      <c r="X35" s="1058"/>
      <c r="Y35" s="1058"/>
      <c r="Z35" s="1058"/>
      <c r="AA35" s="1058"/>
      <c r="AB35" s="1074"/>
      <c r="AC35" s="1057"/>
      <c r="AD35" s="1058"/>
      <c r="AE35" s="1058"/>
      <c r="AF35" s="1058"/>
      <c r="AG35" s="1058"/>
      <c r="AH35" s="1058"/>
      <c r="AI35" s="1058"/>
      <c r="AJ35" s="1058"/>
      <c r="AK35" s="1058"/>
      <c r="AL35" s="1058"/>
      <c r="AM35" s="1058"/>
      <c r="AN35" s="1058"/>
      <c r="AO35" s="1058"/>
      <c r="AP35" s="1058"/>
      <c r="AQ35" s="1058"/>
      <c r="AR35" s="1058"/>
      <c r="AS35" s="1058"/>
      <c r="AT35" s="1058"/>
      <c r="AU35" s="1074"/>
    </row>
    <row r="36" ht="16.5" customHeight="1" spans="1:47">
      <c r="A36" s="1036"/>
      <c r="B36" s="1036"/>
      <c r="C36" s="1039"/>
      <c r="D36" s="1040"/>
      <c r="E36" s="1040"/>
      <c r="F36" s="1040"/>
      <c r="G36" s="1040"/>
      <c r="H36" s="1040"/>
      <c r="I36" s="1044"/>
      <c r="J36" s="1039"/>
      <c r="K36" s="1040"/>
      <c r="L36" s="1044"/>
      <c r="M36" s="1057"/>
      <c r="N36" s="1058"/>
      <c r="O36" s="1058"/>
      <c r="P36" s="1058"/>
      <c r="Q36" s="1058"/>
      <c r="R36" s="1058"/>
      <c r="S36" s="1058"/>
      <c r="T36" s="1058"/>
      <c r="U36" s="1058"/>
      <c r="V36" s="1058"/>
      <c r="W36" s="1058"/>
      <c r="X36" s="1058"/>
      <c r="Y36" s="1058"/>
      <c r="Z36" s="1058"/>
      <c r="AA36" s="1058"/>
      <c r="AB36" s="1074"/>
      <c r="AC36" s="1057"/>
      <c r="AD36" s="1058"/>
      <c r="AE36" s="1058"/>
      <c r="AF36" s="1058"/>
      <c r="AG36" s="1058"/>
      <c r="AH36" s="1058"/>
      <c r="AI36" s="1058"/>
      <c r="AJ36" s="1058"/>
      <c r="AK36" s="1058"/>
      <c r="AL36" s="1058"/>
      <c r="AM36" s="1058"/>
      <c r="AN36" s="1058"/>
      <c r="AO36" s="1058"/>
      <c r="AP36" s="1058"/>
      <c r="AQ36" s="1058"/>
      <c r="AR36" s="1058"/>
      <c r="AS36" s="1058"/>
      <c r="AT36" s="1058"/>
      <c r="AU36" s="1074"/>
    </row>
    <row r="37" ht="16.5" customHeight="1" spans="1:47">
      <c r="A37" s="1036"/>
      <c r="B37" s="1036"/>
      <c r="C37" s="1039"/>
      <c r="D37" s="1040"/>
      <c r="E37" s="1040"/>
      <c r="F37" s="1040"/>
      <c r="G37" s="1040"/>
      <c r="H37" s="1040"/>
      <c r="I37" s="1044"/>
      <c r="J37" s="1039"/>
      <c r="K37" s="1040"/>
      <c r="L37" s="1044"/>
      <c r="M37" s="1057"/>
      <c r="N37" s="1058"/>
      <c r="O37" s="1058"/>
      <c r="P37" s="1058"/>
      <c r="Q37" s="1058"/>
      <c r="R37" s="1058"/>
      <c r="S37" s="1058"/>
      <c r="T37" s="1058"/>
      <c r="U37" s="1058"/>
      <c r="V37" s="1058"/>
      <c r="W37" s="1058"/>
      <c r="X37" s="1058"/>
      <c r="Y37" s="1058"/>
      <c r="Z37" s="1058"/>
      <c r="AA37" s="1058"/>
      <c r="AB37" s="1074"/>
      <c r="AC37" s="1057"/>
      <c r="AD37" s="1058"/>
      <c r="AE37" s="1058"/>
      <c r="AF37" s="1058"/>
      <c r="AG37" s="1058"/>
      <c r="AH37" s="1058"/>
      <c r="AI37" s="1058"/>
      <c r="AJ37" s="1058"/>
      <c r="AK37" s="1058"/>
      <c r="AL37" s="1058"/>
      <c r="AM37" s="1058"/>
      <c r="AN37" s="1058"/>
      <c r="AO37" s="1058"/>
      <c r="AP37" s="1058"/>
      <c r="AQ37" s="1058"/>
      <c r="AR37" s="1058"/>
      <c r="AS37" s="1058"/>
      <c r="AT37" s="1058"/>
      <c r="AU37" s="1074"/>
    </row>
    <row r="38" ht="16.5" customHeight="1" spans="1:47">
      <c r="A38" s="1036"/>
      <c r="B38" s="1036"/>
      <c r="C38" s="1039"/>
      <c r="D38" s="1040"/>
      <c r="E38" s="1040"/>
      <c r="F38" s="1040"/>
      <c r="G38" s="1040"/>
      <c r="H38" s="1040"/>
      <c r="I38" s="1044"/>
      <c r="J38" s="1039"/>
      <c r="K38" s="1040"/>
      <c r="L38" s="1044"/>
      <c r="M38" s="1057"/>
      <c r="N38" s="1058"/>
      <c r="O38" s="1058"/>
      <c r="P38" s="1058"/>
      <c r="Q38" s="1058"/>
      <c r="R38" s="1058"/>
      <c r="S38" s="1058"/>
      <c r="T38" s="1058"/>
      <c r="U38" s="1058"/>
      <c r="V38" s="1058"/>
      <c r="W38" s="1058"/>
      <c r="X38" s="1058"/>
      <c r="Y38" s="1058"/>
      <c r="Z38" s="1058"/>
      <c r="AA38" s="1058"/>
      <c r="AB38" s="1074"/>
      <c r="AC38" s="1057"/>
      <c r="AD38" s="1058"/>
      <c r="AE38" s="1058"/>
      <c r="AF38" s="1058"/>
      <c r="AG38" s="1058"/>
      <c r="AH38" s="1058"/>
      <c r="AI38" s="1058"/>
      <c r="AJ38" s="1058"/>
      <c r="AK38" s="1058"/>
      <c r="AL38" s="1058"/>
      <c r="AM38" s="1058"/>
      <c r="AN38" s="1058"/>
      <c r="AO38" s="1058"/>
      <c r="AP38" s="1058"/>
      <c r="AQ38" s="1058"/>
      <c r="AR38" s="1058"/>
      <c r="AS38" s="1058"/>
      <c r="AT38" s="1058"/>
      <c r="AU38" s="1074"/>
    </row>
    <row r="39" ht="16.5" customHeight="1" spans="1:47">
      <c r="A39" s="1036"/>
      <c r="B39" s="1036"/>
      <c r="C39" s="1039"/>
      <c r="D39" s="1040"/>
      <c r="E39" s="1040"/>
      <c r="F39" s="1040"/>
      <c r="G39" s="1040"/>
      <c r="H39" s="1040"/>
      <c r="I39" s="1044"/>
      <c r="J39" s="1039"/>
      <c r="K39" s="1040"/>
      <c r="L39" s="1044"/>
      <c r="M39" s="1057"/>
      <c r="N39" s="1058"/>
      <c r="O39" s="1058"/>
      <c r="P39" s="1058"/>
      <c r="Q39" s="1058"/>
      <c r="R39" s="1058"/>
      <c r="S39" s="1058"/>
      <c r="T39" s="1058"/>
      <c r="U39" s="1058"/>
      <c r="V39" s="1058"/>
      <c r="W39" s="1058"/>
      <c r="X39" s="1058"/>
      <c r="Y39" s="1058"/>
      <c r="Z39" s="1058"/>
      <c r="AA39" s="1058"/>
      <c r="AB39" s="1074"/>
      <c r="AC39" s="1057"/>
      <c r="AD39" s="1058"/>
      <c r="AE39" s="1058"/>
      <c r="AF39" s="1058"/>
      <c r="AG39" s="1058"/>
      <c r="AH39" s="1058"/>
      <c r="AI39" s="1058"/>
      <c r="AJ39" s="1058"/>
      <c r="AK39" s="1058"/>
      <c r="AL39" s="1058"/>
      <c r="AM39" s="1058"/>
      <c r="AN39" s="1058"/>
      <c r="AO39" s="1058"/>
      <c r="AP39" s="1058"/>
      <c r="AQ39" s="1058"/>
      <c r="AR39" s="1058"/>
      <c r="AS39" s="1058"/>
      <c r="AT39" s="1058"/>
      <c r="AU39" s="1074"/>
    </row>
    <row r="40" ht="16.5" customHeight="1" spans="1:47">
      <c r="A40" s="1036"/>
      <c r="B40" s="1036"/>
      <c r="C40" s="1039"/>
      <c r="D40" s="1040"/>
      <c r="E40" s="1040"/>
      <c r="F40" s="1040"/>
      <c r="G40" s="1040"/>
      <c r="H40" s="1040"/>
      <c r="I40" s="1044"/>
      <c r="J40" s="1037" t="s">
        <v>209</v>
      </c>
      <c r="K40" s="1038"/>
      <c r="L40" s="1043"/>
      <c r="M40" s="1057"/>
      <c r="N40" s="1058"/>
      <c r="O40" s="1058"/>
      <c r="P40" s="1058"/>
      <c r="Q40" s="1058"/>
      <c r="R40" s="1058"/>
      <c r="S40" s="1058"/>
      <c r="T40" s="1058"/>
      <c r="U40" s="1058"/>
      <c r="V40" s="1058"/>
      <c r="W40" s="1058"/>
      <c r="X40" s="1058"/>
      <c r="Y40" s="1058"/>
      <c r="Z40" s="1058"/>
      <c r="AA40" s="1058"/>
      <c r="AB40" s="1074"/>
      <c r="AC40" s="1057"/>
      <c r="AD40" s="1058"/>
      <c r="AE40" s="1058"/>
      <c r="AF40" s="1058"/>
      <c r="AG40" s="1058"/>
      <c r="AH40" s="1058"/>
      <c r="AI40" s="1058"/>
      <c r="AJ40" s="1058"/>
      <c r="AK40" s="1058"/>
      <c r="AL40" s="1058"/>
      <c r="AM40" s="1058"/>
      <c r="AN40" s="1058"/>
      <c r="AO40" s="1058"/>
      <c r="AP40" s="1058"/>
      <c r="AQ40" s="1058"/>
      <c r="AR40" s="1058"/>
      <c r="AS40" s="1058"/>
      <c r="AT40" s="1058"/>
      <c r="AU40" s="1074"/>
    </row>
    <row r="41" ht="16.5" customHeight="1" spans="1:47">
      <c r="A41" s="1036"/>
      <c r="B41" s="1036"/>
      <c r="C41" s="1039"/>
      <c r="D41" s="1040"/>
      <c r="E41" s="1040"/>
      <c r="F41" s="1040"/>
      <c r="G41" s="1040"/>
      <c r="H41" s="1040"/>
      <c r="I41" s="1044"/>
      <c r="J41" s="1039"/>
      <c r="K41" s="1040"/>
      <c r="L41" s="1044"/>
      <c r="M41" s="1057"/>
      <c r="N41" s="1058"/>
      <c r="O41" s="1058"/>
      <c r="P41" s="1058"/>
      <c r="Q41" s="1058"/>
      <c r="R41" s="1058"/>
      <c r="S41" s="1058"/>
      <c r="T41" s="1058"/>
      <c r="U41" s="1058"/>
      <c r="V41" s="1058"/>
      <c r="W41" s="1058"/>
      <c r="X41" s="1058"/>
      <c r="Y41" s="1058"/>
      <c r="Z41" s="1058"/>
      <c r="AA41" s="1058"/>
      <c r="AB41" s="1074"/>
      <c r="AC41" s="1057"/>
      <c r="AD41" s="1058"/>
      <c r="AE41" s="1058"/>
      <c r="AF41" s="1058"/>
      <c r="AG41" s="1058"/>
      <c r="AH41" s="1058"/>
      <c r="AI41" s="1058"/>
      <c r="AJ41" s="1058"/>
      <c r="AK41" s="1058"/>
      <c r="AL41" s="1058"/>
      <c r="AM41" s="1058"/>
      <c r="AN41" s="1058"/>
      <c r="AO41" s="1058"/>
      <c r="AP41" s="1058"/>
      <c r="AQ41" s="1058"/>
      <c r="AR41" s="1058"/>
      <c r="AS41" s="1058"/>
      <c r="AT41" s="1058"/>
      <c r="AU41" s="1074"/>
    </row>
    <row r="42" ht="16.5" customHeight="1" spans="1:47">
      <c r="A42" s="1036"/>
      <c r="B42" s="1036"/>
      <c r="C42" s="1041"/>
      <c r="D42" s="1042"/>
      <c r="E42" s="1042"/>
      <c r="F42" s="1042"/>
      <c r="G42" s="1042"/>
      <c r="H42" s="1042"/>
      <c r="I42" s="1045"/>
      <c r="J42" s="1041"/>
      <c r="K42" s="1042"/>
      <c r="L42" s="1045"/>
      <c r="M42" s="1059"/>
      <c r="N42" s="1060"/>
      <c r="O42" s="1060"/>
      <c r="P42" s="1060"/>
      <c r="Q42" s="1060"/>
      <c r="R42" s="1060"/>
      <c r="S42" s="1060"/>
      <c r="T42" s="1060"/>
      <c r="U42" s="1060"/>
      <c r="V42" s="1060"/>
      <c r="W42" s="1060"/>
      <c r="X42" s="1060"/>
      <c r="Y42" s="1060"/>
      <c r="Z42" s="1060"/>
      <c r="AA42" s="1060"/>
      <c r="AB42" s="1075"/>
      <c r="AC42" s="1059"/>
      <c r="AD42" s="1060"/>
      <c r="AE42" s="1060"/>
      <c r="AF42" s="1060"/>
      <c r="AG42" s="1060"/>
      <c r="AH42" s="1060"/>
      <c r="AI42" s="1060"/>
      <c r="AJ42" s="1060"/>
      <c r="AK42" s="1060"/>
      <c r="AL42" s="1060"/>
      <c r="AM42" s="1060"/>
      <c r="AN42" s="1060"/>
      <c r="AO42" s="1060"/>
      <c r="AP42" s="1060"/>
      <c r="AQ42" s="1060"/>
      <c r="AR42" s="1060"/>
      <c r="AS42" s="1060"/>
      <c r="AT42" s="1060"/>
      <c r="AU42" s="1075"/>
    </row>
    <row r="43" ht="16.5" customHeight="1" spans="1:47">
      <c r="A43" s="1036"/>
      <c r="B43" s="1036"/>
      <c r="C43" s="1036" t="s">
        <v>214</v>
      </c>
      <c r="D43" s="1036"/>
      <c r="E43" s="1036"/>
      <c r="F43" s="1036"/>
      <c r="G43" s="1036"/>
      <c r="H43" s="1036"/>
      <c r="I43" s="1036"/>
      <c r="J43" s="1037" t="s">
        <v>206</v>
      </c>
      <c r="K43" s="1038"/>
      <c r="L43" s="1043"/>
      <c r="M43" s="1055" t="s">
        <v>215</v>
      </c>
      <c r="N43" s="1061"/>
      <c r="O43" s="1061"/>
      <c r="P43" s="1061"/>
      <c r="Q43" s="1061"/>
      <c r="R43" s="1061"/>
      <c r="S43" s="1061"/>
      <c r="T43" s="1061"/>
      <c r="U43" s="1061"/>
      <c r="V43" s="1061"/>
      <c r="W43" s="1061"/>
      <c r="X43" s="1061"/>
      <c r="Y43" s="1061"/>
      <c r="Z43" s="1061"/>
      <c r="AA43" s="1061"/>
      <c r="AB43" s="1076"/>
      <c r="AC43" s="1055" t="s">
        <v>216</v>
      </c>
      <c r="AD43" s="1061"/>
      <c r="AE43" s="1061"/>
      <c r="AF43" s="1061"/>
      <c r="AG43" s="1061"/>
      <c r="AH43" s="1061"/>
      <c r="AI43" s="1061"/>
      <c r="AJ43" s="1061"/>
      <c r="AK43" s="1061"/>
      <c r="AL43" s="1061"/>
      <c r="AM43" s="1061"/>
      <c r="AN43" s="1061"/>
      <c r="AO43" s="1061"/>
      <c r="AP43" s="1061"/>
      <c r="AQ43" s="1061"/>
      <c r="AR43" s="1061"/>
      <c r="AS43" s="1061"/>
      <c r="AT43" s="1061"/>
      <c r="AU43" s="1076"/>
    </row>
    <row r="44" ht="16.5" customHeight="1" spans="1:47">
      <c r="A44" s="1036"/>
      <c r="B44" s="1036"/>
      <c r="C44" s="1036"/>
      <c r="D44" s="1036"/>
      <c r="E44" s="1036"/>
      <c r="F44" s="1036"/>
      <c r="G44" s="1036"/>
      <c r="H44" s="1036"/>
      <c r="I44" s="1036"/>
      <c r="J44" s="1039"/>
      <c r="K44" s="1040"/>
      <c r="L44" s="1044"/>
      <c r="M44" s="1062"/>
      <c r="N44" s="1063"/>
      <c r="O44" s="1063"/>
      <c r="P44" s="1063"/>
      <c r="Q44" s="1063"/>
      <c r="R44" s="1063"/>
      <c r="S44" s="1063"/>
      <c r="T44" s="1063"/>
      <c r="U44" s="1063"/>
      <c r="V44" s="1063"/>
      <c r="W44" s="1063"/>
      <c r="X44" s="1063"/>
      <c r="Y44" s="1063"/>
      <c r="Z44" s="1063"/>
      <c r="AA44" s="1063"/>
      <c r="AB44" s="1077"/>
      <c r="AC44" s="1062"/>
      <c r="AD44" s="1063"/>
      <c r="AE44" s="1063"/>
      <c r="AF44" s="1063"/>
      <c r="AG44" s="1063"/>
      <c r="AH44" s="1063"/>
      <c r="AI44" s="1063"/>
      <c r="AJ44" s="1063"/>
      <c r="AK44" s="1063"/>
      <c r="AL44" s="1063"/>
      <c r="AM44" s="1063"/>
      <c r="AN44" s="1063"/>
      <c r="AO44" s="1063"/>
      <c r="AP44" s="1063"/>
      <c r="AQ44" s="1063"/>
      <c r="AR44" s="1063"/>
      <c r="AS44" s="1063"/>
      <c r="AT44" s="1063"/>
      <c r="AU44" s="1077"/>
    </row>
    <row r="45" ht="16.5" customHeight="1" spans="1:47">
      <c r="A45" s="1036"/>
      <c r="B45" s="1036"/>
      <c r="C45" s="1036"/>
      <c r="D45" s="1036"/>
      <c r="E45" s="1036"/>
      <c r="F45" s="1036"/>
      <c r="G45" s="1036"/>
      <c r="H45" s="1036"/>
      <c r="I45" s="1036"/>
      <c r="J45" s="1039"/>
      <c r="K45" s="1040"/>
      <c r="L45" s="1044"/>
      <c r="M45" s="1062"/>
      <c r="N45" s="1063"/>
      <c r="O45" s="1063"/>
      <c r="P45" s="1063"/>
      <c r="Q45" s="1063"/>
      <c r="R45" s="1063"/>
      <c r="S45" s="1063"/>
      <c r="T45" s="1063"/>
      <c r="U45" s="1063"/>
      <c r="V45" s="1063"/>
      <c r="W45" s="1063"/>
      <c r="X45" s="1063"/>
      <c r="Y45" s="1063"/>
      <c r="Z45" s="1063"/>
      <c r="AA45" s="1063"/>
      <c r="AB45" s="1077"/>
      <c r="AC45" s="1062"/>
      <c r="AD45" s="1063"/>
      <c r="AE45" s="1063"/>
      <c r="AF45" s="1063"/>
      <c r="AG45" s="1063"/>
      <c r="AH45" s="1063"/>
      <c r="AI45" s="1063"/>
      <c r="AJ45" s="1063"/>
      <c r="AK45" s="1063"/>
      <c r="AL45" s="1063"/>
      <c r="AM45" s="1063"/>
      <c r="AN45" s="1063"/>
      <c r="AO45" s="1063"/>
      <c r="AP45" s="1063"/>
      <c r="AQ45" s="1063"/>
      <c r="AR45" s="1063"/>
      <c r="AS45" s="1063"/>
      <c r="AT45" s="1063"/>
      <c r="AU45" s="1077"/>
    </row>
    <row r="46" ht="16.5" customHeight="1" spans="1:47">
      <c r="A46" s="1036"/>
      <c r="B46" s="1036"/>
      <c r="C46" s="1036"/>
      <c r="D46" s="1036"/>
      <c r="E46" s="1036"/>
      <c r="F46" s="1036"/>
      <c r="G46" s="1036"/>
      <c r="H46" s="1036"/>
      <c r="I46" s="1036"/>
      <c r="J46" s="1039"/>
      <c r="K46" s="1040"/>
      <c r="L46" s="1044"/>
      <c r="M46" s="1062"/>
      <c r="N46" s="1063"/>
      <c r="O46" s="1063"/>
      <c r="P46" s="1063"/>
      <c r="Q46" s="1063"/>
      <c r="R46" s="1063"/>
      <c r="S46" s="1063"/>
      <c r="T46" s="1063"/>
      <c r="U46" s="1063"/>
      <c r="V46" s="1063"/>
      <c r="W46" s="1063"/>
      <c r="X46" s="1063"/>
      <c r="Y46" s="1063"/>
      <c r="Z46" s="1063"/>
      <c r="AA46" s="1063"/>
      <c r="AB46" s="1077"/>
      <c r="AC46" s="1062"/>
      <c r="AD46" s="1063"/>
      <c r="AE46" s="1063"/>
      <c r="AF46" s="1063"/>
      <c r="AG46" s="1063"/>
      <c r="AH46" s="1063"/>
      <c r="AI46" s="1063"/>
      <c r="AJ46" s="1063"/>
      <c r="AK46" s="1063"/>
      <c r="AL46" s="1063"/>
      <c r="AM46" s="1063"/>
      <c r="AN46" s="1063"/>
      <c r="AO46" s="1063"/>
      <c r="AP46" s="1063"/>
      <c r="AQ46" s="1063"/>
      <c r="AR46" s="1063"/>
      <c r="AS46" s="1063"/>
      <c r="AT46" s="1063"/>
      <c r="AU46" s="1077"/>
    </row>
    <row r="47" ht="16.5" customHeight="1" spans="1:47">
      <c r="A47" s="1036"/>
      <c r="B47" s="1036"/>
      <c r="C47" s="1036"/>
      <c r="D47" s="1036"/>
      <c r="E47" s="1036"/>
      <c r="F47" s="1036"/>
      <c r="G47" s="1036"/>
      <c r="H47" s="1036"/>
      <c r="I47" s="1036"/>
      <c r="J47" s="1039"/>
      <c r="K47" s="1040"/>
      <c r="L47" s="1044"/>
      <c r="M47" s="1062"/>
      <c r="N47" s="1063"/>
      <c r="O47" s="1063"/>
      <c r="P47" s="1063"/>
      <c r="Q47" s="1063"/>
      <c r="R47" s="1063"/>
      <c r="S47" s="1063"/>
      <c r="T47" s="1063"/>
      <c r="U47" s="1063"/>
      <c r="V47" s="1063"/>
      <c r="W47" s="1063"/>
      <c r="X47" s="1063"/>
      <c r="Y47" s="1063"/>
      <c r="Z47" s="1063"/>
      <c r="AA47" s="1063"/>
      <c r="AB47" s="1077"/>
      <c r="AC47" s="1062"/>
      <c r="AD47" s="1063"/>
      <c r="AE47" s="1063"/>
      <c r="AF47" s="1063"/>
      <c r="AG47" s="1063"/>
      <c r="AH47" s="1063"/>
      <c r="AI47" s="1063"/>
      <c r="AJ47" s="1063"/>
      <c r="AK47" s="1063"/>
      <c r="AL47" s="1063"/>
      <c r="AM47" s="1063"/>
      <c r="AN47" s="1063"/>
      <c r="AO47" s="1063"/>
      <c r="AP47" s="1063"/>
      <c r="AQ47" s="1063"/>
      <c r="AR47" s="1063"/>
      <c r="AS47" s="1063"/>
      <c r="AT47" s="1063"/>
      <c r="AU47" s="1077"/>
    </row>
    <row r="48" ht="16.5" customHeight="1" spans="1:47">
      <c r="A48" s="1036"/>
      <c r="B48" s="1036"/>
      <c r="C48" s="1036"/>
      <c r="D48" s="1036"/>
      <c r="E48" s="1036"/>
      <c r="F48" s="1036"/>
      <c r="G48" s="1036"/>
      <c r="H48" s="1036"/>
      <c r="I48" s="1036"/>
      <c r="J48" s="1039"/>
      <c r="K48" s="1040"/>
      <c r="L48" s="1044"/>
      <c r="M48" s="1062"/>
      <c r="N48" s="1063"/>
      <c r="O48" s="1063"/>
      <c r="P48" s="1063"/>
      <c r="Q48" s="1063"/>
      <c r="R48" s="1063"/>
      <c r="S48" s="1063"/>
      <c r="T48" s="1063"/>
      <c r="U48" s="1063"/>
      <c r="V48" s="1063"/>
      <c r="W48" s="1063"/>
      <c r="X48" s="1063"/>
      <c r="Y48" s="1063"/>
      <c r="Z48" s="1063"/>
      <c r="AA48" s="1063"/>
      <c r="AB48" s="1077"/>
      <c r="AC48" s="1062"/>
      <c r="AD48" s="1063"/>
      <c r="AE48" s="1063"/>
      <c r="AF48" s="1063"/>
      <c r="AG48" s="1063"/>
      <c r="AH48" s="1063"/>
      <c r="AI48" s="1063"/>
      <c r="AJ48" s="1063"/>
      <c r="AK48" s="1063"/>
      <c r="AL48" s="1063"/>
      <c r="AM48" s="1063"/>
      <c r="AN48" s="1063"/>
      <c r="AO48" s="1063"/>
      <c r="AP48" s="1063"/>
      <c r="AQ48" s="1063"/>
      <c r="AR48" s="1063"/>
      <c r="AS48" s="1063"/>
      <c r="AT48" s="1063"/>
      <c r="AU48" s="1077"/>
    </row>
    <row r="49" ht="16.5" customHeight="1" spans="1:47">
      <c r="A49" s="1036"/>
      <c r="B49" s="1036"/>
      <c r="C49" s="1036"/>
      <c r="D49" s="1036"/>
      <c r="E49" s="1036"/>
      <c r="F49" s="1036"/>
      <c r="G49" s="1036"/>
      <c r="H49" s="1036"/>
      <c r="I49" s="1036"/>
      <c r="J49" s="1039"/>
      <c r="K49" s="1040"/>
      <c r="L49" s="1044"/>
      <c r="M49" s="1062"/>
      <c r="N49" s="1063"/>
      <c r="O49" s="1063"/>
      <c r="P49" s="1063"/>
      <c r="Q49" s="1063"/>
      <c r="R49" s="1063"/>
      <c r="S49" s="1063"/>
      <c r="T49" s="1063"/>
      <c r="U49" s="1063"/>
      <c r="V49" s="1063"/>
      <c r="W49" s="1063"/>
      <c r="X49" s="1063"/>
      <c r="Y49" s="1063"/>
      <c r="Z49" s="1063"/>
      <c r="AA49" s="1063"/>
      <c r="AB49" s="1077"/>
      <c r="AC49" s="1062"/>
      <c r="AD49" s="1063"/>
      <c r="AE49" s="1063"/>
      <c r="AF49" s="1063"/>
      <c r="AG49" s="1063"/>
      <c r="AH49" s="1063"/>
      <c r="AI49" s="1063"/>
      <c r="AJ49" s="1063"/>
      <c r="AK49" s="1063"/>
      <c r="AL49" s="1063"/>
      <c r="AM49" s="1063"/>
      <c r="AN49" s="1063"/>
      <c r="AO49" s="1063"/>
      <c r="AP49" s="1063"/>
      <c r="AQ49" s="1063"/>
      <c r="AR49" s="1063"/>
      <c r="AS49" s="1063"/>
      <c r="AT49" s="1063"/>
      <c r="AU49" s="1077"/>
    </row>
    <row r="50" ht="16.5" customHeight="1" spans="1:47">
      <c r="A50" s="1036"/>
      <c r="B50" s="1036"/>
      <c r="C50" s="1036"/>
      <c r="D50" s="1036"/>
      <c r="E50" s="1036"/>
      <c r="F50" s="1036"/>
      <c r="G50" s="1036"/>
      <c r="H50" s="1036"/>
      <c r="I50" s="1036"/>
      <c r="J50" s="1039"/>
      <c r="K50" s="1040"/>
      <c r="L50" s="1044"/>
      <c r="M50" s="1062"/>
      <c r="N50" s="1063"/>
      <c r="O50" s="1063"/>
      <c r="P50" s="1063"/>
      <c r="Q50" s="1063"/>
      <c r="R50" s="1063"/>
      <c r="S50" s="1063"/>
      <c r="T50" s="1063"/>
      <c r="U50" s="1063"/>
      <c r="V50" s="1063"/>
      <c r="W50" s="1063"/>
      <c r="X50" s="1063"/>
      <c r="Y50" s="1063"/>
      <c r="Z50" s="1063"/>
      <c r="AA50" s="1063"/>
      <c r="AB50" s="1077"/>
      <c r="AC50" s="1062"/>
      <c r="AD50" s="1063"/>
      <c r="AE50" s="1063"/>
      <c r="AF50" s="1063"/>
      <c r="AG50" s="1063"/>
      <c r="AH50" s="1063"/>
      <c r="AI50" s="1063"/>
      <c r="AJ50" s="1063"/>
      <c r="AK50" s="1063"/>
      <c r="AL50" s="1063"/>
      <c r="AM50" s="1063"/>
      <c r="AN50" s="1063"/>
      <c r="AO50" s="1063"/>
      <c r="AP50" s="1063"/>
      <c r="AQ50" s="1063"/>
      <c r="AR50" s="1063"/>
      <c r="AS50" s="1063"/>
      <c r="AT50" s="1063"/>
      <c r="AU50" s="1077"/>
    </row>
    <row r="51" ht="16.5" customHeight="1" spans="1:47">
      <c r="A51" s="1036"/>
      <c r="B51" s="1036"/>
      <c r="C51" s="1036"/>
      <c r="D51" s="1036"/>
      <c r="E51" s="1036"/>
      <c r="F51" s="1036"/>
      <c r="G51" s="1036"/>
      <c r="H51" s="1036"/>
      <c r="I51" s="1036"/>
      <c r="J51" s="1039"/>
      <c r="K51" s="1040"/>
      <c r="L51" s="1044"/>
      <c r="M51" s="1062"/>
      <c r="N51" s="1063"/>
      <c r="O51" s="1063"/>
      <c r="P51" s="1063"/>
      <c r="Q51" s="1063"/>
      <c r="R51" s="1063"/>
      <c r="S51" s="1063"/>
      <c r="T51" s="1063"/>
      <c r="U51" s="1063"/>
      <c r="V51" s="1063"/>
      <c r="W51" s="1063"/>
      <c r="X51" s="1063"/>
      <c r="Y51" s="1063"/>
      <c r="Z51" s="1063"/>
      <c r="AA51" s="1063"/>
      <c r="AB51" s="1077"/>
      <c r="AC51" s="1062"/>
      <c r="AD51" s="1063"/>
      <c r="AE51" s="1063"/>
      <c r="AF51" s="1063"/>
      <c r="AG51" s="1063"/>
      <c r="AH51" s="1063"/>
      <c r="AI51" s="1063"/>
      <c r="AJ51" s="1063"/>
      <c r="AK51" s="1063"/>
      <c r="AL51" s="1063"/>
      <c r="AM51" s="1063"/>
      <c r="AN51" s="1063"/>
      <c r="AO51" s="1063"/>
      <c r="AP51" s="1063"/>
      <c r="AQ51" s="1063"/>
      <c r="AR51" s="1063"/>
      <c r="AS51" s="1063"/>
      <c r="AT51" s="1063"/>
      <c r="AU51" s="1077"/>
    </row>
    <row r="52" ht="16.5" customHeight="1" spans="1:47">
      <c r="A52" s="1036"/>
      <c r="B52" s="1036"/>
      <c r="C52" s="1036"/>
      <c r="D52" s="1036"/>
      <c r="E52" s="1036"/>
      <c r="F52" s="1036"/>
      <c r="G52" s="1036"/>
      <c r="H52" s="1036"/>
      <c r="I52" s="1036"/>
      <c r="J52" s="1039"/>
      <c r="K52" s="1040"/>
      <c r="L52" s="1044"/>
      <c r="M52" s="1062"/>
      <c r="N52" s="1063"/>
      <c r="O52" s="1063"/>
      <c r="P52" s="1063"/>
      <c r="Q52" s="1063"/>
      <c r="R52" s="1063"/>
      <c r="S52" s="1063"/>
      <c r="T52" s="1063"/>
      <c r="U52" s="1063"/>
      <c r="V52" s="1063"/>
      <c r="W52" s="1063"/>
      <c r="X52" s="1063"/>
      <c r="Y52" s="1063"/>
      <c r="Z52" s="1063"/>
      <c r="AA52" s="1063"/>
      <c r="AB52" s="1077"/>
      <c r="AC52" s="1062"/>
      <c r="AD52" s="1063"/>
      <c r="AE52" s="1063"/>
      <c r="AF52" s="1063"/>
      <c r="AG52" s="1063"/>
      <c r="AH52" s="1063"/>
      <c r="AI52" s="1063"/>
      <c r="AJ52" s="1063"/>
      <c r="AK52" s="1063"/>
      <c r="AL52" s="1063"/>
      <c r="AM52" s="1063"/>
      <c r="AN52" s="1063"/>
      <c r="AO52" s="1063"/>
      <c r="AP52" s="1063"/>
      <c r="AQ52" s="1063"/>
      <c r="AR52" s="1063"/>
      <c r="AS52" s="1063"/>
      <c r="AT52" s="1063"/>
      <c r="AU52" s="1077"/>
    </row>
    <row r="53" ht="16.5" customHeight="1" spans="1:47">
      <c r="A53" s="1036"/>
      <c r="B53" s="1036"/>
      <c r="C53" s="1036"/>
      <c r="D53" s="1036"/>
      <c r="E53" s="1036"/>
      <c r="F53" s="1036"/>
      <c r="G53" s="1036"/>
      <c r="H53" s="1036"/>
      <c r="I53" s="1036"/>
      <c r="J53" s="1039"/>
      <c r="K53" s="1040"/>
      <c r="L53" s="1044"/>
      <c r="M53" s="1062"/>
      <c r="N53" s="1063"/>
      <c r="O53" s="1063"/>
      <c r="P53" s="1063"/>
      <c r="Q53" s="1063"/>
      <c r="R53" s="1063"/>
      <c r="S53" s="1063"/>
      <c r="T53" s="1063"/>
      <c r="U53" s="1063"/>
      <c r="V53" s="1063"/>
      <c r="W53" s="1063"/>
      <c r="X53" s="1063"/>
      <c r="Y53" s="1063"/>
      <c r="Z53" s="1063"/>
      <c r="AA53" s="1063"/>
      <c r="AB53" s="1077"/>
      <c r="AC53" s="1062"/>
      <c r="AD53" s="1063"/>
      <c r="AE53" s="1063"/>
      <c r="AF53" s="1063"/>
      <c r="AG53" s="1063"/>
      <c r="AH53" s="1063"/>
      <c r="AI53" s="1063"/>
      <c r="AJ53" s="1063"/>
      <c r="AK53" s="1063"/>
      <c r="AL53" s="1063"/>
      <c r="AM53" s="1063"/>
      <c r="AN53" s="1063"/>
      <c r="AO53" s="1063"/>
      <c r="AP53" s="1063"/>
      <c r="AQ53" s="1063"/>
      <c r="AR53" s="1063"/>
      <c r="AS53" s="1063"/>
      <c r="AT53" s="1063"/>
      <c r="AU53" s="1077"/>
    </row>
    <row r="54" ht="16.5" customHeight="1" spans="1:47">
      <c r="A54" s="1036"/>
      <c r="B54" s="1036"/>
      <c r="C54" s="1036"/>
      <c r="D54" s="1036"/>
      <c r="E54" s="1036"/>
      <c r="F54" s="1036"/>
      <c r="G54" s="1036"/>
      <c r="H54" s="1036"/>
      <c r="I54" s="1036"/>
      <c r="J54" s="1039"/>
      <c r="K54" s="1040"/>
      <c r="L54" s="1044"/>
      <c r="M54" s="1062"/>
      <c r="N54" s="1063"/>
      <c r="O54" s="1063"/>
      <c r="P54" s="1063"/>
      <c r="Q54" s="1063"/>
      <c r="R54" s="1063"/>
      <c r="S54" s="1063"/>
      <c r="T54" s="1063"/>
      <c r="U54" s="1063"/>
      <c r="V54" s="1063"/>
      <c r="W54" s="1063"/>
      <c r="X54" s="1063"/>
      <c r="Y54" s="1063"/>
      <c r="Z54" s="1063"/>
      <c r="AA54" s="1063"/>
      <c r="AB54" s="1077"/>
      <c r="AC54" s="1062"/>
      <c r="AD54" s="1063"/>
      <c r="AE54" s="1063"/>
      <c r="AF54" s="1063"/>
      <c r="AG54" s="1063"/>
      <c r="AH54" s="1063"/>
      <c r="AI54" s="1063"/>
      <c r="AJ54" s="1063"/>
      <c r="AK54" s="1063"/>
      <c r="AL54" s="1063"/>
      <c r="AM54" s="1063"/>
      <c r="AN54" s="1063"/>
      <c r="AO54" s="1063"/>
      <c r="AP54" s="1063"/>
      <c r="AQ54" s="1063"/>
      <c r="AR54" s="1063"/>
      <c r="AS54" s="1063"/>
      <c r="AT54" s="1063"/>
      <c r="AU54" s="1077"/>
    </row>
    <row r="55" ht="16.5" customHeight="1" spans="1:47">
      <c r="A55" s="1036"/>
      <c r="B55" s="1036"/>
      <c r="C55" s="1036"/>
      <c r="D55" s="1036"/>
      <c r="E55" s="1036"/>
      <c r="F55" s="1036"/>
      <c r="G55" s="1036"/>
      <c r="H55" s="1036"/>
      <c r="I55" s="1036"/>
      <c r="J55" s="1039"/>
      <c r="K55" s="1040"/>
      <c r="L55" s="1044"/>
      <c r="M55" s="1062"/>
      <c r="N55" s="1063"/>
      <c r="O55" s="1063"/>
      <c r="P55" s="1063"/>
      <c r="Q55" s="1063"/>
      <c r="R55" s="1063"/>
      <c r="S55" s="1063"/>
      <c r="T55" s="1063"/>
      <c r="U55" s="1063"/>
      <c r="V55" s="1063"/>
      <c r="W55" s="1063"/>
      <c r="X55" s="1063"/>
      <c r="Y55" s="1063"/>
      <c r="Z55" s="1063"/>
      <c r="AA55" s="1063"/>
      <c r="AB55" s="1077"/>
      <c r="AC55" s="1062"/>
      <c r="AD55" s="1063"/>
      <c r="AE55" s="1063"/>
      <c r="AF55" s="1063"/>
      <c r="AG55" s="1063"/>
      <c r="AH55" s="1063"/>
      <c r="AI55" s="1063"/>
      <c r="AJ55" s="1063"/>
      <c r="AK55" s="1063"/>
      <c r="AL55" s="1063"/>
      <c r="AM55" s="1063"/>
      <c r="AN55" s="1063"/>
      <c r="AO55" s="1063"/>
      <c r="AP55" s="1063"/>
      <c r="AQ55" s="1063"/>
      <c r="AR55" s="1063"/>
      <c r="AS55" s="1063"/>
      <c r="AT55" s="1063"/>
      <c r="AU55" s="1077"/>
    </row>
    <row r="56" ht="16.5" customHeight="1" spans="1:47">
      <c r="A56" s="1036"/>
      <c r="B56" s="1036"/>
      <c r="C56" s="1036"/>
      <c r="D56" s="1036"/>
      <c r="E56" s="1036"/>
      <c r="F56" s="1036"/>
      <c r="G56" s="1036"/>
      <c r="H56" s="1036"/>
      <c r="I56" s="1036"/>
      <c r="J56" s="1039"/>
      <c r="K56" s="1040"/>
      <c r="L56" s="1044"/>
      <c r="M56" s="1062"/>
      <c r="N56" s="1063"/>
      <c r="O56" s="1063"/>
      <c r="P56" s="1063"/>
      <c r="Q56" s="1063"/>
      <c r="R56" s="1063"/>
      <c r="S56" s="1063"/>
      <c r="T56" s="1063"/>
      <c r="U56" s="1063"/>
      <c r="V56" s="1063"/>
      <c r="W56" s="1063"/>
      <c r="X56" s="1063"/>
      <c r="Y56" s="1063"/>
      <c r="Z56" s="1063"/>
      <c r="AA56" s="1063"/>
      <c r="AB56" s="1077"/>
      <c r="AC56" s="1062"/>
      <c r="AD56" s="1063"/>
      <c r="AE56" s="1063"/>
      <c r="AF56" s="1063"/>
      <c r="AG56" s="1063"/>
      <c r="AH56" s="1063"/>
      <c r="AI56" s="1063"/>
      <c r="AJ56" s="1063"/>
      <c r="AK56" s="1063"/>
      <c r="AL56" s="1063"/>
      <c r="AM56" s="1063"/>
      <c r="AN56" s="1063"/>
      <c r="AO56" s="1063"/>
      <c r="AP56" s="1063"/>
      <c r="AQ56" s="1063"/>
      <c r="AR56" s="1063"/>
      <c r="AS56" s="1063"/>
      <c r="AT56" s="1063"/>
      <c r="AU56" s="1077"/>
    </row>
    <row r="57" ht="16.5" customHeight="1" spans="1:47">
      <c r="A57" s="1036"/>
      <c r="B57" s="1036"/>
      <c r="C57" s="1036"/>
      <c r="D57" s="1036"/>
      <c r="E57" s="1036"/>
      <c r="F57" s="1036"/>
      <c r="G57" s="1036"/>
      <c r="H57" s="1036"/>
      <c r="I57" s="1036"/>
      <c r="J57" s="1039"/>
      <c r="K57" s="1040"/>
      <c r="L57" s="1044"/>
      <c r="M57" s="1062"/>
      <c r="N57" s="1063"/>
      <c r="O57" s="1063"/>
      <c r="P57" s="1063"/>
      <c r="Q57" s="1063"/>
      <c r="R57" s="1063"/>
      <c r="S57" s="1063"/>
      <c r="T57" s="1063"/>
      <c r="U57" s="1063"/>
      <c r="V57" s="1063"/>
      <c r="W57" s="1063"/>
      <c r="X57" s="1063"/>
      <c r="Y57" s="1063"/>
      <c r="Z57" s="1063"/>
      <c r="AA57" s="1063"/>
      <c r="AB57" s="1077"/>
      <c r="AC57" s="1062"/>
      <c r="AD57" s="1063"/>
      <c r="AE57" s="1063"/>
      <c r="AF57" s="1063"/>
      <c r="AG57" s="1063"/>
      <c r="AH57" s="1063"/>
      <c r="AI57" s="1063"/>
      <c r="AJ57" s="1063"/>
      <c r="AK57" s="1063"/>
      <c r="AL57" s="1063"/>
      <c r="AM57" s="1063"/>
      <c r="AN57" s="1063"/>
      <c r="AO57" s="1063"/>
      <c r="AP57" s="1063"/>
      <c r="AQ57" s="1063"/>
      <c r="AR57" s="1063"/>
      <c r="AS57" s="1063"/>
      <c r="AT57" s="1063"/>
      <c r="AU57" s="1077"/>
    </row>
    <row r="58" ht="16.5" customHeight="1" spans="1:47">
      <c r="A58" s="1036"/>
      <c r="B58" s="1036"/>
      <c r="C58" s="1036"/>
      <c r="D58" s="1036"/>
      <c r="E58" s="1036"/>
      <c r="F58" s="1036"/>
      <c r="G58" s="1036"/>
      <c r="H58" s="1036"/>
      <c r="I58" s="1036"/>
      <c r="J58" s="1041"/>
      <c r="K58" s="1042"/>
      <c r="L58" s="1045"/>
      <c r="M58" s="1064"/>
      <c r="N58" s="1065"/>
      <c r="O58" s="1065"/>
      <c r="P58" s="1065"/>
      <c r="Q58" s="1065"/>
      <c r="R58" s="1065"/>
      <c r="S58" s="1065"/>
      <c r="T58" s="1065"/>
      <c r="U58" s="1065"/>
      <c r="V58" s="1065"/>
      <c r="W58" s="1065"/>
      <c r="X58" s="1065"/>
      <c r="Y58" s="1065"/>
      <c r="Z58" s="1065"/>
      <c r="AA58" s="1065"/>
      <c r="AB58" s="1078"/>
      <c r="AC58" s="1064"/>
      <c r="AD58" s="1065"/>
      <c r="AE58" s="1065"/>
      <c r="AF58" s="1065"/>
      <c r="AG58" s="1065"/>
      <c r="AH58" s="1065"/>
      <c r="AI58" s="1065"/>
      <c r="AJ58" s="1065"/>
      <c r="AK58" s="1065"/>
      <c r="AL58" s="1065"/>
      <c r="AM58" s="1065"/>
      <c r="AN58" s="1065"/>
      <c r="AO58" s="1065"/>
      <c r="AP58" s="1065"/>
      <c r="AQ58" s="1065"/>
      <c r="AR58" s="1065"/>
      <c r="AS58" s="1065"/>
      <c r="AT58" s="1065"/>
      <c r="AU58" s="1078"/>
    </row>
    <row r="59" ht="16.5" customHeight="1" spans="1:47">
      <c r="A59" s="1036"/>
      <c r="B59" s="1036"/>
      <c r="C59" s="1036"/>
      <c r="D59" s="1036"/>
      <c r="E59" s="1037" t="s">
        <v>217</v>
      </c>
      <c r="F59" s="1038"/>
      <c r="G59" s="1038"/>
      <c r="H59" s="1038"/>
      <c r="I59" s="1043"/>
      <c r="J59" s="1037" t="s">
        <v>206</v>
      </c>
      <c r="K59" s="1038"/>
      <c r="L59" s="1043"/>
      <c r="M59" s="1066" t="s">
        <v>218</v>
      </c>
      <c r="N59" s="1067"/>
      <c r="O59" s="1067"/>
      <c r="P59" s="1067"/>
      <c r="Q59" s="1067"/>
      <c r="R59" s="1067"/>
      <c r="S59" s="1067"/>
      <c r="T59" s="1067"/>
      <c r="U59" s="1067"/>
      <c r="V59" s="1067"/>
      <c r="W59" s="1067"/>
      <c r="X59" s="1067"/>
      <c r="Y59" s="1067"/>
      <c r="Z59" s="1067"/>
      <c r="AA59" s="1067"/>
      <c r="AB59" s="1079"/>
      <c r="AC59" s="1066" t="s">
        <v>219</v>
      </c>
      <c r="AD59" s="1067"/>
      <c r="AE59" s="1067"/>
      <c r="AF59" s="1067"/>
      <c r="AG59" s="1067"/>
      <c r="AH59" s="1067"/>
      <c r="AI59" s="1067"/>
      <c r="AJ59" s="1067"/>
      <c r="AK59" s="1067"/>
      <c r="AL59" s="1067"/>
      <c r="AM59" s="1067"/>
      <c r="AN59" s="1067"/>
      <c r="AO59" s="1067"/>
      <c r="AP59" s="1067"/>
      <c r="AQ59" s="1067"/>
      <c r="AR59" s="1067"/>
      <c r="AS59" s="1067"/>
      <c r="AT59" s="1067"/>
      <c r="AU59" s="1079"/>
    </row>
    <row r="60" ht="16.5" customHeight="1" spans="1:47">
      <c r="A60" s="1036"/>
      <c r="B60" s="1036"/>
      <c r="C60" s="1036"/>
      <c r="D60" s="1036"/>
      <c r="E60" s="1039"/>
      <c r="F60" s="1040"/>
      <c r="G60" s="1040"/>
      <c r="H60" s="1040"/>
      <c r="I60" s="1044"/>
      <c r="J60" s="1039"/>
      <c r="K60" s="1040"/>
      <c r="L60" s="1044"/>
      <c r="M60" s="1068"/>
      <c r="N60" s="1069"/>
      <c r="O60" s="1069"/>
      <c r="P60" s="1069"/>
      <c r="Q60" s="1069"/>
      <c r="R60" s="1069"/>
      <c r="S60" s="1069"/>
      <c r="T60" s="1069"/>
      <c r="U60" s="1069"/>
      <c r="V60" s="1069"/>
      <c r="W60" s="1069"/>
      <c r="X60" s="1069"/>
      <c r="Y60" s="1069"/>
      <c r="Z60" s="1069"/>
      <c r="AA60" s="1069"/>
      <c r="AB60" s="1080"/>
      <c r="AC60" s="1068"/>
      <c r="AD60" s="1069"/>
      <c r="AE60" s="1069"/>
      <c r="AF60" s="1069"/>
      <c r="AG60" s="1069"/>
      <c r="AH60" s="1069"/>
      <c r="AI60" s="1069"/>
      <c r="AJ60" s="1069"/>
      <c r="AK60" s="1069"/>
      <c r="AL60" s="1069"/>
      <c r="AM60" s="1069"/>
      <c r="AN60" s="1069"/>
      <c r="AO60" s="1069"/>
      <c r="AP60" s="1069"/>
      <c r="AQ60" s="1069"/>
      <c r="AR60" s="1069"/>
      <c r="AS60" s="1069"/>
      <c r="AT60" s="1069"/>
      <c r="AU60" s="1080"/>
    </row>
    <row r="61" ht="16.5" customHeight="1" spans="1:47">
      <c r="A61" s="1036"/>
      <c r="B61" s="1036"/>
      <c r="C61" s="1036"/>
      <c r="D61" s="1036"/>
      <c r="E61" s="1039"/>
      <c r="F61" s="1040"/>
      <c r="G61" s="1040"/>
      <c r="H61" s="1040"/>
      <c r="I61" s="1044"/>
      <c r="J61" s="1041"/>
      <c r="K61" s="1042"/>
      <c r="L61" s="1045"/>
      <c r="M61" s="1068"/>
      <c r="N61" s="1069"/>
      <c r="O61" s="1069"/>
      <c r="P61" s="1069"/>
      <c r="Q61" s="1069"/>
      <c r="R61" s="1069"/>
      <c r="S61" s="1069"/>
      <c r="T61" s="1069"/>
      <c r="U61" s="1069"/>
      <c r="V61" s="1069"/>
      <c r="W61" s="1069"/>
      <c r="X61" s="1069"/>
      <c r="Y61" s="1069"/>
      <c r="Z61" s="1069"/>
      <c r="AA61" s="1069"/>
      <c r="AB61" s="1080"/>
      <c r="AC61" s="1068"/>
      <c r="AD61" s="1069"/>
      <c r="AE61" s="1069"/>
      <c r="AF61" s="1069"/>
      <c r="AG61" s="1069"/>
      <c r="AH61" s="1069"/>
      <c r="AI61" s="1069"/>
      <c r="AJ61" s="1069"/>
      <c r="AK61" s="1069"/>
      <c r="AL61" s="1069"/>
      <c r="AM61" s="1069"/>
      <c r="AN61" s="1069"/>
      <c r="AO61" s="1069"/>
      <c r="AP61" s="1069"/>
      <c r="AQ61" s="1069"/>
      <c r="AR61" s="1069"/>
      <c r="AS61" s="1069"/>
      <c r="AT61" s="1069"/>
      <c r="AU61" s="1080"/>
    </row>
    <row r="62" ht="16.5" customHeight="1" spans="1:47">
      <c r="A62" s="1036"/>
      <c r="B62" s="1036"/>
      <c r="C62" s="1036"/>
      <c r="D62" s="1036"/>
      <c r="E62" s="1039"/>
      <c r="F62" s="1040"/>
      <c r="G62" s="1040"/>
      <c r="H62" s="1040"/>
      <c r="I62" s="1044"/>
      <c r="J62" s="1039"/>
      <c r="K62" s="1040"/>
      <c r="L62" s="1044"/>
      <c r="M62" s="1068"/>
      <c r="N62" s="1069"/>
      <c r="O62" s="1069"/>
      <c r="P62" s="1069"/>
      <c r="Q62" s="1069"/>
      <c r="R62" s="1069"/>
      <c r="S62" s="1069"/>
      <c r="T62" s="1069"/>
      <c r="U62" s="1069"/>
      <c r="V62" s="1069"/>
      <c r="W62" s="1069"/>
      <c r="X62" s="1069"/>
      <c r="Y62" s="1069"/>
      <c r="Z62" s="1069"/>
      <c r="AA62" s="1069"/>
      <c r="AB62" s="1080"/>
      <c r="AC62" s="1068"/>
      <c r="AD62" s="1069"/>
      <c r="AE62" s="1069"/>
      <c r="AF62" s="1069"/>
      <c r="AG62" s="1069"/>
      <c r="AH62" s="1069"/>
      <c r="AI62" s="1069"/>
      <c r="AJ62" s="1069"/>
      <c r="AK62" s="1069"/>
      <c r="AL62" s="1069"/>
      <c r="AM62" s="1069"/>
      <c r="AN62" s="1069"/>
      <c r="AO62" s="1069"/>
      <c r="AP62" s="1069"/>
      <c r="AQ62" s="1069"/>
      <c r="AR62" s="1069"/>
      <c r="AS62" s="1069"/>
      <c r="AT62" s="1069"/>
      <c r="AU62" s="1080"/>
    </row>
    <row r="63" ht="16.5" customHeight="1" spans="1:47">
      <c r="A63" s="1036"/>
      <c r="B63" s="1036"/>
      <c r="C63" s="1036"/>
      <c r="D63" s="1036"/>
      <c r="E63" s="1039"/>
      <c r="F63" s="1040"/>
      <c r="G63" s="1040"/>
      <c r="H63" s="1040"/>
      <c r="I63" s="1044"/>
      <c r="J63" s="1037" t="s">
        <v>209</v>
      </c>
      <c r="K63" s="1038"/>
      <c r="L63" s="1043"/>
      <c r="M63" s="1068"/>
      <c r="N63" s="1069"/>
      <c r="O63" s="1069"/>
      <c r="P63" s="1069"/>
      <c r="Q63" s="1069"/>
      <c r="R63" s="1069"/>
      <c r="S63" s="1069"/>
      <c r="T63" s="1069"/>
      <c r="U63" s="1069"/>
      <c r="V63" s="1069"/>
      <c r="W63" s="1069"/>
      <c r="X63" s="1069"/>
      <c r="Y63" s="1069"/>
      <c r="Z63" s="1069"/>
      <c r="AA63" s="1069"/>
      <c r="AB63" s="1080"/>
      <c r="AC63" s="1068"/>
      <c r="AD63" s="1069"/>
      <c r="AE63" s="1069"/>
      <c r="AF63" s="1069"/>
      <c r="AG63" s="1069"/>
      <c r="AH63" s="1069"/>
      <c r="AI63" s="1069"/>
      <c r="AJ63" s="1069"/>
      <c r="AK63" s="1069"/>
      <c r="AL63" s="1069"/>
      <c r="AM63" s="1069"/>
      <c r="AN63" s="1069"/>
      <c r="AO63" s="1069"/>
      <c r="AP63" s="1069"/>
      <c r="AQ63" s="1069"/>
      <c r="AR63" s="1069"/>
      <c r="AS63" s="1069"/>
      <c r="AT63" s="1069"/>
      <c r="AU63" s="1080"/>
    </row>
    <row r="64" ht="16.5" customHeight="1" spans="1:47">
      <c r="A64" s="1036"/>
      <c r="B64" s="1036"/>
      <c r="C64" s="1036"/>
      <c r="D64" s="1036"/>
      <c r="E64" s="1039"/>
      <c r="F64" s="1040"/>
      <c r="G64" s="1040"/>
      <c r="H64" s="1040"/>
      <c r="I64" s="1044"/>
      <c r="J64" s="1039"/>
      <c r="K64" s="1040"/>
      <c r="L64" s="1044"/>
      <c r="M64" s="1068"/>
      <c r="N64" s="1069"/>
      <c r="O64" s="1069"/>
      <c r="P64" s="1069"/>
      <c r="Q64" s="1069"/>
      <c r="R64" s="1069"/>
      <c r="S64" s="1069"/>
      <c r="T64" s="1069"/>
      <c r="U64" s="1069"/>
      <c r="V64" s="1069"/>
      <c r="W64" s="1069"/>
      <c r="X64" s="1069"/>
      <c r="Y64" s="1069"/>
      <c r="Z64" s="1069"/>
      <c r="AA64" s="1069"/>
      <c r="AB64" s="1080"/>
      <c r="AC64" s="1068"/>
      <c r="AD64" s="1069"/>
      <c r="AE64" s="1069"/>
      <c r="AF64" s="1069"/>
      <c r="AG64" s="1069"/>
      <c r="AH64" s="1069"/>
      <c r="AI64" s="1069"/>
      <c r="AJ64" s="1069"/>
      <c r="AK64" s="1069"/>
      <c r="AL64" s="1069"/>
      <c r="AM64" s="1069"/>
      <c r="AN64" s="1069"/>
      <c r="AO64" s="1069"/>
      <c r="AP64" s="1069"/>
      <c r="AQ64" s="1069"/>
      <c r="AR64" s="1069"/>
      <c r="AS64" s="1069"/>
      <c r="AT64" s="1069"/>
      <c r="AU64" s="1080"/>
    </row>
    <row r="65" ht="16.5" customHeight="1" spans="1:47">
      <c r="A65" s="1036"/>
      <c r="B65" s="1036"/>
      <c r="C65" s="1036"/>
      <c r="D65" s="1036"/>
      <c r="E65" s="1041"/>
      <c r="F65" s="1042"/>
      <c r="G65" s="1042"/>
      <c r="H65" s="1042"/>
      <c r="I65" s="1045"/>
      <c r="J65" s="1041"/>
      <c r="K65" s="1042"/>
      <c r="L65" s="1045"/>
      <c r="M65" s="1100"/>
      <c r="N65" s="1101"/>
      <c r="O65" s="1101"/>
      <c r="P65" s="1101"/>
      <c r="Q65" s="1101"/>
      <c r="R65" s="1101"/>
      <c r="S65" s="1101"/>
      <c r="T65" s="1101"/>
      <c r="U65" s="1101"/>
      <c r="V65" s="1101"/>
      <c r="W65" s="1101"/>
      <c r="X65" s="1101"/>
      <c r="Y65" s="1101"/>
      <c r="Z65" s="1101"/>
      <c r="AA65" s="1101"/>
      <c r="AB65" s="1109"/>
      <c r="AC65" s="1100"/>
      <c r="AD65" s="1101"/>
      <c r="AE65" s="1101"/>
      <c r="AF65" s="1101"/>
      <c r="AG65" s="1101"/>
      <c r="AH65" s="1101"/>
      <c r="AI65" s="1101"/>
      <c r="AJ65" s="1101"/>
      <c r="AK65" s="1101"/>
      <c r="AL65" s="1101"/>
      <c r="AM65" s="1101"/>
      <c r="AN65" s="1101"/>
      <c r="AO65" s="1101"/>
      <c r="AP65" s="1101"/>
      <c r="AQ65" s="1101"/>
      <c r="AR65" s="1101"/>
      <c r="AS65" s="1101"/>
      <c r="AT65" s="1101"/>
      <c r="AU65" s="1109"/>
    </row>
    <row r="66" ht="16.5" customHeight="1" spans="1:47">
      <c r="A66" s="1036"/>
      <c r="B66" s="1036"/>
      <c r="C66" s="1036"/>
      <c r="D66" s="1036"/>
      <c r="E66" s="1091" t="s">
        <v>220</v>
      </c>
      <c r="F66" s="1092"/>
      <c r="G66" s="1092"/>
      <c r="H66" s="1092"/>
      <c r="I66" s="1097"/>
      <c r="J66" s="1037" t="s">
        <v>206</v>
      </c>
      <c r="K66" s="1038"/>
      <c r="L66" s="1043"/>
      <c r="M66" s="1066"/>
      <c r="N66" s="1067"/>
      <c r="O66" s="1067"/>
      <c r="P66" s="1067"/>
      <c r="Q66" s="1067"/>
      <c r="R66" s="1067"/>
      <c r="S66" s="1067"/>
      <c r="T66" s="1067"/>
      <c r="U66" s="1067"/>
      <c r="V66" s="1067"/>
      <c r="W66" s="1067"/>
      <c r="X66" s="1067"/>
      <c r="Y66" s="1067"/>
      <c r="Z66" s="1067"/>
      <c r="AA66" s="1067"/>
      <c r="AB66" s="1079"/>
      <c r="AC66" s="1066" t="s">
        <v>221</v>
      </c>
      <c r="AD66" s="1067"/>
      <c r="AE66" s="1067"/>
      <c r="AF66" s="1067"/>
      <c r="AG66" s="1067"/>
      <c r="AH66" s="1067"/>
      <c r="AI66" s="1067"/>
      <c r="AJ66" s="1067"/>
      <c r="AK66" s="1067"/>
      <c r="AL66" s="1067"/>
      <c r="AM66" s="1067"/>
      <c r="AN66" s="1067"/>
      <c r="AO66" s="1067"/>
      <c r="AP66" s="1067"/>
      <c r="AQ66" s="1067"/>
      <c r="AR66" s="1067"/>
      <c r="AS66" s="1067"/>
      <c r="AT66" s="1067"/>
      <c r="AU66" s="1079"/>
    </row>
    <row r="67" ht="16.5" customHeight="1" spans="1:47">
      <c r="A67" s="1036"/>
      <c r="B67" s="1036"/>
      <c r="C67" s="1036"/>
      <c r="D67" s="1036"/>
      <c r="E67" s="1093"/>
      <c r="F67" s="1094"/>
      <c r="G67" s="1094"/>
      <c r="H67" s="1094"/>
      <c r="I67" s="1098"/>
      <c r="J67" s="1039"/>
      <c r="K67" s="1040"/>
      <c r="L67" s="1044"/>
      <c r="M67" s="1068"/>
      <c r="N67" s="1069"/>
      <c r="O67" s="1069"/>
      <c r="P67" s="1069"/>
      <c r="Q67" s="1069"/>
      <c r="R67" s="1069"/>
      <c r="S67" s="1069"/>
      <c r="T67" s="1069"/>
      <c r="U67" s="1069"/>
      <c r="V67" s="1069"/>
      <c r="W67" s="1069"/>
      <c r="X67" s="1069"/>
      <c r="Y67" s="1069"/>
      <c r="Z67" s="1069"/>
      <c r="AA67" s="1069"/>
      <c r="AB67" s="1080"/>
      <c r="AC67" s="1068"/>
      <c r="AD67" s="1069"/>
      <c r="AE67" s="1069"/>
      <c r="AF67" s="1069"/>
      <c r="AG67" s="1069"/>
      <c r="AH67" s="1069"/>
      <c r="AI67" s="1069"/>
      <c r="AJ67" s="1069"/>
      <c r="AK67" s="1069"/>
      <c r="AL67" s="1069"/>
      <c r="AM67" s="1069"/>
      <c r="AN67" s="1069"/>
      <c r="AO67" s="1069"/>
      <c r="AP67" s="1069"/>
      <c r="AQ67" s="1069"/>
      <c r="AR67" s="1069"/>
      <c r="AS67" s="1069"/>
      <c r="AT67" s="1069"/>
      <c r="AU67" s="1080"/>
    </row>
    <row r="68" ht="16.5" customHeight="1" spans="1:47">
      <c r="A68" s="1036"/>
      <c r="B68" s="1036"/>
      <c r="C68" s="1036"/>
      <c r="D68" s="1036"/>
      <c r="E68" s="1093"/>
      <c r="F68" s="1094"/>
      <c r="G68" s="1094"/>
      <c r="H68" s="1094"/>
      <c r="I68" s="1098"/>
      <c r="J68" s="1041"/>
      <c r="K68" s="1042"/>
      <c r="L68" s="1045"/>
      <c r="M68" s="1068"/>
      <c r="N68" s="1069"/>
      <c r="O68" s="1069"/>
      <c r="P68" s="1069"/>
      <c r="Q68" s="1069"/>
      <c r="R68" s="1069"/>
      <c r="S68" s="1069"/>
      <c r="T68" s="1069"/>
      <c r="U68" s="1069"/>
      <c r="V68" s="1069"/>
      <c r="W68" s="1069"/>
      <c r="X68" s="1069"/>
      <c r="Y68" s="1069"/>
      <c r="Z68" s="1069"/>
      <c r="AA68" s="1069"/>
      <c r="AB68" s="1080"/>
      <c r="AC68" s="1068"/>
      <c r="AD68" s="1069"/>
      <c r="AE68" s="1069"/>
      <c r="AF68" s="1069"/>
      <c r="AG68" s="1069"/>
      <c r="AH68" s="1069"/>
      <c r="AI68" s="1069"/>
      <c r="AJ68" s="1069"/>
      <c r="AK68" s="1069"/>
      <c r="AL68" s="1069"/>
      <c r="AM68" s="1069"/>
      <c r="AN68" s="1069"/>
      <c r="AO68" s="1069"/>
      <c r="AP68" s="1069"/>
      <c r="AQ68" s="1069"/>
      <c r="AR68" s="1069"/>
      <c r="AS68" s="1069"/>
      <c r="AT68" s="1069"/>
      <c r="AU68" s="1080"/>
    </row>
    <row r="69" ht="16.5" customHeight="1" spans="1:47">
      <c r="A69" s="1036"/>
      <c r="B69" s="1036"/>
      <c r="C69" s="1036"/>
      <c r="D69" s="1036"/>
      <c r="E69" s="1093"/>
      <c r="F69" s="1094"/>
      <c r="G69" s="1094"/>
      <c r="H69" s="1094"/>
      <c r="I69" s="1098"/>
      <c r="J69" s="1037" t="s">
        <v>209</v>
      </c>
      <c r="K69" s="1038"/>
      <c r="L69" s="1043"/>
      <c r="M69" s="1068"/>
      <c r="N69" s="1069"/>
      <c r="O69" s="1069"/>
      <c r="P69" s="1069"/>
      <c r="Q69" s="1069"/>
      <c r="R69" s="1069"/>
      <c r="S69" s="1069"/>
      <c r="T69" s="1069"/>
      <c r="U69" s="1069"/>
      <c r="V69" s="1069"/>
      <c r="W69" s="1069"/>
      <c r="X69" s="1069"/>
      <c r="Y69" s="1069"/>
      <c r="Z69" s="1069"/>
      <c r="AA69" s="1069"/>
      <c r="AB69" s="1080"/>
      <c r="AC69" s="1068"/>
      <c r="AD69" s="1069"/>
      <c r="AE69" s="1069"/>
      <c r="AF69" s="1069"/>
      <c r="AG69" s="1069"/>
      <c r="AH69" s="1069"/>
      <c r="AI69" s="1069"/>
      <c r="AJ69" s="1069"/>
      <c r="AK69" s="1069"/>
      <c r="AL69" s="1069"/>
      <c r="AM69" s="1069"/>
      <c r="AN69" s="1069"/>
      <c r="AO69" s="1069"/>
      <c r="AP69" s="1069"/>
      <c r="AQ69" s="1069"/>
      <c r="AR69" s="1069"/>
      <c r="AS69" s="1069"/>
      <c r="AT69" s="1069"/>
      <c r="AU69" s="1080"/>
    </row>
    <row r="70" ht="16.5" customHeight="1" spans="1:47">
      <c r="A70" s="1036"/>
      <c r="B70" s="1036"/>
      <c r="C70" s="1036"/>
      <c r="D70" s="1036"/>
      <c r="E70" s="1093"/>
      <c r="F70" s="1094"/>
      <c r="G70" s="1094"/>
      <c r="H70" s="1094"/>
      <c r="I70" s="1098"/>
      <c r="J70" s="1039"/>
      <c r="K70" s="1040"/>
      <c r="L70" s="1044"/>
      <c r="M70" s="1068"/>
      <c r="N70" s="1069"/>
      <c r="O70" s="1069"/>
      <c r="P70" s="1069"/>
      <c r="Q70" s="1069"/>
      <c r="R70" s="1069"/>
      <c r="S70" s="1069"/>
      <c r="T70" s="1069"/>
      <c r="U70" s="1069"/>
      <c r="V70" s="1069"/>
      <c r="W70" s="1069"/>
      <c r="X70" s="1069"/>
      <c r="Y70" s="1069"/>
      <c r="Z70" s="1069"/>
      <c r="AA70" s="1069"/>
      <c r="AB70" s="1080"/>
      <c r="AC70" s="1068"/>
      <c r="AD70" s="1069"/>
      <c r="AE70" s="1069"/>
      <c r="AF70" s="1069"/>
      <c r="AG70" s="1069"/>
      <c r="AH70" s="1069"/>
      <c r="AI70" s="1069"/>
      <c r="AJ70" s="1069"/>
      <c r="AK70" s="1069"/>
      <c r="AL70" s="1069"/>
      <c r="AM70" s="1069"/>
      <c r="AN70" s="1069"/>
      <c r="AO70" s="1069"/>
      <c r="AP70" s="1069"/>
      <c r="AQ70" s="1069"/>
      <c r="AR70" s="1069"/>
      <c r="AS70" s="1069"/>
      <c r="AT70" s="1069"/>
      <c r="AU70" s="1080"/>
    </row>
    <row r="71" ht="16.5" customHeight="1" spans="1:47">
      <c r="A71" s="1036"/>
      <c r="B71" s="1036"/>
      <c r="C71" s="1036"/>
      <c r="D71" s="1036"/>
      <c r="E71" s="1095"/>
      <c r="F71" s="1096"/>
      <c r="G71" s="1096"/>
      <c r="H71" s="1096"/>
      <c r="I71" s="1099"/>
      <c r="J71" s="1041"/>
      <c r="K71" s="1042"/>
      <c r="L71" s="1045"/>
      <c r="M71" s="1100"/>
      <c r="N71" s="1101"/>
      <c r="O71" s="1101"/>
      <c r="P71" s="1101"/>
      <c r="Q71" s="1101"/>
      <c r="R71" s="1101"/>
      <c r="S71" s="1101"/>
      <c r="T71" s="1101"/>
      <c r="U71" s="1101"/>
      <c r="V71" s="1101"/>
      <c r="W71" s="1101"/>
      <c r="X71" s="1101"/>
      <c r="Y71" s="1101"/>
      <c r="Z71" s="1101"/>
      <c r="AA71" s="1101"/>
      <c r="AB71" s="1109"/>
      <c r="AC71" s="1100"/>
      <c r="AD71" s="1101"/>
      <c r="AE71" s="1101"/>
      <c r="AF71" s="1101"/>
      <c r="AG71" s="1101"/>
      <c r="AH71" s="1101"/>
      <c r="AI71" s="1101"/>
      <c r="AJ71" s="1101"/>
      <c r="AK71" s="1101"/>
      <c r="AL71" s="1101"/>
      <c r="AM71" s="1101"/>
      <c r="AN71" s="1101"/>
      <c r="AO71" s="1101"/>
      <c r="AP71" s="1101"/>
      <c r="AQ71" s="1101"/>
      <c r="AR71" s="1101"/>
      <c r="AS71" s="1101"/>
      <c r="AT71" s="1101"/>
      <c r="AU71" s="1109"/>
    </row>
    <row r="72" ht="16.5" customHeight="1" spans="1:47">
      <c r="A72" s="1036"/>
      <c r="B72" s="1036"/>
      <c r="C72" s="1036"/>
      <c r="D72" s="1036"/>
      <c r="E72" s="1091" t="s">
        <v>222</v>
      </c>
      <c r="F72" s="1092"/>
      <c r="G72" s="1092"/>
      <c r="H72" s="1092"/>
      <c r="I72" s="1097"/>
      <c r="J72" s="1037" t="s">
        <v>206</v>
      </c>
      <c r="K72" s="1038"/>
      <c r="L72" s="1043"/>
      <c r="M72" s="1066" t="s">
        <v>223</v>
      </c>
      <c r="N72" s="1067"/>
      <c r="O72" s="1067"/>
      <c r="P72" s="1067"/>
      <c r="Q72" s="1067"/>
      <c r="R72" s="1067"/>
      <c r="S72" s="1067"/>
      <c r="T72" s="1067"/>
      <c r="U72" s="1067"/>
      <c r="V72" s="1067"/>
      <c r="W72" s="1067"/>
      <c r="X72" s="1067"/>
      <c r="Y72" s="1067"/>
      <c r="Z72" s="1067"/>
      <c r="AA72" s="1067"/>
      <c r="AB72" s="1079"/>
      <c r="AC72" s="1066" t="s">
        <v>224</v>
      </c>
      <c r="AD72" s="1067"/>
      <c r="AE72" s="1067"/>
      <c r="AF72" s="1067"/>
      <c r="AG72" s="1067"/>
      <c r="AH72" s="1067"/>
      <c r="AI72" s="1067"/>
      <c r="AJ72" s="1067"/>
      <c r="AK72" s="1067"/>
      <c r="AL72" s="1067"/>
      <c r="AM72" s="1067"/>
      <c r="AN72" s="1067"/>
      <c r="AO72" s="1067"/>
      <c r="AP72" s="1067"/>
      <c r="AQ72" s="1067"/>
      <c r="AR72" s="1067"/>
      <c r="AS72" s="1067"/>
      <c r="AT72" s="1067"/>
      <c r="AU72" s="1079"/>
    </row>
    <row r="73" ht="16.5" customHeight="1" spans="1:47">
      <c r="A73" s="1036"/>
      <c r="B73" s="1036"/>
      <c r="C73" s="1036"/>
      <c r="D73" s="1036"/>
      <c r="E73" s="1093"/>
      <c r="F73" s="1094"/>
      <c r="G73" s="1094"/>
      <c r="H73" s="1094"/>
      <c r="I73" s="1098"/>
      <c r="J73" s="1039"/>
      <c r="K73" s="1040"/>
      <c r="L73" s="1044"/>
      <c r="M73" s="1068"/>
      <c r="N73" s="1069"/>
      <c r="O73" s="1069"/>
      <c r="P73" s="1069"/>
      <c r="Q73" s="1069"/>
      <c r="R73" s="1069"/>
      <c r="S73" s="1069"/>
      <c r="T73" s="1069"/>
      <c r="U73" s="1069"/>
      <c r="V73" s="1069"/>
      <c r="W73" s="1069"/>
      <c r="X73" s="1069"/>
      <c r="Y73" s="1069"/>
      <c r="Z73" s="1069"/>
      <c r="AA73" s="1069"/>
      <c r="AB73" s="1080"/>
      <c r="AC73" s="1068"/>
      <c r="AD73" s="1069"/>
      <c r="AE73" s="1069"/>
      <c r="AF73" s="1069"/>
      <c r="AG73" s="1069"/>
      <c r="AH73" s="1069"/>
      <c r="AI73" s="1069"/>
      <c r="AJ73" s="1069"/>
      <c r="AK73" s="1069"/>
      <c r="AL73" s="1069"/>
      <c r="AM73" s="1069"/>
      <c r="AN73" s="1069"/>
      <c r="AO73" s="1069"/>
      <c r="AP73" s="1069"/>
      <c r="AQ73" s="1069"/>
      <c r="AR73" s="1069"/>
      <c r="AS73" s="1069"/>
      <c r="AT73" s="1069"/>
      <c r="AU73" s="1080"/>
    </row>
    <row r="74" ht="16.5" customHeight="1" spans="1:47">
      <c r="A74" s="1036"/>
      <c r="B74" s="1036"/>
      <c r="C74" s="1036"/>
      <c r="D74" s="1036"/>
      <c r="E74" s="1093"/>
      <c r="F74" s="1094"/>
      <c r="G74" s="1094"/>
      <c r="H74" s="1094"/>
      <c r="I74" s="1098"/>
      <c r="J74" s="1041"/>
      <c r="K74" s="1042"/>
      <c r="L74" s="1045"/>
      <c r="M74" s="1068"/>
      <c r="N74" s="1069"/>
      <c r="O74" s="1069"/>
      <c r="P74" s="1069"/>
      <c r="Q74" s="1069"/>
      <c r="R74" s="1069"/>
      <c r="S74" s="1069"/>
      <c r="T74" s="1069"/>
      <c r="U74" s="1069"/>
      <c r="V74" s="1069"/>
      <c r="W74" s="1069"/>
      <c r="X74" s="1069"/>
      <c r="Y74" s="1069"/>
      <c r="Z74" s="1069"/>
      <c r="AA74" s="1069"/>
      <c r="AB74" s="1080"/>
      <c r="AC74" s="1068"/>
      <c r="AD74" s="1069"/>
      <c r="AE74" s="1069"/>
      <c r="AF74" s="1069"/>
      <c r="AG74" s="1069"/>
      <c r="AH74" s="1069"/>
      <c r="AI74" s="1069"/>
      <c r="AJ74" s="1069"/>
      <c r="AK74" s="1069"/>
      <c r="AL74" s="1069"/>
      <c r="AM74" s="1069"/>
      <c r="AN74" s="1069"/>
      <c r="AO74" s="1069"/>
      <c r="AP74" s="1069"/>
      <c r="AQ74" s="1069"/>
      <c r="AR74" s="1069"/>
      <c r="AS74" s="1069"/>
      <c r="AT74" s="1069"/>
      <c r="AU74" s="1080"/>
    </row>
    <row r="75" ht="16.5" customHeight="1" spans="1:47">
      <c r="A75" s="1036"/>
      <c r="B75" s="1036"/>
      <c r="C75" s="1036"/>
      <c r="D75" s="1036"/>
      <c r="E75" s="1093"/>
      <c r="F75" s="1094"/>
      <c r="G75" s="1094"/>
      <c r="H75" s="1094"/>
      <c r="I75" s="1098"/>
      <c r="J75" s="1037" t="s">
        <v>209</v>
      </c>
      <c r="K75" s="1038"/>
      <c r="L75" s="1043"/>
      <c r="M75" s="1068"/>
      <c r="N75" s="1069"/>
      <c r="O75" s="1069"/>
      <c r="P75" s="1069"/>
      <c r="Q75" s="1069"/>
      <c r="R75" s="1069"/>
      <c r="S75" s="1069"/>
      <c r="T75" s="1069"/>
      <c r="U75" s="1069"/>
      <c r="V75" s="1069"/>
      <c r="W75" s="1069"/>
      <c r="X75" s="1069"/>
      <c r="Y75" s="1069"/>
      <c r="Z75" s="1069"/>
      <c r="AA75" s="1069"/>
      <c r="AB75" s="1080"/>
      <c r="AC75" s="1068"/>
      <c r="AD75" s="1069"/>
      <c r="AE75" s="1069"/>
      <c r="AF75" s="1069"/>
      <c r="AG75" s="1069"/>
      <c r="AH75" s="1069"/>
      <c r="AI75" s="1069"/>
      <c r="AJ75" s="1069"/>
      <c r="AK75" s="1069"/>
      <c r="AL75" s="1069"/>
      <c r="AM75" s="1069"/>
      <c r="AN75" s="1069"/>
      <c r="AO75" s="1069"/>
      <c r="AP75" s="1069"/>
      <c r="AQ75" s="1069"/>
      <c r="AR75" s="1069"/>
      <c r="AS75" s="1069"/>
      <c r="AT75" s="1069"/>
      <c r="AU75" s="1080"/>
    </row>
    <row r="76" ht="16.5" customHeight="1" spans="1:47">
      <c r="A76" s="1036"/>
      <c r="B76" s="1036"/>
      <c r="C76" s="1036"/>
      <c r="D76" s="1036"/>
      <c r="E76" s="1093"/>
      <c r="F76" s="1094"/>
      <c r="G76" s="1094"/>
      <c r="H76" s="1094"/>
      <c r="I76" s="1098"/>
      <c r="J76" s="1039"/>
      <c r="K76" s="1040"/>
      <c r="L76" s="1044"/>
      <c r="M76" s="1068"/>
      <c r="N76" s="1069"/>
      <c r="O76" s="1069"/>
      <c r="P76" s="1069"/>
      <c r="Q76" s="1069"/>
      <c r="R76" s="1069"/>
      <c r="S76" s="1069"/>
      <c r="T76" s="1069"/>
      <c r="U76" s="1069"/>
      <c r="V76" s="1069"/>
      <c r="W76" s="1069"/>
      <c r="X76" s="1069"/>
      <c r="Y76" s="1069"/>
      <c r="Z76" s="1069"/>
      <c r="AA76" s="1069"/>
      <c r="AB76" s="1080"/>
      <c r="AC76" s="1068"/>
      <c r="AD76" s="1069"/>
      <c r="AE76" s="1069"/>
      <c r="AF76" s="1069"/>
      <c r="AG76" s="1069"/>
      <c r="AH76" s="1069"/>
      <c r="AI76" s="1069"/>
      <c r="AJ76" s="1069"/>
      <c r="AK76" s="1069"/>
      <c r="AL76" s="1069"/>
      <c r="AM76" s="1069"/>
      <c r="AN76" s="1069"/>
      <c r="AO76" s="1069"/>
      <c r="AP76" s="1069"/>
      <c r="AQ76" s="1069"/>
      <c r="AR76" s="1069"/>
      <c r="AS76" s="1069"/>
      <c r="AT76" s="1069"/>
      <c r="AU76" s="1080"/>
    </row>
    <row r="77" ht="16.5" customHeight="1" spans="1:47">
      <c r="A77" s="1036"/>
      <c r="B77" s="1036"/>
      <c r="C77" s="1036"/>
      <c r="D77" s="1036"/>
      <c r="E77" s="1095"/>
      <c r="F77" s="1096"/>
      <c r="G77" s="1096"/>
      <c r="H77" s="1096"/>
      <c r="I77" s="1099"/>
      <c r="J77" s="1041"/>
      <c r="K77" s="1042"/>
      <c r="L77" s="1045"/>
      <c r="M77" s="1100"/>
      <c r="N77" s="1101"/>
      <c r="O77" s="1101"/>
      <c r="P77" s="1101"/>
      <c r="Q77" s="1101"/>
      <c r="R77" s="1101"/>
      <c r="S77" s="1101"/>
      <c r="T77" s="1101"/>
      <c r="U77" s="1101"/>
      <c r="V77" s="1101"/>
      <c r="W77" s="1101"/>
      <c r="X77" s="1101"/>
      <c r="Y77" s="1101"/>
      <c r="Z77" s="1101"/>
      <c r="AA77" s="1101"/>
      <c r="AB77" s="1109"/>
      <c r="AC77" s="1100"/>
      <c r="AD77" s="1101"/>
      <c r="AE77" s="1101"/>
      <c r="AF77" s="1101"/>
      <c r="AG77" s="1101"/>
      <c r="AH77" s="1101"/>
      <c r="AI77" s="1101"/>
      <c r="AJ77" s="1101"/>
      <c r="AK77" s="1101"/>
      <c r="AL77" s="1101"/>
      <c r="AM77" s="1101"/>
      <c r="AN77" s="1101"/>
      <c r="AO77" s="1101"/>
      <c r="AP77" s="1101"/>
      <c r="AQ77" s="1101"/>
      <c r="AR77" s="1101"/>
      <c r="AS77" s="1101"/>
      <c r="AT77" s="1101"/>
      <c r="AU77" s="1109"/>
    </row>
    <row r="78" ht="16.5" customHeight="1" spans="1:47">
      <c r="A78" s="1037" t="s">
        <v>225</v>
      </c>
      <c r="B78" s="1038"/>
      <c r="C78" s="1038"/>
      <c r="D78" s="1043"/>
      <c r="E78" s="1037" t="s">
        <v>226</v>
      </c>
      <c r="F78" s="1038"/>
      <c r="G78" s="1038"/>
      <c r="H78" s="1038"/>
      <c r="I78" s="1043"/>
      <c r="J78" s="1094"/>
      <c r="K78" s="1094"/>
      <c r="L78" s="1094"/>
      <c r="M78" s="1055" t="s">
        <v>227</v>
      </c>
      <c r="N78" s="1056"/>
      <c r="O78" s="1056"/>
      <c r="P78" s="1056"/>
      <c r="Q78" s="1056"/>
      <c r="R78" s="1056"/>
      <c r="S78" s="1056"/>
      <c r="T78" s="1056"/>
      <c r="U78" s="1056"/>
      <c r="V78" s="1056"/>
      <c r="W78" s="1056"/>
      <c r="X78" s="1056"/>
      <c r="Y78" s="1056"/>
      <c r="Z78" s="1056"/>
      <c r="AA78" s="1056"/>
      <c r="AB78" s="1073"/>
      <c r="AC78" s="1055" t="s">
        <v>228</v>
      </c>
      <c r="AD78" s="1056"/>
      <c r="AE78" s="1056"/>
      <c r="AF78" s="1056"/>
      <c r="AG78" s="1056"/>
      <c r="AH78" s="1056"/>
      <c r="AI78" s="1056"/>
      <c r="AJ78" s="1056"/>
      <c r="AK78" s="1056"/>
      <c r="AL78" s="1056"/>
      <c r="AM78" s="1056"/>
      <c r="AN78" s="1056"/>
      <c r="AO78" s="1056"/>
      <c r="AP78" s="1056"/>
      <c r="AQ78" s="1056"/>
      <c r="AR78" s="1056"/>
      <c r="AS78" s="1056"/>
      <c r="AT78" s="1056"/>
      <c r="AU78" s="1073"/>
    </row>
    <row r="79" ht="16.5" customHeight="1" spans="1:47">
      <c r="A79" s="1039"/>
      <c r="B79" s="1040"/>
      <c r="C79" s="1040"/>
      <c r="D79" s="1044"/>
      <c r="E79" s="1039"/>
      <c r="F79" s="1040"/>
      <c r="G79" s="1040"/>
      <c r="H79" s="1040"/>
      <c r="I79" s="1044"/>
      <c r="J79" s="1094"/>
      <c r="K79" s="1094"/>
      <c r="L79" s="1094"/>
      <c r="M79" s="1062"/>
      <c r="N79" s="1058"/>
      <c r="O79" s="1058"/>
      <c r="P79" s="1058"/>
      <c r="Q79" s="1058"/>
      <c r="R79" s="1058"/>
      <c r="S79" s="1058"/>
      <c r="T79" s="1058"/>
      <c r="U79" s="1058"/>
      <c r="V79" s="1058"/>
      <c r="W79" s="1058"/>
      <c r="X79" s="1058"/>
      <c r="Y79" s="1058"/>
      <c r="Z79" s="1058"/>
      <c r="AA79" s="1058"/>
      <c r="AB79" s="1074"/>
      <c r="AC79" s="1062"/>
      <c r="AD79" s="1058"/>
      <c r="AE79" s="1058"/>
      <c r="AF79" s="1058"/>
      <c r="AG79" s="1058"/>
      <c r="AH79" s="1058"/>
      <c r="AI79" s="1058"/>
      <c r="AJ79" s="1058"/>
      <c r="AK79" s="1058"/>
      <c r="AL79" s="1058"/>
      <c r="AM79" s="1058"/>
      <c r="AN79" s="1058"/>
      <c r="AO79" s="1058"/>
      <c r="AP79" s="1058"/>
      <c r="AQ79" s="1058"/>
      <c r="AR79" s="1058"/>
      <c r="AS79" s="1058"/>
      <c r="AT79" s="1058"/>
      <c r="AU79" s="1074"/>
    </row>
    <row r="80" ht="16.5" customHeight="1" spans="1:47">
      <c r="A80" s="1039"/>
      <c r="B80" s="1040"/>
      <c r="C80" s="1040"/>
      <c r="D80" s="1044"/>
      <c r="E80" s="1039"/>
      <c r="F80" s="1040"/>
      <c r="G80" s="1040"/>
      <c r="H80" s="1040"/>
      <c r="I80" s="1044"/>
      <c r="J80" s="1094"/>
      <c r="K80" s="1094"/>
      <c r="L80" s="1094"/>
      <c r="M80" s="1062"/>
      <c r="N80" s="1058"/>
      <c r="O80" s="1058"/>
      <c r="P80" s="1058"/>
      <c r="Q80" s="1058"/>
      <c r="R80" s="1058"/>
      <c r="S80" s="1058"/>
      <c r="T80" s="1058"/>
      <c r="U80" s="1058"/>
      <c r="V80" s="1058"/>
      <c r="W80" s="1058"/>
      <c r="X80" s="1058"/>
      <c r="Y80" s="1058"/>
      <c r="Z80" s="1058"/>
      <c r="AA80" s="1058"/>
      <c r="AB80" s="1074"/>
      <c r="AC80" s="1062"/>
      <c r="AD80" s="1058"/>
      <c r="AE80" s="1058"/>
      <c r="AF80" s="1058"/>
      <c r="AG80" s="1058"/>
      <c r="AH80" s="1058"/>
      <c r="AI80" s="1058"/>
      <c r="AJ80" s="1058"/>
      <c r="AK80" s="1058"/>
      <c r="AL80" s="1058"/>
      <c r="AM80" s="1058"/>
      <c r="AN80" s="1058"/>
      <c r="AO80" s="1058"/>
      <c r="AP80" s="1058"/>
      <c r="AQ80" s="1058"/>
      <c r="AR80" s="1058"/>
      <c r="AS80" s="1058"/>
      <c r="AT80" s="1058"/>
      <c r="AU80" s="1074"/>
    </row>
    <row r="81" ht="16.5" customHeight="1" spans="1:47">
      <c r="A81" s="1039"/>
      <c r="B81" s="1040"/>
      <c r="C81" s="1040"/>
      <c r="D81" s="1044"/>
      <c r="E81" s="1039"/>
      <c r="F81" s="1040"/>
      <c r="G81" s="1040"/>
      <c r="H81" s="1040"/>
      <c r="I81" s="1044"/>
      <c r="J81" s="1094"/>
      <c r="K81" s="1094"/>
      <c r="L81" s="1094"/>
      <c r="M81" s="1062"/>
      <c r="N81" s="1058"/>
      <c r="O81" s="1058"/>
      <c r="P81" s="1058"/>
      <c r="Q81" s="1058"/>
      <c r="R81" s="1058"/>
      <c r="S81" s="1058"/>
      <c r="T81" s="1058"/>
      <c r="U81" s="1058"/>
      <c r="V81" s="1058"/>
      <c r="W81" s="1058"/>
      <c r="X81" s="1058"/>
      <c r="Y81" s="1058"/>
      <c r="Z81" s="1058"/>
      <c r="AA81" s="1058"/>
      <c r="AB81" s="1074"/>
      <c r="AC81" s="1062"/>
      <c r="AD81" s="1058"/>
      <c r="AE81" s="1058"/>
      <c r="AF81" s="1058"/>
      <c r="AG81" s="1058"/>
      <c r="AH81" s="1058"/>
      <c r="AI81" s="1058"/>
      <c r="AJ81" s="1058"/>
      <c r="AK81" s="1058"/>
      <c r="AL81" s="1058"/>
      <c r="AM81" s="1058"/>
      <c r="AN81" s="1058"/>
      <c r="AO81" s="1058"/>
      <c r="AP81" s="1058"/>
      <c r="AQ81" s="1058"/>
      <c r="AR81" s="1058"/>
      <c r="AS81" s="1058"/>
      <c r="AT81" s="1058"/>
      <c r="AU81" s="1074"/>
    </row>
    <row r="82" ht="16.5" customHeight="1" spans="1:47">
      <c r="A82" s="1039"/>
      <c r="B82" s="1040"/>
      <c r="C82" s="1040"/>
      <c r="D82" s="1044"/>
      <c r="E82" s="1039"/>
      <c r="F82" s="1040"/>
      <c r="G82" s="1040"/>
      <c r="H82" s="1040"/>
      <c r="I82" s="1044"/>
      <c r="J82" s="1094"/>
      <c r="K82" s="1094"/>
      <c r="L82" s="1094"/>
      <c r="M82" s="1062"/>
      <c r="N82" s="1058"/>
      <c r="O82" s="1058"/>
      <c r="P82" s="1058"/>
      <c r="Q82" s="1058"/>
      <c r="R82" s="1058"/>
      <c r="S82" s="1058"/>
      <c r="T82" s="1058"/>
      <c r="U82" s="1058"/>
      <c r="V82" s="1058"/>
      <c r="W82" s="1058"/>
      <c r="X82" s="1058"/>
      <c r="Y82" s="1058"/>
      <c r="Z82" s="1058"/>
      <c r="AA82" s="1058"/>
      <c r="AB82" s="1074"/>
      <c r="AC82" s="1062"/>
      <c r="AD82" s="1058"/>
      <c r="AE82" s="1058"/>
      <c r="AF82" s="1058"/>
      <c r="AG82" s="1058"/>
      <c r="AH82" s="1058"/>
      <c r="AI82" s="1058"/>
      <c r="AJ82" s="1058"/>
      <c r="AK82" s="1058"/>
      <c r="AL82" s="1058"/>
      <c r="AM82" s="1058"/>
      <c r="AN82" s="1058"/>
      <c r="AO82" s="1058"/>
      <c r="AP82" s="1058"/>
      <c r="AQ82" s="1058"/>
      <c r="AR82" s="1058"/>
      <c r="AS82" s="1058"/>
      <c r="AT82" s="1058"/>
      <c r="AU82" s="1074"/>
    </row>
    <row r="83" ht="16.5" customHeight="1" spans="1:47">
      <c r="A83" s="1039"/>
      <c r="B83" s="1040"/>
      <c r="C83" s="1040"/>
      <c r="D83" s="1044"/>
      <c r="E83" s="1039"/>
      <c r="F83" s="1040"/>
      <c r="G83" s="1040"/>
      <c r="H83" s="1040"/>
      <c r="I83" s="1044"/>
      <c r="J83" s="1094"/>
      <c r="K83" s="1094"/>
      <c r="L83" s="1094"/>
      <c r="M83" s="1062"/>
      <c r="N83" s="1058"/>
      <c r="O83" s="1058"/>
      <c r="P83" s="1058"/>
      <c r="Q83" s="1058"/>
      <c r="R83" s="1058"/>
      <c r="S83" s="1058"/>
      <c r="T83" s="1058"/>
      <c r="U83" s="1058"/>
      <c r="V83" s="1058"/>
      <c r="W83" s="1058"/>
      <c r="X83" s="1058"/>
      <c r="Y83" s="1058"/>
      <c r="Z83" s="1058"/>
      <c r="AA83" s="1058"/>
      <c r="AB83" s="1074"/>
      <c r="AC83" s="1062"/>
      <c r="AD83" s="1058"/>
      <c r="AE83" s="1058"/>
      <c r="AF83" s="1058"/>
      <c r="AG83" s="1058"/>
      <c r="AH83" s="1058"/>
      <c r="AI83" s="1058"/>
      <c r="AJ83" s="1058"/>
      <c r="AK83" s="1058"/>
      <c r="AL83" s="1058"/>
      <c r="AM83" s="1058"/>
      <c r="AN83" s="1058"/>
      <c r="AO83" s="1058"/>
      <c r="AP83" s="1058"/>
      <c r="AQ83" s="1058"/>
      <c r="AR83" s="1058"/>
      <c r="AS83" s="1058"/>
      <c r="AT83" s="1058"/>
      <c r="AU83" s="1074"/>
    </row>
    <row r="84" ht="16.5" customHeight="1" spans="1:47">
      <c r="A84" s="1039"/>
      <c r="B84" s="1040"/>
      <c r="C84" s="1040"/>
      <c r="D84" s="1044"/>
      <c r="E84" s="1039"/>
      <c r="F84" s="1040"/>
      <c r="G84" s="1040"/>
      <c r="H84" s="1040"/>
      <c r="I84" s="1044"/>
      <c r="J84" s="1094"/>
      <c r="K84" s="1094"/>
      <c r="L84" s="1094"/>
      <c r="M84" s="1062"/>
      <c r="N84" s="1058"/>
      <c r="O84" s="1058"/>
      <c r="P84" s="1058"/>
      <c r="Q84" s="1058"/>
      <c r="R84" s="1058"/>
      <c r="S84" s="1058"/>
      <c r="T84" s="1058"/>
      <c r="U84" s="1058"/>
      <c r="V84" s="1058"/>
      <c r="W84" s="1058"/>
      <c r="X84" s="1058"/>
      <c r="Y84" s="1058"/>
      <c r="Z84" s="1058"/>
      <c r="AA84" s="1058"/>
      <c r="AB84" s="1074"/>
      <c r="AC84" s="1062"/>
      <c r="AD84" s="1058"/>
      <c r="AE84" s="1058"/>
      <c r="AF84" s="1058"/>
      <c r="AG84" s="1058"/>
      <c r="AH84" s="1058"/>
      <c r="AI84" s="1058"/>
      <c r="AJ84" s="1058"/>
      <c r="AK84" s="1058"/>
      <c r="AL84" s="1058"/>
      <c r="AM84" s="1058"/>
      <c r="AN84" s="1058"/>
      <c r="AO84" s="1058"/>
      <c r="AP84" s="1058"/>
      <c r="AQ84" s="1058"/>
      <c r="AR84" s="1058"/>
      <c r="AS84" s="1058"/>
      <c r="AT84" s="1058"/>
      <c r="AU84" s="1074"/>
    </row>
    <row r="85" ht="16.5" customHeight="1" spans="1:47">
      <c r="A85" s="1039"/>
      <c r="B85" s="1040"/>
      <c r="C85" s="1040"/>
      <c r="D85" s="1044"/>
      <c r="E85" s="1039"/>
      <c r="F85" s="1040"/>
      <c r="G85" s="1040"/>
      <c r="H85" s="1040"/>
      <c r="I85" s="1044"/>
      <c r="J85" s="1094"/>
      <c r="K85" s="1094"/>
      <c r="L85" s="1094"/>
      <c r="M85" s="1062"/>
      <c r="N85" s="1058"/>
      <c r="O85" s="1058"/>
      <c r="P85" s="1058"/>
      <c r="Q85" s="1058"/>
      <c r="R85" s="1058"/>
      <c r="S85" s="1058"/>
      <c r="T85" s="1058"/>
      <c r="U85" s="1058"/>
      <c r="V85" s="1058"/>
      <c r="W85" s="1058"/>
      <c r="X85" s="1058"/>
      <c r="Y85" s="1058"/>
      <c r="Z85" s="1058"/>
      <c r="AA85" s="1058"/>
      <c r="AB85" s="1074"/>
      <c r="AC85" s="1062"/>
      <c r="AD85" s="1058"/>
      <c r="AE85" s="1058"/>
      <c r="AF85" s="1058"/>
      <c r="AG85" s="1058"/>
      <c r="AH85" s="1058"/>
      <c r="AI85" s="1058"/>
      <c r="AJ85" s="1058"/>
      <c r="AK85" s="1058"/>
      <c r="AL85" s="1058"/>
      <c r="AM85" s="1058"/>
      <c r="AN85" s="1058"/>
      <c r="AO85" s="1058"/>
      <c r="AP85" s="1058"/>
      <c r="AQ85" s="1058"/>
      <c r="AR85" s="1058"/>
      <c r="AS85" s="1058"/>
      <c r="AT85" s="1058"/>
      <c r="AU85" s="1074"/>
    </row>
    <row r="86" ht="16.5" customHeight="1" spans="1:47">
      <c r="A86" s="1039"/>
      <c r="B86" s="1040"/>
      <c r="C86" s="1040"/>
      <c r="D86" s="1044"/>
      <c r="E86" s="1039"/>
      <c r="F86" s="1040"/>
      <c r="G86" s="1040"/>
      <c r="H86" s="1040"/>
      <c r="I86" s="1044"/>
      <c r="J86" s="1094"/>
      <c r="K86" s="1094"/>
      <c r="L86" s="1094"/>
      <c r="M86" s="1062"/>
      <c r="N86" s="1058"/>
      <c r="O86" s="1058"/>
      <c r="P86" s="1058"/>
      <c r="Q86" s="1058"/>
      <c r="R86" s="1058"/>
      <c r="S86" s="1058"/>
      <c r="T86" s="1058"/>
      <c r="U86" s="1058"/>
      <c r="V86" s="1058"/>
      <c r="W86" s="1058"/>
      <c r="X86" s="1058"/>
      <c r="Y86" s="1058"/>
      <c r="Z86" s="1058"/>
      <c r="AA86" s="1058"/>
      <c r="AB86" s="1074"/>
      <c r="AC86" s="1062"/>
      <c r="AD86" s="1058"/>
      <c r="AE86" s="1058"/>
      <c r="AF86" s="1058"/>
      <c r="AG86" s="1058"/>
      <c r="AH86" s="1058"/>
      <c r="AI86" s="1058"/>
      <c r="AJ86" s="1058"/>
      <c r="AK86" s="1058"/>
      <c r="AL86" s="1058"/>
      <c r="AM86" s="1058"/>
      <c r="AN86" s="1058"/>
      <c r="AO86" s="1058"/>
      <c r="AP86" s="1058"/>
      <c r="AQ86" s="1058"/>
      <c r="AR86" s="1058"/>
      <c r="AS86" s="1058"/>
      <c r="AT86" s="1058"/>
      <c r="AU86" s="1074"/>
    </row>
    <row r="87" ht="16.5" customHeight="1" spans="1:47">
      <c r="A87" s="1039"/>
      <c r="B87" s="1040"/>
      <c r="C87" s="1040"/>
      <c r="D87" s="1044"/>
      <c r="E87" s="1039"/>
      <c r="F87" s="1040"/>
      <c r="G87" s="1040"/>
      <c r="H87" s="1040"/>
      <c r="I87" s="1044"/>
      <c r="J87" s="1094"/>
      <c r="K87" s="1094"/>
      <c r="L87" s="1094"/>
      <c r="M87" s="1059"/>
      <c r="N87" s="1060"/>
      <c r="O87" s="1060"/>
      <c r="P87" s="1060"/>
      <c r="Q87" s="1060"/>
      <c r="R87" s="1060"/>
      <c r="S87" s="1060"/>
      <c r="T87" s="1060"/>
      <c r="U87" s="1060"/>
      <c r="V87" s="1060"/>
      <c r="W87" s="1060"/>
      <c r="X87" s="1060"/>
      <c r="Y87" s="1060"/>
      <c r="Z87" s="1060"/>
      <c r="AA87" s="1060"/>
      <c r="AB87" s="1075"/>
      <c r="AC87" s="1059"/>
      <c r="AD87" s="1060"/>
      <c r="AE87" s="1060"/>
      <c r="AF87" s="1060"/>
      <c r="AG87" s="1060"/>
      <c r="AH87" s="1060"/>
      <c r="AI87" s="1060"/>
      <c r="AJ87" s="1060"/>
      <c r="AK87" s="1060"/>
      <c r="AL87" s="1060"/>
      <c r="AM87" s="1060"/>
      <c r="AN87" s="1060"/>
      <c r="AO87" s="1060"/>
      <c r="AP87" s="1060"/>
      <c r="AQ87" s="1060"/>
      <c r="AR87" s="1060"/>
      <c r="AS87" s="1060"/>
      <c r="AT87" s="1060"/>
      <c r="AU87" s="1075"/>
    </row>
    <row r="88" ht="16.5" customHeight="1" spans="1:47">
      <c r="A88" s="1039"/>
      <c r="B88" s="1040"/>
      <c r="C88" s="1040"/>
      <c r="D88" s="1044"/>
      <c r="E88" s="1037" t="s">
        <v>229</v>
      </c>
      <c r="F88" s="1038"/>
      <c r="G88" s="1038"/>
      <c r="H88" s="1038"/>
      <c r="I88" s="1043"/>
      <c r="J88" s="1094"/>
      <c r="K88" s="1094"/>
      <c r="L88" s="1094"/>
      <c r="M88" s="1055" t="s">
        <v>230</v>
      </c>
      <c r="N88" s="1056"/>
      <c r="O88" s="1056"/>
      <c r="P88" s="1056"/>
      <c r="Q88" s="1056"/>
      <c r="R88" s="1056"/>
      <c r="S88" s="1056"/>
      <c r="T88" s="1056"/>
      <c r="U88" s="1056"/>
      <c r="V88" s="1056"/>
      <c r="W88" s="1056"/>
      <c r="X88" s="1056"/>
      <c r="Y88" s="1056"/>
      <c r="Z88" s="1056"/>
      <c r="AA88" s="1056"/>
      <c r="AB88" s="1073"/>
      <c r="AC88" s="1055" t="s">
        <v>231</v>
      </c>
      <c r="AD88" s="1056"/>
      <c r="AE88" s="1056"/>
      <c r="AF88" s="1056"/>
      <c r="AG88" s="1056"/>
      <c r="AH88" s="1056"/>
      <c r="AI88" s="1056"/>
      <c r="AJ88" s="1056"/>
      <c r="AK88" s="1056"/>
      <c r="AL88" s="1056"/>
      <c r="AM88" s="1056"/>
      <c r="AN88" s="1056"/>
      <c r="AO88" s="1056"/>
      <c r="AP88" s="1056"/>
      <c r="AQ88" s="1056"/>
      <c r="AR88" s="1056"/>
      <c r="AS88" s="1056"/>
      <c r="AT88" s="1056"/>
      <c r="AU88" s="1073"/>
    </row>
    <row r="89" ht="16.5" customHeight="1" spans="1:47">
      <c r="A89" s="1039"/>
      <c r="B89" s="1040"/>
      <c r="C89" s="1040"/>
      <c r="D89" s="1044"/>
      <c r="E89" s="1039"/>
      <c r="F89" s="1040"/>
      <c r="G89" s="1040"/>
      <c r="H89" s="1040"/>
      <c r="I89" s="1044"/>
      <c r="J89" s="1094"/>
      <c r="K89" s="1094"/>
      <c r="L89" s="1094"/>
      <c r="M89" s="1062"/>
      <c r="N89" s="1058"/>
      <c r="O89" s="1058"/>
      <c r="P89" s="1058"/>
      <c r="Q89" s="1058"/>
      <c r="R89" s="1058"/>
      <c r="S89" s="1058"/>
      <c r="T89" s="1058"/>
      <c r="U89" s="1058"/>
      <c r="V89" s="1058"/>
      <c r="W89" s="1058"/>
      <c r="X89" s="1058"/>
      <c r="Y89" s="1058"/>
      <c r="Z89" s="1058"/>
      <c r="AA89" s="1058"/>
      <c r="AB89" s="1074"/>
      <c r="AC89" s="1062"/>
      <c r="AD89" s="1058"/>
      <c r="AE89" s="1058"/>
      <c r="AF89" s="1058"/>
      <c r="AG89" s="1058"/>
      <c r="AH89" s="1058"/>
      <c r="AI89" s="1058"/>
      <c r="AJ89" s="1058"/>
      <c r="AK89" s="1058"/>
      <c r="AL89" s="1058"/>
      <c r="AM89" s="1058"/>
      <c r="AN89" s="1058"/>
      <c r="AO89" s="1058"/>
      <c r="AP89" s="1058"/>
      <c r="AQ89" s="1058"/>
      <c r="AR89" s="1058"/>
      <c r="AS89" s="1058"/>
      <c r="AT89" s="1058"/>
      <c r="AU89" s="1074"/>
    </row>
    <row r="90" ht="16.5" customHeight="1" spans="1:47">
      <c r="A90" s="1039"/>
      <c r="B90" s="1040"/>
      <c r="C90" s="1040"/>
      <c r="D90" s="1044"/>
      <c r="E90" s="1039"/>
      <c r="F90" s="1040"/>
      <c r="G90" s="1040"/>
      <c r="H90" s="1040"/>
      <c r="I90" s="1044"/>
      <c r="J90" s="1094"/>
      <c r="K90" s="1094"/>
      <c r="L90" s="1094"/>
      <c r="M90" s="1062"/>
      <c r="N90" s="1058"/>
      <c r="O90" s="1058"/>
      <c r="P90" s="1058"/>
      <c r="Q90" s="1058"/>
      <c r="R90" s="1058"/>
      <c r="S90" s="1058"/>
      <c r="T90" s="1058"/>
      <c r="U90" s="1058"/>
      <c r="V90" s="1058"/>
      <c r="W90" s="1058"/>
      <c r="X90" s="1058"/>
      <c r="Y90" s="1058"/>
      <c r="Z90" s="1058"/>
      <c r="AA90" s="1058"/>
      <c r="AB90" s="1074"/>
      <c r="AC90" s="1062"/>
      <c r="AD90" s="1058"/>
      <c r="AE90" s="1058"/>
      <c r="AF90" s="1058"/>
      <c r="AG90" s="1058"/>
      <c r="AH90" s="1058"/>
      <c r="AI90" s="1058"/>
      <c r="AJ90" s="1058"/>
      <c r="AK90" s="1058"/>
      <c r="AL90" s="1058"/>
      <c r="AM90" s="1058"/>
      <c r="AN90" s="1058"/>
      <c r="AO90" s="1058"/>
      <c r="AP90" s="1058"/>
      <c r="AQ90" s="1058"/>
      <c r="AR90" s="1058"/>
      <c r="AS90" s="1058"/>
      <c r="AT90" s="1058"/>
      <c r="AU90" s="1074"/>
    </row>
    <row r="91" ht="16.5" customHeight="1" spans="1:47">
      <c r="A91" s="1039"/>
      <c r="B91" s="1040"/>
      <c r="C91" s="1040"/>
      <c r="D91" s="1044"/>
      <c r="E91" s="1039"/>
      <c r="F91" s="1040"/>
      <c r="G91" s="1040"/>
      <c r="H91" s="1040"/>
      <c r="I91" s="1044"/>
      <c r="J91" s="1094"/>
      <c r="K91" s="1094"/>
      <c r="L91" s="1094"/>
      <c r="M91" s="1062"/>
      <c r="N91" s="1058"/>
      <c r="O91" s="1058"/>
      <c r="P91" s="1058"/>
      <c r="Q91" s="1058"/>
      <c r="R91" s="1058"/>
      <c r="S91" s="1058"/>
      <c r="T91" s="1058"/>
      <c r="U91" s="1058"/>
      <c r="V91" s="1058"/>
      <c r="W91" s="1058"/>
      <c r="X91" s="1058"/>
      <c r="Y91" s="1058"/>
      <c r="Z91" s="1058"/>
      <c r="AA91" s="1058"/>
      <c r="AB91" s="1074"/>
      <c r="AC91" s="1062"/>
      <c r="AD91" s="1058"/>
      <c r="AE91" s="1058"/>
      <c r="AF91" s="1058"/>
      <c r="AG91" s="1058"/>
      <c r="AH91" s="1058"/>
      <c r="AI91" s="1058"/>
      <c r="AJ91" s="1058"/>
      <c r="AK91" s="1058"/>
      <c r="AL91" s="1058"/>
      <c r="AM91" s="1058"/>
      <c r="AN91" s="1058"/>
      <c r="AO91" s="1058"/>
      <c r="AP91" s="1058"/>
      <c r="AQ91" s="1058"/>
      <c r="AR91" s="1058"/>
      <c r="AS91" s="1058"/>
      <c r="AT91" s="1058"/>
      <c r="AU91" s="1074"/>
    </row>
    <row r="92" ht="16.5" customHeight="1" spans="1:47">
      <c r="A92" s="1039"/>
      <c r="B92" s="1040"/>
      <c r="C92" s="1040"/>
      <c r="D92" s="1044"/>
      <c r="E92" s="1039"/>
      <c r="F92" s="1040"/>
      <c r="G92" s="1040"/>
      <c r="H92" s="1040"/>
      <c r="I92" s="1044"/>
      <c r="J92" s="1094"/>
      <c r="K92" s="1094"/>
      <c r="L92" s="1094"/>
      <c r="M92" s="1062"/>
      <c r="N92" s="1058"/>
      <c r="O92" s="1058"/>
      <c r="P92" s="1058"/>
      <c r="Q92" s="1058"/>
      <c r="R92" s="1058"/>
      <c r="S92" s="1058"/>
      <c r="T92" s="1058"/>
      <c r="U92" s="1058"/>
      <c r="V92" s="1058"/>
      <c r="W92" s="1058"/>
      <c r="X92" s="1058"/>
      <c r="Y92" s="1058"/>
      <c r="Z92" s="1058"/>
      <c r="AA92" s="1058"/>
      <c r="AB92" s="1074"/>
      <c r="AC92" s="1062"/>
      <c r="AD92" s="1058"/>
      <c r="AE92" s="1058"/>
      <c r="AF92" s="1058"/>
      <c r="AG92" s="1058"/>
      <c r="AH92" s="1058"/>
      <c r="AI92" s="1058"/>
      <c r="AJ92" s="1058"/>
      <c r="AK92" s="1058"/>
      <c r="AL92" s="1058"/>
      <c r="AM92" s="1058"/>
      <c r="AN92" s="1058"/>
      <c r="AO92" s="1058"/>
      <c r="AP92" s="1058"/>
      <c r="AQ92" s="1058"/>
      <c r="AR92" s="1058"/>
      <c r="AS92" s="1058"/>
      <c r="AT92" s="1058"/>
      <c r="AU92" s="1074"/>
    </row>
    <row r="93" ht="16.5" customHeight="1" spans="1:47">
      <c r="A93" s="1039"/>
      <c r="B93" s="1040"/>
      <c r="C93" s="1040"/>
      <c r="D93" s="1044"/>
      <c r="E93" s="1039"/>
      <c r="F93" s="1040"/>
      <c r="G93" s="1040"/>
      <c r="H93" s="1040"/>
      <c r="I93" s="1044"/>
      <c r="J93" s="1094"/>
      <c r="K93" s="1094"/>
      <c r="L93" s="1094"/>
      <c r="M93" s="1062"/>
      <c r="N93" s="1058"/>
      <c r="O93" s="1058"/>
      <c r="P93" s="1058"/>
      <c r="Q93" s="1058"/>
      <c r="R93" s="1058"/>
      <c r="S93" s="1058"/>
      <c r="T93" s="1058"/>
      <c r="U93" s="1058"/>
      <c r="V93" s="1058"/>
      <c r="W93" s="1058"/>
      <c r="X93" s="1058"/>
      <c r="Y93" s="1058"/>
      <c r="Z93" s="1058"/>
      <c r="AA93" s="1058"/>
      <c r="AB93" s="1074"/>
      <c r="AC93" s="1062"/>
      <c r="AD93" s="1058"/>
      <c r="AE93" s="1058"/>
      <c r="AF93" s="1058"/>
      <c r="AG93" s="1058"/>
      <c r="AH93" s="1058"/>
      <c r="AI93" s="1058"/>
      <c r="AJ93" s="1058"/>
      <c r="AK93" s="1058"/>
      <c r="AL93" s="1058"/>
      <c r="AM93" s="1058"/>
      <c r="AN93" s="1058"/>
      <c r="AO93" s="1058"/>
      <c r="AP93" s="1058"/>
      <c r="AQ93" s="1058"/>
      <c r="AR93" s="1058"/>
      <c r="AS93" s="1058"/>
      <c r="AT93" s="1058"/>
      <c r="AU93" s="1074"/>
    </row>
    <row r="94" ht="16.5" customHeight="1" spans="1:47">
      <c r="A94" s="1039"/>
      <c r="B94" s="1040"/>
      <c r="C94" s="1040"/>
      <c r="D94" s="1044"/>
      <c r="E94" s="1039"/>
      <c r="F94" s="1040"/>
      <c r="G94" s="1040"/>
      <c r="H94" s="1040"/>
      <c r="I94" s="1044"/>
      <c r="J94" s="1094"/>
      <c r="K94" s="1094"/>
      <c r="L94" s="1094"/>
      <c r="M94" s="1062"/>
      <c r="N94" s="1058"/>
      <c r="O94" s="1058"/>
      <c r="P94" s="1058"/>
      <c r="Q94" s="1058"/>
      <c r="R94" s="1058"/>
      <c r="S94" s="1058"/>
      <c r="T94" s="1058"/>
      <c r="U94" s="1058"/>
      <c r="V94" s="1058"/>
      <c r="W94" s="1058"/>
      <c r="X94" s="1058"/>
      <c r="Y94" s="1058"/>
      <c r="Z94" s="1058"/>
      <c r="AA94" s="1058"/>
      <c r="AB94" s="1074"/>
      <c r="AC94" s="1062"/>
      <c r="AD94" s="1058"/>
      <c r="AE94" s="1058"/>
      <c r="AF94" s="1058"/>
      <c r="AG94" s="1058"/>
      <c r="AH94" s="1058"/>
      <c r="AI94" s="1058"/>
      <c r="AJ94" s="1058"/>
      <c r="AK94" s="1058"/>
      <c r="AL94" s="1058"/>
      <c r="AM94" s="1058"/>
      <c r="AN94" s="1058"/>
      <c r="AO94" s="1058"/>
      <c r="AP94" s="1058"/>
      <c r="AQ94" s="1058"/>
      <c r="AR94" s="1058"/>
      <c r="AS94" s="1058"/>
      <c r="AT94" s="1058"/>
      <c r="AU94" s="1074"/>
    </row>
    <row r="95" ht="16.5" customHeight="1" spans="1:47">
      <c r="A95" s="1039"/>
      <c r="B95" s="1040"/>
      <c r="C95" s="1040"/>
      <c r="D95" s="1044"/>
      <c r="E95" s="1039"/>
      <c r="F95" s="1040"/>
      <c r="G95" s="1040"/>
      <c r="H95" s="1040"/>
      <c r="I95" s="1044"/>
      <c r="J95" s="1094"/>
      <c r="K95" s="1094"/>
      <c r="L95" s="1094"/>
      <c r="M95" s="1062"/>
      <c r="N95" s="1058"/>
      <c r="O95" s="1058"/>
      <c r="P95" s="1058"/>
      <c r="Q95" s="1058"/>
      <c r="R95" s="1058"/>
      <c r="S95" s="1058"/>
      <c r="T95" s="1058"/>
      <c r="U95" s="1058"/>
      <c r="V95" s="1058"/>
      <c r="W95" s="1058"/>
      <c r="X95" s="1058"/>
      <c r="Y95" s="1058"/>
      <c r="Z95" s="1058"/>
      <c r="AA95" s="1058"/>
      <c r="AB95" s="1074"/>
      <c r="AC95" s="1062"/>
      <c r="AD95" s="1058"/>
      <c r="AE95" s="1058"/>
      <c r="AF95" s="1058"/>
      <c r="AG95" s="1058"/>
      <c r="AH95" s="1058"/>
      <c r="AI95" s="1058"/>
      <c r="AJ95" s="1058"/>
      <c r="AK95" s="1058"/>
      <c r="AL95" s="1058"/>
      <c r="AM95" s="1058"/>
      <c r="AN95" s="1058"/>
      <c r="AO95" s="1058"/>
      <c r="AP95" s="1058"/>
      <c r="AQ95" s="1058"/>
      <c r="AR95" s="1058"/>
      <c r="AS95" s="1058"/>
      <c r="AT95" s="1058"/>
      <c r="AU95" s="1074"/>
    </row>
    <row r="96" ht="16.5" customHeight="1" spans="1:47">
      <c r="A96" s="1039"/>
      <c r="B96" s="1040"/>
      <c r="C96" s="1040"/>
      <c r="D96" s="1044"/>
      <c r="E96" s="1039"/>
      <c r="F96" s="1040"/>
      <c r="G96" s="1040"/>
      <c r="H96" s="1040"/>
      <c r="I96" s="1044"/>
      <c r="J96" s="1094"/>
      <c r="K96" s="1094"/>
      <c r="L96" s="1094"/>
      <c r="M96" s="1062"/>
      <c r="N96" s="1058"/>
      <c r="O96" s="1058"/>
      <c r="P96" s="1058"/>
      <c r="Q96" s="1058"/>
      <c r="R96" s="1058"/>
      <c r="S96" s="1058"/>
      <c r="T96" s="1058"/>
      <c r="U96" s="1058"/>
      <c r="V96" s="1058"/>
      <c r="W96" s="1058"/>
      <c r="X96" s="1058"/>
      <c r="Y96" s="1058"/>
      <c r="Z96" s="1058"/>
      <c r="AA96" s="1058"/>
      <c r="AB96" s="1074"/>
      <c r="AC96" s="1062"/>
      <c r="AD96" s="1058"/>
      <c r="AE96" s="1058"/>
      <c r="AF96" s="1058"/>
      <c r="AG96" s="1058"/>
      <c r="AH96" s="1058"/>
      <c r="AI96" s="1058"/>
      <c r="AJ96" s="1058"/>
      <c r="AK96" s="1058"/>
      <c r="AL96" s="1058"/>
      <c r="AM96" s="1058"/>
      <c r="AN96" s="1058"/>
      <c r="AO96" s="1058"/>
      <c r="AP96" s="1058"/>
      <c r="AQ96" s="1058"/>
      <c r="AR96" s="1058"/>
      <c r="AS96" s="1058"/>
      <c r="AT96" s="1058"/>
      <c r="AU96" s="1074"/>
    </row>
    <row r="97" ht="16.5" customHeight="1" spans="1:47">
      <c r="A97" s="1039"/>
      <c r="B97" s="1040"/>
      <c r="C97" s="1040"/>
      <c r="D97" s="1044"/>
      <c r="E97" s="1039"/>
      <c r="F97" s="1040"/>
      <c r="G97" s="1040"/>
      <c r="H97" s="1040"/>
      <c r="I97" s="1044"/>
      <c r="J97" s="1094"/>
      <c r="K97" s="1094"/>
      <c r="L97" s="1094"/>
      <c r="M97" s="1062"/>
      <c r="N97" s="1058"/>
      <c r="O97" s="1058"/>
      <c r="P97" s="1058"/>
      <c r="Q97" s="1058"/>
      <c r="R97" s="1058"/>
      <c r="S97" s="1058"/>
      <c r="T97" s="1058"/>
      <c r="U97" s="1058"/>
      <c r="V97" s="1058"/>
      <c r="W97" s="1058"/>
      <c r="X97" s="1058"/>
      <c r="Y97" s="1058"/>
      <c r="Z97" s="1058"/>
      <c r="AA97" s="1058"/>
      <c r="AB97" s="1074"/>
      <c r="AC97" s="1062"/>
      <c r="AD97" s="1058"/>
      <c r="AE97" s="1058"/>
      <c r="AF97" s="1058"/>
      <c r="AG97" s="1058"/>
      <c r="AH97" s="1058"/>
      <c r="AI97" s="1058"/>
      <c r="AJ97" s="1058"/>
      <c r="AK97" s="1058"/>
      <c r="AL97" s="1058"/>
      <c r="AM97" s="1058"/>
      <c r="AN97" s="1058"/>
      <c r="AO97" s="1058"/>
      <c r="AP97" s="1058"/>
      <c r="AQ97" s="1058"/>
      <c r="AR97" s="1058"/>
      <c r="AS97" s="1058"/>
      <c r="AT97" s="1058"/>
      <c r="AU97" s="1074"/>
    </row>
    <row r="98" ht="16.5" customHeight="1" spans="1:47">
      <c r="A98" s="1039"/>
      <c r="B98" s="1040"/>
      <c r="C98" s="1040"/>
      <c r="D98" s="1044"/>
      <c r="E98" s="1039"/>
      <c r="F98" s="1040"/>
      <c r="G98" s="1040"/>
      <c r="H98" s="1040"/>
      <c r="I98" s="1044"/>
      <c r="J98" s="1094"/>
      <c r="K98" s="1094"/>
      <c r="L98" s="1094"/>
      <c r="M98" s="1057"/>
      <c r="N98" s="1058"/>
      <c r="O98" s="1058"/>
      <c r="P98" s="1058"/>
      <c r="Q98" s="1058"/>
      <c r="R98" s="1058"/>
      <c r="S98" s="1058"/>
      <c r="T98" s="1058"/>
      <c r="U98" s="1058"/>
      <c r="V98" s="1058"/>
      <c r="W98" s="1058"/>
      <c r="X98" s="1058"/>
      <c r="Y98" s="1058"/>
      <c r="Z98" s="1058"/>
      <c r="AA98" s="1058"/>
      <c r="AB98" s="1074"/>
      <c r="AC98" s="1057"/>
      <c r="AD98" s="1058"/>
      <c r="AE98" s="1058"/>
      <c r="AF98" s="1058"/>
      <c r="AG98" s="1058"/>
      <c r="AH98" s="1058"/>
      <c r="AI98" s="1058"/>
      <c r="AJ98" s="1058"/>
      <c r="AK98" s="1058"/>
      <c r="AL98" s="1058"/>
      <c r="AM98" s="1058"/>
      <c r="AN98" s="1058"/>
      <c r="AO98" s="1058"/>
      <c r="AP98" s="1058"/>
      <c r="AQ98" s="1058"/>
      <c r="AR98" s="1058"/>
      <c r="AS98" s="1058"/>
      <c r="AT98" s="1058"/>
      <c r="AU98" s="1074"/>
    </row>
    <row r="99" ht="16.5" customHeight="1" spans="1:47">
      <c r="A99" s="1039"/>
      <c r="B99" s="1040"/>
      <c r="C99" s="1040"/>
      <c r="D99" s="1044"/>
      <c r="E99" s="1039"/>
      <c r="F99" s="1040"/>
      <c r="G99" s="1040"/>
      <c r="H99" s="1040"/>
      <c r="I99" s="1044"/>
      <c r="J99" s="1094"/>
      <c r="K99" s="1094"/>
      <c r="L99" s="1094"/>
      <c r="M99" s="1059"/>
      <c r="N99" s="1060"/>
      <c r="O99" s="1060"/>
      <c r="P99" s="1060"/>
      <c r="Q99" s="1060"/>
      <c r="R99" s="1060"/>
      <c r="S99" s="1060"/>
      <c r="T99" s="1060"/>
      <c r="U99" s="1060"/>
      <c r="V99" s="1060"/>
      <c r="W99" s="1060"/>
      <c r="X99" s="1060"/>
      <c r="Y99" s="1060"/>
      <c r="Z99" s="1060"/>
      <c r="AA99" s="1060"/>
      <c r="AB99" s="1075"/>
      <c r="AC99" s="1059"/>
      <c r="AD99" s="1060"/>
      <c r="AE99" s="1060"/>
      <c r="AF99" s="1060"/>
      <c r="AG99" s="1060"/>
      <c r="AH99" s="1060"/>
      <c r="AI99" s="1060"/>
      <c r="AJ99" s="1060"/>
      <c r="AK99" s="1060"/>
      <c r="AL99" s="1060"/>
      <c r="AM99" s="1060"/>
      <c r="AN99" s="1060"/>
      <c r="AO99" s="1060"/>
      <c r="AP99" s="1060"/>
      <c r="AQ99" s="1060"/>
      <c r="AR99" s="1060"/>
      <c r="AS99" s="1060"/>
      <c r="AT99" s="1060"/>
      <c r="AU99" s="1075"/>
    </row>
    <row r="100" ht="16.5" customHeight="1" spans="1:47">
      <c r="A100" s="1039"/>
      <c r="B100" s="1040"/>
      <c r="C100" s="1040"/>
      <c r="D100" s="1044"/>
      <c r="E100" s="1037" t="s">
        <v>232</v>
      </c>
      <c r="F100" s="1038"/>
      <c r="G100" s="1038"/>
      <c r="H100" s="1038"/>
      <c r="I100" s="1043"/>
      <c r="J100" s="1094"/>
      <c r="K100" s="1094"/>
      <c r="L100" s="1094"/>
      <c r="M100" s="1055" t="s">
        <v>233</v>
      </c>
      <c r="N100" s="1056"/>
      <c r="O100" s="1056"/>
      <c r="P100" s="1056"/>
      <c r="Q100" s="1056"/>
      <c r="R100" s="1056"/>
      <c r="S100" s="1056"/>
      <c r="T100" s="1056"/>
      <c r="U100" s="1056"/>
      <c r="V100" s="1056"/>
      <c r="W100" s="1056"/>
      <c r="X100" s="1056"/>
      <c r="Y100" s="1056"/>
      <c r="Z100" s="1056"/>
      <c r="AA100" s="1056"/>
      <c r="AB100" s="1073"/>
      <c r="AC100" s="1055" t="s">
        <v>234</v>
      </c>
      <c r="AD100" s="1056"/>
      <c r="AE100" s="1056"/>
      <c r="AF100" s="1056"/>
      <c r="AG100" s="1056"/>
      <c r="AH100" s="1056"/>
      <c r="AI100" s="1056"/>
      <c r="AJ100" s="1056"/>
      <c r="AK100" s="1056"/>
      <c r="AL100" s="1056"/>
      <c r="AM100" s="1056"/>
      <c r="AN100" s="1056"/>
      <c r="AO100" s="1056"/>
      <c r="AP100" s="1056"/>
      <c r="AQ100" s="1056"/>
      <c r="AR100" s="1056"/>
      <c r="AS100" s="1056"/>
      <c r="AT100" s="1056"/>
      <c r="AU100" s="1073"/>
    </row>
    <row r="101" ht="16.5" customHeight="1" spans="1:47">
      <c r="A101" s="1039"/>
      <c r="B101" s="1040"/>
      <c r="C101" s="1040"/>
      <c r="D101" s="1044"/>
      <c r="E101" s="1039"/>
      <c r="F101" s="1040"/>
      <c r="G101" s="1040"/>
      <c r="H101" s="1040"/>
      <c r="I101" s="1044"/>
      <c r="J101" s="1094"/>
      <c r="K101" s="1094"/>
      <c r="L101" s="1094"/>
      <c r="M101" s="1062"/>
      <c r="N101" s="1058"/>
      <c r="O101" s="1058"/>
      <c r="P101" s="1058"/>
      <c r="Q101" s="1058"/>
      <c r="R101" s="1058"/>
      <c r="S101" s="1058"/>
      <c r="T101" s="1058"/>
      <c r="U101" s="1058"/>
      <c r="V101" s="1058"/>
      <c r="W101" s="1058"/>
      <c r="X101" s="1058"/>
      <c r="Y101" s="1058"/>
      <c r="Z101" s="1058"/>
      <c r="AA101" s="1058"/>
      <c r="AB101" s="1074"/>
      <c r="AC101" s="1062"/>
      <c r="AD101" s="1058"/>
      <c r="AE101" s="1058"/>
      <c r="AF101" s="1058"/>
      <c r="AG101" s="1058"/>
      <c r="AH101" s="1058"/>
      <c r="AI101" s="1058"/>
      <c r="AJ101" s="1058"/>
      <c r="AK101" s="1058"/>
      <c r="AL101" s="1058"/>
      <c r="AM101" s="1058"/>
      <c r="AN101" s="1058"/>
      <c r="AO101" s="1058"/>
      <c r="AP101" s="1058"/>
      <c r="AQ101" s="1058"/>
      <c r="AR101" s="1058"/>
      <c r="AS101" s="1058"/>
      <c r="AT101" s="1058"/>
      <c r="AU101" s="1074"/>
    </row>
    <row r="102" ht="16.5" customHeight="1" spans="1:47">
      <c r="A102" s="1039"/>
      <c r="B102" s="1040"/>
      <c r="C102" s="1040"/>
      <c r="D102" s="1044"/>
      <c r="E102" s="1039"/>
      <c r="F102" s="1040"/>
      <c r="G102" s="1040"/>
      <c r="H102" s="1040"/>
      <c r="I102" s="1044"/>
      <c r="J102" s="1094"/>
      <c r="K102" s="1094"/>
      <c r="L102" s="1094"/>
      <c r="M102" s="1062"/>
      <c r="N102" s="1058"/>
      <c r="O102" s="1058"/>
      <c r="P102" s="1058"/>
      <c r="Q102" s="1058"/>
      <c r="R102" s="1058"/>
      <c r="S102" s="1058"/>
      <c r="T102" s="1058"/>
      <c r="U102" s="1058"/>
      <c r="V102" s="1058"/>
      <c r="W102" s="1058"/>
      <c r="X102" s="1058"/>
      <c r="Y102" s="1058"/>
      <c r="Z102" s="1058"/>
      <c r="AA102" s="1058"/>
      <c r="AB102" s="1074"/>
      <c r="AC102" s="1062"/>
      <c r="AD102" s="1058"/>
      <c r="AE102" s="1058"/>
      <c r="AF102" s="1058"/>
      <c r="AG102" s="1058"/>
      <c r="AH102" s="1058"/>
      <c r="AI102" s="1058"/>
      <c r="AJ102" s="1058"/>
      <c r="AK102" s="1058"/>
      <c r="AL102" s="1058"/>
      <c r="AM102" s="1058"/>
      <c r="AN102" s="1058"/>
      <c r="AO102" s="1058"/>
      <c r="AP102" s="1058"/>
      <c r="AQ102" s="1058"/>
      <c r="AR102" s="1058"/>
      <c r="AS102" s="1058"/>
      <c r="AT102" s="1058"/>
      <c r="AU102" s="1074"/>
    </row>
    <row r="103" ht="16.5" customHeight="1" spans="1:47">
      <c r="A103" s="1039"/>
      <c r="B103" s="1040"/>
      <c r="C103" s="1040"/>
      <c r="D103" s="1044"/>
      <c r="E103" s="1039"/>
      <c r="F103" s="1040"/>
      <c r="G103" s="1040"/>
      <c r="H103" s="1040"/>
      <c r="I103" s="1044"/>
      <c r="J103" s="1094"/>
      <c r="K103" s="1094"/>
      <c r="L103" s="1094"/>
      <c r="M103" s="1062"/>
      <c r="N103" s="1058"/>
      <c r="O103" s="1058"/>
      <c r="P103" s="1058"/>
      <c r="Q103" s="1058"/>
      <c r="R103" s="1058"/>
      <c r="S103" s="1058"/>
      <c r="T103" s="1058"/>
      <c r="U103" s="1058"/>
      <c r="V103" s="1058"/>
      <c r="W103" s="1058"/>
      <c r="X103" s="1058"/>
      <c r="Y103" s="1058"/>
      <c r="Z103" s="1058"/>
      <c r="AA103" s="1058"/>
      <c r="AB103" s="1074"/>
      <c r="AC103" s="1062"/>
      <c r="AD103" s="1058"/>
      <c r="AE103" s="1058"/>
      <c r="AF103" s="1058"/>
      <c r="AG103" s="1058"/>
      <c r="AH103" s="1058"/>
      <c r="AI103" s="1058"/>
      <c r="AJ103" s="1058"/>
      <c r="AK103" s="1058"/>
      <c r="AL103" s="1058"/>
      <c r="AM103" s="1058"/>
      <c r="AN103" s="1058"/>
      <c r="AO103" s="1058"/>
      <c r="AP103" s="1058"/>
      <c r="AQ103" s="1058"/>
      <c r="AR103" s="1058"/>
      <c r="AS103" s="1058"/>
      <c r="AT103" s="1058"/>
      <c r="AU103" s="1074"/>
    </row>
    <row r="104" ht="16.5" customHeight="1" spans="1:47">
      <c r="A104" s="1039"/>
      <c r="B104" s="1040"/>
      <c r="C104" s="1040"/>
      <c r="D104" s="1044"/>
      <c r="E104" s="1039"/>
      <c r="F104" s="1040"/>
      <c r="G104" s="1040"/>
      <c r="H104" s="1040"/>
      <c r="I104" s="1044"/>
      <c r="J104" s="1094"/>
      <c r="K104" s="1094"/>
      <c r="L104" s="1094"/>
      <c r="M104" s="1062"/>
      <c r="N104" s="1058"/>
      <c r="O104" s="1058"/>
      <c r="P104" s="1058"/>
      <c r="Q104" s="1058"/>
      <c r="R104" s="1058"/>
      <c r="S104" s="1058"/>
      <c r="T104" s="1058"/>
      <c r="U104" s="1058"/>
      <c r="V104" s="1058"/>
      <c r="W104" s="1058"/>
      <c r="X104" s="1058"/>
      <c r="Y104" s="1058"/>
      <c r="Z104" s="1058"/>
      <c r="AA104" s="1058"/>
      <c r="AB104" s="1074"/>
      <c r="AC104" s="1062"/>
      <c r="AD104" s="1058"/>
      <c r="AE104" s="1058"/>
      <c r="AF104" s="1058"/>
      <c r="AG104" s="1058"/>
      <c r="AH104" s="1058"/>
      <c r="AI104" s="1058"/>
      <c r="AJ104" s="1058"/>
      <c r="AK104" s="1058"/>
      <c r="AL104" s="1058"/>
      <c r="AM104" s="1058"/>
      <c r="AN104" s="1058"/>
      <c r="AO104" s="1058"/>
      <c r="AP104" s="1058"/>
      <c r="AQ104" s="1058"/>
      <c r="AR104" s="1058"/>
      <c r="AS104" s="1058"/>
      <c r="AT104" s="1058"/>
      <c r="AU104" s="1074"/>
    </row>
    <row r="105" ht="16.5" customHeight="1" spans="1:47">
      <c r="A105" s="1039"/>
      <c r="B105" s="1040"/>
      <c r="C105" s="1040"/>
      <c r="D105" s="1044"/>
      <c r="E105" s="1039"/>
      <c r="F105" s="1040"/>
      <c r="G105" s="1040"/>
      <c r="H105" s="1040"/>
      <c r="I105" s="1044"/>
      <c r="J105" s="1094"/>
      <c r="K105" s="1094"/>
      <c r="L105" s="1094"/>
      <c r="M105" s="1062"/>
      <c r="N105" s="1058"/>
      <c r="O105" s="1058"/>
      <c r="P105" s="1058"/>
      <c r="Q105" s="1058"/>
      <c r="R105" s="1058"/>
      <c r="S105" s="1058"/>
      <c r="T105" s="1058"/>
      <c r="U105" s="1058"/>
      <c r="V105" s="1058"/>
      <c r="W105" s="1058"/>
      <c r="X105" s="1058"/>
      <c r="Y105" s="1058"/>
      <c r="Z105" s="1058"/>
      <c r="AA105" s="1058"/>
      <c r="AB105" s="1074"/>
      <c r="AC105" s="1062"/>
      <c r="AD105" s="1058"/>
      <c r="AE105" s="1058"/>
      <c r="AF105" s="1058"/>
      <c r="AG105" s="1058"/>
      <c r="AH105" s="1058"/>
      <c r="AI105" s="1058"/>
      <c r="AJ105" s="1058"/>
      <c r="AK105" s="1058"/>
      <c r="AL105" s="1058"/>
      <c r="AM105" s="1058"/>
      <c r="AN105" s="1058"/>
      <c r="AO105" s="1058"/>
      <c r="AP105" s="1058"/>
      <c r="AQ105" s="1058"/>
      <c r="AR105" s="1058"/>
      <c r="AS105" s="1058"/>
      <c r="AT105" s="1058"/>
      <c r="AU105" s="1074"/>
    </row>
    <row r="106" ht="16.5" customHeight="1" spans="1:47">
      <c r="A106" s="1039"/>
      <c r="B106" s="1040"/>
      <c r="C106" s="1040"/>
      <c r="D106" s="1044"/>
      <c r="E106" s="1039"/>
      <c r="F106" s="1040"/>
      <c r="G106" s="1040"/>
      <c r="H106" s="1040"/>
      <c r="I106" s="1044"/>
      <c r="J106" s="1094"/>
      <c r="K106" s="1094"/>
      <c r="L106" s="1094"/>
      <c r="M106" s="1062"/>
      <c r="N106" s="1058"/>
      <c r="O106" s="1058"/>
      <c r="P106" s="1058"/>
      <c r="Q106" s="1058"/>
      <c r="R106" s="1058"/>
      <c r="S106" s="1058"/>
      <c r="T106" s="1058"/>
      <c r="U106" s="1058"/>
      <c r="V106" s="1058"/>
      <c r="W106" s="1058"/>
      <c r="X106" s="1058"/>
      <c r="Y106" s="1058"/>
      <c r="Z106" s="1058"/>
      <c r="AA106" s="1058"/>
      <c r="AB106" s="1074"/>
      <c r="AC106" s="1062"/>
      <c r="AD106" s="1058"/>
      <c r="AE106" s="1058"/>
      <c r="AF106" s="1058"/>
      <c r="AG106" s="1058"/>
      <c r="AH106" s="1058"/>
      <c r="AI106" s="1058"/>
      <c r="AJ106" s="1058"/>
      <c r="AK106" s="1058"/>
      <c r="AL106" s="1058"/>
      <c r="AM106" s="1058"/>
      <c r="AN106" s="1058"/>
      <c r="AO106" s="1058"/>
      <c r="AP106" s="1058"/>
      <c r="AQ106" s="1058"/>
      <c r="AR106" s="1058"/>
      <c r="AS106" s="1058"/>
      <c r="AT106" s="1058"/>
      <c r="AU106" s="1074"/>
    </row>
    <row r="107" ht="16.5" customHeight="1" spans="1:47">
      <c r="A107" s="1039"/>
      <c r="B107" s="1040"/>
      <c r="C107" s="1040"/>
      <c r="D107" s="1044"/>
      <c r="E107" s="1039"/>
      <c r="F107" s="1040"/>
      <c r="G107" s="1040"/>
      <c r="H107" s="1040"/>
      <c r="I107" s="1044"/>
      <c r="J107" s="1094"/>
      <c r="K107" s="1094"/>
      <c r="L107" s="1094"/>
      <c r="M107" s="1062"/>
      <c r="N107" s="1058"/>
      <c r="O107" s="1058"/>
      <c r="P107" s="1058"/>
      <c r="Q107" s="1058"/>
      <c r="R107" s="1058"/>
      <c r="S107" s="1058"/>
      <c r="T107" s="1058"/>
      <c r="U107" s="1058"/>
      <c r="V107" s="1058"/>
      <c r="W107" s="1058"/>
      <c r="X107" s="1058"/>
      <c r="Y107" s="1058"/>
      <c r="Z107" s="1058"/>
      <c r="AA107" s="1058"/>
      <c r="AB107" s="1074"/>
      <c r="AC107" s="1062"/>
      <c r="AD107" s="1058"/>
      <c r="AE107" s="1058"/>
      <c r="AF107" s="1058"/>
      <c r="AG107" s="1058"/>
      <c r="AH107" s="1058"/>
      <c r="AI107" s="1058"/>
      <c r="AJ107" s="1058"/>
      <c r="AK107" s="1058"/>
      <c r="AL107" s="1058"/>
      <c r="AM107" s="1058"/>
      <c r="AN107" s="1058"/>
      <c r="AO107" s="1058"/>
      <c r="AP107" s="1058"/>
      <c r="AQ107" s="1058"/>
      <c r="AR107" s="1058"/>
      <c r="AS107" s="1058"/>
      <c r="AT107" s="1058"/>
      <c r="AU107" s="1074"/>
    </row>
    <row r="108" ht="16.5" customHeight="1" spans="1:47">
      <c r="A108" s="1039"/>
      <c r="B108" s="1040"/>
      <c r="C108" s="1040"/>
      <c r="D108" s="1044"/>
      <c r="E108" s="1039"/>
      <c r="F108" s="1040"/>
      <c r="G108" s="1040"/>
      <c r="H108" s="1040"/>
      <c r="I108" s="1044"/>
      <c r="J108" s="1094"/>
      <c r="K108" s="1094"/>
      <c r="L108" s="1094"/>
      <c r="M108" s="1062"/>
      <c r="N108" s="1058"/>
      <c r="O108" s="1058"/>
      <c r="P108" s="1058"/>
      <c r="Q108" s="1058"/>
      <c r="R108" s="1058"/>
      <c r="S108" s="1058"/>
      <c r="T108" s="1058"/>
      <c r="U108" s="1058"/>
      <c r="V108" s="1058"/>
      <c r="W108" s="1058"/>
      <c r="X108" s="1058"/>
      <c r="Y108" s="1058"/>
      <c r="Z108" s="1058"/>
      <c r="AA108" s="1058"/>
      <c r="AB108" s="1074"/>
      <c r="AC108" s="1062"/>
      <c r="AD108" s="1058"/>
      <c r="AE108" s="1058"/>
      <c r="AF108" s="1058"/>
      <c r="AG108" s="1058"/>
      <c r="AH108" s="1058"/>
      <c r="AI108" s="1058"/>
      <c r="AJ108" s="1058"/>
      <c r="AK108" s="1058"/>
      <c r="AL108" s="1058"/>
      <c r="AM108" s="1058"/>
      <c r="AN108" s="1058"/>
      <c r="AO108" s="1058"/>
      <c r="AP108" s="1058"/>
      <c r="AQ108" s="1058"/>
      <c r="AR108" s="1058"/>
      <c r="AS108" s="1058"/>
      <c r="AT108" s="1058"/>
      <c r="AU108" s="1074"/>
    </row>
    <row r="109" ht="16.5" customHeight="1" spans="1:47">
      <c r="A109" s="1039"/>
      <c r="B109" s="1040"/>
      <c r="C109" s="1040"/>
      <c r="D109" s="1044"/>
      <c r="E109" s="1039"/>
      <c r="F109" s="1040"/>
      <c r="G109" s="1040"/>
      <c r="H109" s="1040"/>
      <c r="I109" s="1044"/>
      <c r="J109" s="1094"/>
      <c r="K109" s="1094"/>
      <c r="L109" s="1094"/>
      <c r="M109" s="1062"/>
      <c r="N109" s="1058"/>
      <c r="O109" s="1058"/>
      <c r="P109" s="1058"/>
      <c r="Q109" s="1058"/>
      <c r="R109" s="1058"/>
      <c r="S109" s="1058"/>
      <c r="T109" s="1058"/>
      <c r="U109" s="1058"/>
      <c r="V109" s="1058"/>
      <c r="W109" s="1058"/>
      <c r="X109" s="1058"/>
      <c r="Y109" s="1058"/>
      <c r="Z109" s="1058"/>
      <c r="AA109" s="1058"/>
      <c r="AB109" s="1074"/>
      <c r="AC109" s="1062"/>
      <c r="AD109" s="1058"/>
      <c r="AE109" s="1058"/>
      <c r="AF109" s="1058"/>
      <c r="AG109" s="1058"/>
      <c r="AH109" s="1058"/>
      <c r="AI109" s="1058"/>
      <c r="AJ109" s="1058"/>
      <c r="AK109" s="1058"/>
      <c r="AL109" s="1058"/>
      <c r="AM109" s="1058"/>
      <c r="AN109" s="1058"/>
      <c r="AO109" s="1058"/>
      <c r="AP109" s="1058"/>
      <c r="AQ109" s="1058"/>
      <c r="AR109" s="1058"/>
      <c r="AS109" s="1058"/>
      <c r="AT109" s="1058"/>
      <c r="AU109" s="1074"/>
    </row>
    <row r="110" ht="16.5" customHeight="1" spans="1:47">
      <c r="A110" s="1039"/>
      <c r="B110" s="1040"/>
      <c r="C110" s="1040"/>
      <c r="D110" s="1044"/>
      <c r="E110" s="1039"/>
      <c r="F110" s="1040"/>
      <c r="G110" s="1040"/>
      <c r="H110" s="1040"/>
      <c r="I110" s="1044"/>
      <c r="J110" s="1094"/>
      <c r="K110" s="1094"/>
      <c r="L110" s="1094"/>
      <c r="M110" s="1062"/>
      <c r="N110" s="1058"/>
      <c r="O110" s="1058"/>
      <c r="P110" s="1058"/>
      <c r="Q110" s="1058"/>
      <c r="R110" s="1058"/>
      <c r="S110" s="1058"/>
      <c r="T110" s="1058"/>
      <c r="U110" s="1058"/>
      <c r="V110" s="1058"/>
      <c r="W110" s="1058"/>
      <c r="X110" s="1058"/>
      <c r="Y110" s="1058"/>
      <c r="Z110" s="1058"/>
      <c r="AA110" s="1058"/>
      <c r="AB110" s="1074"/>
      <c r="AC110" s="1062"/>
      <c r="AD110" s="1058"/>
      <c r="AE110" s="1058"/>
      <c r="AF110" s="1058"/>
      <c r="AG110" s="1058"/>
      <c r="AH110" s="1058"/>
      <c r="AI110" s="1058"/>
      <c r="AJ110" s="1058"/>
      <c r="AK110" s="1058"/>
      <c r="AL110" s="1058"/>
      <c r="AM110" s="1058"/>
      <c r="AN110" s="1058"/>
      <c r="AO110" s="1058"/>
      <c r="AP110" s="1058"/>
      <c r="AQ110" s="1058"/>
      <c r="AR110" s="1058"/>
      <c r="AS110" s="1058"/>
      <c r="AT110" s="1058"/>
      <c r="AU110" s="1074"/>
    </row>
    <row r="111" ht="16.5" customHeight="1" spans="1:47">
      <c r="A111" s="1039"/>
      <c r="B111" s="1040"/>
      <c r="C111" s="1040"/>
      <c r="D111" s="1044"/>
      <c r="E111" s="1039"/>
      <c r="F111" s="1040"/>
      <c r="G111" s="1040"/>
      <c r="H111" s="1040"/>
      <c r="I111" s="1044"/>
      <c r="J111" s="1094"/>
      <c r="K111" s="1094"/>
      <c r="L111" s="1094"/>
      <c r="M111" s="1059"/>
      <c r="N111" s="1060"/>
      <c r="O111" s="1060"/>
      <c r="P111" s="1060"/>
      <c r="Q111" s="1060"/>
      <c r="R111" s="1060"/>
      <c r="S111" s="1060"/>
      <c r="T111" s="1060"/>
      <c r="U111" s="1060"/>
      <c r="V111" s="1060"/>
      <c r="W111" s="1060"/>
      <c r="X111" s="1060"/>
      <c r="Y111" s="1060"/>
      <c r="Z111" s="1060"/>
      <c r="AA111" s="1060"/>
      <c r="AB111" s="1075"/>
      <c r="AC111" s="1059"/>
      <c r="AD111" s="1060"/>
      <c r="AE111" s="1060"/>
      <c r="AF111" s="1060"/>
      <c r="AG111" s="1060"/>
      <c r="AH111" s="1060"/>
      <c r="AI111" s="1060"/>
      <c r="AJ111" s="1060"/>
      <c r="AK111" s="1060"/>
      <c r="AL111" s="1060"/>
      <c r="AM111" s="1060"/>
      <c r="AN111" s="1060"/>
      <c r="AO111" s="1060"/>
      <c r="AP111" s="1060"/>
      <c r="AQ111" s="1060"/>
      <c r="AR111" s="1060"/>
      <c r="AS111" s="1060"/>
      <c r="AT111" s="1060"/>
      <c r="AU111" s="1075"/>
    </row>
    <row r="112" ht="16.5" customHeight="1" spans="1:47">
      <c r="A112" s="1039"/>
      <c r="B112" s="1040"/>
      <c r="C112" s="1040"/>
      <c r="D112" s="1044"/>
      <c r="E112" s="1038" t="s">
        <v>235</v>
      </c>
      <c r="F112" s="1038"/>
      <c r="G112" s="1038"/>
      <c r="H112" s="1038"/>
      <c r="I112" s="1043"/>
      <c r="J112" s="1037"/>
      <c r="K112" s="1038"/>
      <c r="L112" s="1043"/>
      <c r="M112" s="1055" t="s">
        <v>236</v>
      </c>
      <c r="N112" s="1056"/>
      <c r="O112" s="1056"/>
      <c r="P112" s="1056"/>
      <c r="Q112" s="1056"/>
      <c r="R112" s="1056"/>
      <c r="S112" s="1056"/>
      <c r="T112" s="1056"/>
      <c r="U112" s="1056"/>
      <c r="V112" s="1056"/>
      <c r="W112" s="1056"/>
      <c r="X112" s="1056"/>
      <c r="Y112" s="1056"/>
      <c r="Z112" s="1056"/>
      <c r="AA112" s="1056"/>
      <c r="AB112" s="1073"/>
      <c r="AC112" s="1055" t="s">
        <v>198</v>
      </c>
      <c r="AD112" s="1056"/>
      <c r="AE112" s="1056"/>
      <c r="AF112" s="1056"/>
      <c r="AG112" s="1056"/>
      <c r="AH112" s="1056"/>
      <c r="AI112" s="1056"/>
      <c r="AJ112" s="1056"/>
      <c r="AK112" s="1056"/>
      <c r="AL112" s="1056"/>
      <c r="AM112" s="1056"/>
      <c r="AN112" s="1056"/>
      <c r="AO112" s="1056"/>
      <c r="AP112" s="1056"/>
      <c r="AQ112" s="1056"/>
      <c r="AR112" s="1056"/>
      <c r="AS112" s="1056"/>
      <c r="AT112" s="1056"/>
      <c r="AU112" s="1073"/>
    </row>
    <row r="113" ht="16.5" customHeight="1" spans="1:47">
      <c r="A113" s="1039"/>
      <c r="B113" s="1040"/>
      <c r="C113" s="1040"/>
      <c r="D113" s="1044"/>
      <c r="E113" s="1040"/>
      <c r="F113" s="1040"/>
      <c r="G113" s="1040"/>
      <c r="H113" s="1040"/>
      <c r="I113" s="1044"/>
      <c r="J113" s="1039"/>
      <c r="K113" s="1040"/>
      <c r="L113" s="1044"/>
      <c r="M113" s="1062"/>
      <c r="N113" s="1058"/>
      <c r="O113" s="1058"/>
      <c r="P113" s="1058"/>
      <c r="Q113" s="1058"/>
      <c r="R113" s="1058"/>
      <c r="S113" s="1058"/>
      <c r="T113" s="1058"/>
      <c r="U113" s="1058"/>
      <c r="V113" s="1058"/>
      <c r="W113" s="1058"/>
      <c r="X113" s="1058"/>
      <c r="Y113" s="1058"/>
      <c r="Z113" s="1058"/>
      <c r="AA113" s="1058"/>
      <c r="AB113" s="1074"/>
      <c r="AC113" s="1062"/>
      <c r="AD113" s="1058"/>
      <c r="AE113" s="1058"/>
      <c r="AF113" s="1058"/>
      <c r="AG113" s="1058"/>
      <c r="AH113" s="1058"/>
      <c r="AI113" s="1058"/>
      <c r="AJ113" s="1058"/>
      <c r="AK113" s="1058"/>
      <c r="AL113" s="1058"/>
      <c r="AM113" s="1058"/>
      <c r="AN113" s="1058"/>
      <c r="AO113" s="1058"/>
      <c r="AP113" s="1058"/>
      <c r="AQ113" s="1058"/>
      <c r="AR113" s="1058"/>
      <c r="AS113" s="1058"/>
      <c r="AT113" s="1058"/>
      <c r="AU113" s="1074"/>
    </row>
    <row r="114" ht="16.5" customHeight="1" spans="1:47">
      <c r="A114" s="1039"/>
      <c r="B114" s="1040"/>
      <c r="C114" s="1040"/>
      <c r="D114" s="1044"/>
      <c r="E114" s="1040"/>
      <c r="F114" s="1040"/>
      <c r="G114" s="1040"/>
      <c r="H114" s="1040"/>
      <c r="I114" s="1044"/>
      <c r="J114" s="1039"/>
      <c r="K114" s="1040"/>
      <c r="L114" s="1044"/>
      <c r="M114" s="1062"/>
      <c r="N114" s="1058"/>
      <c r="O114" s="1058"/>
      <c r="P114" s="1058"/>
      <c r="Q114" s="1058"/>
      <c r="R114" s="1058"/>
      <c r="S114" s="1058"/>
      <c r="T114" s="1058"/>
      <c r="U114" s="1058"/>
      <c r="V114" s="1058"/>
      <c r="W114" s="1058"/>
      <c r="X114" s="1058"/>
      <c r="Y114" s="1058"/>
      <c r="Z114" s="1058"/>
      <c r="AA114" s="1058"/>
      <c r="AB114" s="1074"/>
      <c r="AC114" s="1062"/>
      <c r="AD114" s="1058"/>
      <c r="AE114" s="1058"/>
      <c r="AF114" s="1058"/>
      <c r="AG114" s="1058"/>
      <c r="AH114" s="1058"/>
      <c r="AI114" s="1058"/>
      <c r="AJ114" s="1058"/>
      <c r="AK114" s="1058"/>
      <c r="AL114" s="1058"/>
      <c r="AM114" s="1058"/>
      <c r="AN114" s="1058"/>
      <c r="AO114" s="1058"/>
      <c r="AP114" s="1058"/>
      <c r="AQ114" s="1058"/>
      <c r="AR114" s="1058"/>
      <c r="AS114" s="1058"/>
      <c r="AT114" s="1058"/>
      <c r="AU114" s="1074"/>
    </row>
    <row r="115" ht="16.5" customHeight="1" spans="1:47">
      <c r="A115" s="1039"/>
      <c r="B115" s="1040"/>
      <c r="C115" s="1040"/>
      <c r="D115" s="1044"/>
      <c r="E115" s="1040"/>
      <c r="F115" s="1040"/>
      <c r="G115" s="1040"/>
      <c r="H115" s="1040"/>
      <c r="I115" s="1044"/>
      <c r="J115" s="1039"/>
      <c r="K115" s="1040"/>
      <c r="L115" s="1044"/>
      <c r="M115" s="1062"/>
      <c r="N115" s="1058"/>
      <c r="O115" s="1058"/>
      <c r="P115" s="1058"/>
      <c r="Q115" s="1058"/>
      <c r="R115" s="1058"/>
      <c r="S115" s="1058"/>
      <c r="T115" s="1058"/>
      <c r="U115" s="1058"/>
      <c r="V115" s="1058"/>
      <c r="W115" s="1058"/>
      <c r="X115" s="1058"/>
      <c r="Y115" s="1058"/>
      <c r="Z115" s="1058"/>
      <c r="AA115" s="1058"/>
      <c r="AB115" s="1074"/>
      <c r="AC115" s="1062"/>
      <c r="AD115" s="1058"/>
      <c r="AE115" s="1058"/>
      <c r="AF115" s="1058"/>
      <c r="AG115" s="1058"/>
      <c r="AH115" s="1058"/>
      <c r="AI115" s="1058"/>
      <c r="AJ115" s="1058"/>
      <c r="AK115" s="1058"/>
      <c r="AL115" s="1058"/>
      <c r="AM115" s="1058"/>
      <c r="AN115" s="1058"/>
      <c r="AO115" s="1058"/>
      <c r="AP115" s="1058"/>
      <c r="AQ115" s="1058"/>
      <c r="AR115" s="1058"/>
      <c r="AS115" s="1058"/>
      <c r="AT115" s="1058"/>
      <c r="AU115" s="1074"/>
    </row>
    <row r="116" ht="16.5" customHeight="1" spans="1:47">
      <c r="A116" s="1039"/>
      <c r="B116" s="1040"/>
      <c r="C116" s="1040"/>
      <c r="D116" s="1044"/>
      <c r="E116" s="1040"/>
      <c r="F116" s="1040"/>
      <c r="G116" s="1040"/>
      <c r="H116" s="1040"/>
      <c r="I116" s="1044"/>
      <c r="J116" s="1039"/>
      <c r="K116" s="1040"/>
      <c r="L116" s="1044"/>
      <c r="M116" s="1062"/>
      <c r="N116" s="1058"/>
      <c r="O116" s="1058"/>
      <c r="P116" s="1058"/>
      <c r="Q116" s="1058"/>
      <c r="R116" s="1058"/>
      <c r="S116" s="1058"/>
      <c r="T116" s="1058"/>
      <c r="U116" s="1058"/>
      <c r="V116" s="1058"/>
      <c r="W116" s="1058"/>
      <c r="X116" s="1058"/>
      <c r="Y116" s="1058"/>
      <c r="Z116" s="1058"/>
      <c r="AA116" s="1058"/>
      <c r="AB116" s="1074"/>
      <c r="AC116" s="1062"/>
      <c r="AD116" s="1058"/>
      <c r="AE116" s="1058"/>
      <c r="AF116" s="1058"/>
      <c r="AG116" s="1058"/>
      <c r="AH116" s="1058"/>
      <c r="AI116" s="1058"/>
      <c r="AJ116" s="1058"/>
      <c r="AK116" s="1058"/>
      <c r="AL116" s="1058"/>
      <c r="AM116" s="1058"/>
      <c r="AN116" s="1058"/>
      <c r="AO116" s="1058"/>
      <c r="AP116" s="1058"/>
      <c r="AQ116" s="1058"/>
      <c r="AR116" s="1058"/>
      <c r="AS116" s="1058"/>
      <c r="AT116" s="1058"/>
      <c r="AU116" s="1074"/>
    </row>
    <row r="117" ht="16.5" customHeight="1" spans="1:47">
      <c r="A117" s="1039"/>
      <c r="B117" s="1040"/>
      <c r="C117" s="1040"/>
      <c r="D117" s="1044"/>
      <c r="E117" s="1040"/>
      <c r="F117" s="1040"/>
      <c r="G117" s="1040"/>
      <c r="H117" s="1040"/>
      <c r="I117" s="1044"/>
      <c r="J117" s="1039"/>
      <c r="K117" s="1040"/>
      <c r="L117" s="1044"/>
      <c r="M117" s="1062"/>
      <c r="N117" s="1058"/>
      <c r="O117" s="1058"/>
      <c r="P117" s="1058"/>
      <c r="Q117" s="1058"/>
      <c r="R117" s="1058"/>
      <c r="S117" s="1058"/>
      <c r="T117" s="1058"/>
      <c r="U117" s="1058"/>
      <c r="V117" s="1058"/>
      <c r="W117" s="1058"/>
      <c r="X117" s="1058"/>
      <c r="Y117" s="1058"/>
      <c r="Z117" s="1058"/>
      <c r="AA117" s="1058"/>
      <c r="AB117" s="1074"/>
      <c r="AC117" s="1062"/>
      <c r="AD117" s="1058"/>
      <c r="AE117" s="1058"/>
      <c r="AF117" s="1058"/>
      <c r="AG117" s="1058"/>
      <c r="AH117" s="1058"/>
      <c r="AI117" s="1058"/>
      <c r="AJ117" s="1058"/>
      <c r="AK117" s="1058"/>
      <c r="AL117" s="1058"/>
      <c r="AM117" s="1058"/>
      <c r="AN117" s="1058"/>
      <c r="AO117" s="1058"/>
      <c r="AP117" s="1058"/>
      <c r="AQ117" s="1058"/>
      <c r="AR117" s="1058"/>
      <c r="AS117" s="1058"/>
      <c r="AT117" s="1058"/>
      <c r="AU117" s="1074"/>
    </row>
    <row r="118" ht="16.5" customHeight="1" spans="1:47">
      <c r="A118" s="1039"/>
      <c r="B118" s="1040"/>
      <c r="C118" s="1040"/>
      <c r="D118" s="1044"/>
      <c r="E118" s="1040"/>
      <c r="F118" s="1040"/>
      <c r="G118" s="1040"/>
      <c r="H118" s="1040"/>
      <c r="I118" s="1044"/>
      <c r="J118" s="1039"/>
      <c r="K118" s="1040"/>
      <c r="L118" s="1044"/>
      <c r="M118" s="1062"/>
      <c r="N118" s="1058"/>
      <c r="O118" s="1058"/>
      <c r="P118" s="1058"/>
      <c r="Q118" s="1058"/>
      <c r="R118" s="1058"/>
      <c r="S118" s="1058"/>
      <c r="T118" s="1058"/>
      <c r="U118" s="1058"/>
      <c r="V118" s="1058"/>
      <c r="W118" s="1058"/>
      <c r="X118" s="1058"/>
      <c r="Y118" s="1058"/>
      <c r="Z118" s="1058"/>
      <c r="AA118" s="1058"/>
      <c r="AB118" s="1074"/>
      <c r="AC118" s="1062"/>
      <c r="AD118" s="1058"/>
      <c r="AE118" s="1058"/>
      <c r="AF118" s="1058"/>
      <c r="AG118" s="1058"/>
      <c r="AH118" s="1058"/>
      <c r="AI118" s="1058"/>
      <c r="AJ118" s="1058"/>
      <c r="AK118" s="1058"/>
      <c r="AL118" s="1058"/>
      <c r="AM118" s="1058"/>
      <c r="AN118" s="1058"/>
      <c r="AO118" s="1058"/>
      <c r="AP118" s="1058"/>
      <c r="AQ118" s="1058"/>
      <c r="AR118" s="1058"/>
      <c r="AS118" s="1058"/>
      <c r="AT118" s="1058"/>
      <c r="AU118" s="1074"/>
    </row>
    <row r="119" ht="16.5" customHeight="1" spans="1:47">
      <c r="A119" s="1039"/>
      <c r="B119" s="1040"/>
      <c r="C119" s="1040"/>
      <c r="D119" s="1044"/>
      <c r="E119" s="1040"/>
      <c r="F119" s="1040"/>
      <c r="G119" s="1040"/>
      <c r="H119" s="1040"/>
      <c r="I119" s="1044"/>
      <c r="J119" s="1039"/>
      <c r="K119" s="1040"/>
      <c r="L119" s="1044"/>
      <c r="M119" s="1062"/>
      <c r="N119" s="1058"/>
      <c r="O119" s="1058"/>
      <c r="P119" s="1058"/>
      <c r="Q119" s="1058"/>
      <c r="R119" s="1058"/>
      <c r="S119" s="1058"/>
      <c r="T119" s="1058"/>
      <c r="U119" s="1058"/>
      <c r="V119" s="1058"/>
      <c r="W119" s="1058"/>
      <c r="X119" s="1058"/>
      <c r="Y119" s="1058"/>
      <c r="Z119" s="1058"/>
      <c r="AA119" s="1058"/>
      <c r="AB119" s="1074"/>
      <c r="AC119" s="1062"/>
      <c r="AD119" s="1058"/>
      <c r="AE119" s="1058"/>
      <c r="AF119" s="1058"/>
      <c r="AG119" s="1058"/>
      <c r="AH119" s="1058"/>
      <c r="AI119" s="1058"/>
      <c r="AJ119" s="1058"/>
      <c r="AK119" s="1058"/>
      <c r="AL119" s="1058"/>
      <c r="AM119" s="1058"/>
      <c r="AN119" s="1058"/>
      <c r="AO119" s="1058"/>
      <c r="AP119" s="1058"/>
      <c r="AQ119" s="1058"/>
      <c r="AR119" s="1058"/>
      <c r="AS119" s="1058"/>
      <c r="AT119" s="1058"/>
      <c r="AU119" s="1074"/>
    </row>
    <row r="120" ht="16.5" customHeight="1" spans="1:47">
      <c r="A120" s="1039"/>
      <c r="B120" s="1040"/>
      <c r="C120" s="1040"/>
      <c r="D120" s="1044"/>
      <c r="E120" s="1040"/>
      <c r="F120" s="1040"/>
      <c r="G120" s="1040"/>
      <c r="H120" s="1040"/>
      <c r="I120" s="1044"/>
      <c r="J120" s="1039"/>
      <c r="K120" s="1040"/>
      <c r="L120" s="1044"/>
      <c r="M120" s="1062"/>
      <c r="N120" s="1058"/>
      <c r="O120" s="1058"/>
      <c r="P120" s="1058"/>
      <c r="Q120" s="1058"/>
      <c r="R120" s="1058"/>
      <c r="S120" s="1058"/>
      <c r="T120" s="1058"/>
      <c r="U120" s="1058"/>
      <c r="V120" s="1058"/>
      <c r="W120" s="1058"/>
      <c r="X120" s="1058"/>
      <c r="Y120" s="1058"/>
      <c r="Z120" s="1058"/>
      <c r="AA120" s="1058"/>
      <c r="AB120" s="1074"/>
      <c r="AC120" s="1062"/>
      <c r="AD120" s="1058"/>
      <c r="AE120" s="1058"/>
      <c r="AF120" s="1058"/>
      <c r="AG120" s="1058"/>
      <c r="AH120" s="1058"/>
      <c r="AI120" s="1058"/>
      <c r="AJ120" s="1058"/>
      <c r="AK120" s="1058"/>
      <c r="AL120" s="1058"/>
      <c r="AM120" s="1058"/>
      <c r="AN120" s="1058"/>
      <c r="AO120" s="1058"/>
      <c r="AP120" s="1058"/>
      <c r="AQ120" s="1058"/>
      <c r="AR120" s="1058"/>
      <c r="AS120" s="1058"/>
      <c r="AT120" s="1058"/>
      <c r="AU120" s="1074"/>
    </row>
    <row r="121" ht="16.5" customHeight="1" spans="1:47">
      <c r="A121" s="1039"/>
      <c r="B121" s="1040"/>
      <c r="C121" s="1040"/>
      <c r="D121" s="1044"/>
      <c r="E121" s="1040"/>
      <c r="F121" s="1040"/>
      <c r="G121" s="1040"/>
      <c r="H121" s="1040"/>
      <c r="I121" s="1044"/>
      <c r="J121" s="1039"/>
      <c r="K121" s="1040"/>
      <c r="L121" s="1044"/>
      <c r="M121" s="1062"/>
      <c r="N121" s="1058"/>
      <c r="O121" s="1058"/>
      <c r="P121" s="1058"/>
      <c r="Q121" s="1058"/>
      <c r="R121" s="1058"/>
      <c r="S121" s="1058"/>
      <c r="T121" s="1058"/>
      <c r="U121" s="1058"/>
      <c r="V121" s="1058"/>
      <c r="W121" s="1058"/>
      <c r="X121" s="1058"/>
      <c r="Y121" s="1058"/>
      <c r="Z121" s="1058"/>
      <c r="AA121" s="1058"/>
      <c r="AB121" s="1074"/>
      <c r="AC121" s="1062"/>
      <c r="AD121" s="1058"/>
      <c r="AE121" s="1058"/>
      <c r="AF121" s="1058"/>
      <c r="AG121" s="1058"/>
      <c r="AH121" s="1058"/>
      <c r="AI121" s="1058"/>
      <c r="AJ121" s="1058"/>
      <c r="AK121" s="1058"/>
      <c r="AL121" s="1058"/>
      <c r="AM121" s="1058"/>
      <c r="AN121" s="1058"/>
      <c r="AO121" s="1058"/>
      <c r="AP121" s="1058"/>
      <c r="AQ121" s="1058"/>
      <c r="AR121" s="1058"/>
      <c r="AS121" s="1058"/>
      <c r="AT121" s="1058"/>
      <c r="AU121" s="1074"/>
    </row>
    <row r="122" ht="16.5" customHeight="1" spans="1:47">
      <c r="A122" s="1039"/>
      <c r="B122" s="1040"/>
      <c r="C122" s="1040"/>
      <c r="D122" s="1044"/>
      <c r="E122" s="1040"/>
      <c r="F122" s="1040"/>
      <c r="G122" s="1040"/>
      <c r="H122" s="1040"/>
      <c r="I122" s="1044"/>
      <c r="J122" s="1039"/>
      <c r="K122" s="1040"/>
      <c r="L122" s="1044"/>
      <c r="M122" s="1062"/>
      <c r="N122" s="1058"/>
      <c r="O122" s="1058"/>
      <c r="P122" s="1058"/>
      <c r="Q122" s="1058"/>
      <c r="R122" s="1058"/>
      <c r="S122" s="1058"/>
      <c r="T122" s="1058"/>
      <c r="U122" s="1058"/>
      <c r="V122" s="1058"/>
      <c r="W122" s="1058"/>
      <c r="X122" s="1058"/>
      <c r="Y122" s="1058"/>
      <c r="Z122" s="1058"/>
      <c r="AA122" s="1058"/>
      <c r="AB122" s="1074"/>
      <c r="AC122" s="1062"/>
      <c r="AD122" s="1058"/>
      <c r="AE122" s="1058"/>
      <c r="AF122" s="1058"/>
      <c r="AG122" s="1058"/>
      <c r="AH122" s="1058"/>
      <c r="AI122" s="1058"/>
      <c r="AJ122" s="1058"/>
      <c r="AK122" s="1058"/>
      <c r="AL122" s="1058"/>
      <c r="AM122" s="1058"/>
      <c r="AN122" s="1058"/>
      <c r="AO122" s="1058"/>
      <c r="AP122" s="1058"/>
      <c r="AQ122" s="1058"/>
      <c r="AR122" s="1058"/>
      <c r="AS122" s="1058"/>
      <c r="AT122" s="1058"/>
      <c r="AU122" s="1074"/>
    </row>
    <row r="123" ht="16.5" customHeight="1" spans="1:47">
      <c r="A123" s="1039"/>
      <c r="B123" s="1040"/>
      <c r="C123" s="1040"/>
      <c r="D123" s="1044"/>
      <c r="E123" s="1042"/>
      <c r="F123" s="1042"/>
      <c r="G123" s="1042"/>
      <c r="H123" s="1042"/>
      <c r="I123" s="1045"/>
      <c r="J123" s="1041"/>
      <c r="K123" s="1042"/>
      <c r="L123" s="1045"/>
      <c r="M123" s="1059"/>
      <c r="N123" s="1060"/>
      <c r="O123" s="1060"/>
      <c r="P123" s="1060"/>
      <c r="Q123" s="1060"/>
      <c r="R123" s="1060"/>
      <c r="S123" s="1060"/>
      <c r="T123" s="1060"/>
      <c r="U123" s="1060"/>
      <c r="V123" s="1060"/>
      <c r="W123" s="1060"/>
      <c r="X123" s="1060"/>
      <c r="Y123" s="1060"/>
      <c r="Z123" s="1060"/>
      <c r="AA123" s="1060"/>
      <c r="AB123" s="1075"/>
      <c r="AC123" s="1059"/>
      <c r="AD123" s="1060"/>
      <c r="AE123" s="1060"/>
      <c r="AF123" s="1060"/>
      <c r="AG123" s="1060"/>
      <c r="AH123" s="1060"/>
      <c r="AI123" s="1060"/>
      <c r="AJ123" s="1060"/>
      <c r="AK123" s="1060"/>
      <c r="AL123" s="1060"/>
      <c r="AM123" s="1060"/>
      <c r="AN123" s="1060"/>
      <c r="AO123" s="1060"/>
      <c r="AP123" s="1060"/>
      <c r="AQ123" s="1060"/>
      <c r="AR123" s="1060"/>
      <c r="AS123" s="1060"/>
      <c r="AT123" s="1060"/>
      <c r="AU123" s="1075"/>
    </row>
    <row r="124" ht="16.5" customHeight="1" spans="1:47">
      <c r="A124" s="1039"/>
      <c r="B124" s="1040"/>
      <c r="C124" s="1040"/>
      <c r="D124" s="1044"/>
      <c r="E124" s="1037" t="s">
        <v>237</v>
      </c>
      <c r="F124" s="1038"/>
      <c r="G124" s="1038"/>
      <c r="H124" s="1038"/>
      <c r="I124" s="1043"/>
      <c r="J124" s="1039"/>
      <c r="K124" s="1040"/>
      <c r="L124" s="1044"/>
      <c r="M124" s="1102" t="s">
        <v>238</v>
      </c>
      <c r="N124" s="1103"/>
      <c r="O124" s="1103"/>
      <c r="P124" s="1103"/>
      <c r="Q124" s="1103"/>
      <c r="R124" s="1103"/>
      <c r="S124" s="1103"/>
      <c r="T124" s="1103"/>
      <c r="U124" s="1103"/>
      <c r="V124" s="1103"/>
      <c r="W124" s="1103"/>
      <c r="X124" s="1103"/>
      <c r="Y124" s="1103"/>
      <c r="Z124" s="1103"/>
      <c r="AA124" s="1103"/>
      <c r="AB124" s="1110"/>
      <c r="AC124" s="1104" t="s">
        <v>238</v>
      </c>
      <c r="AD124" s="1105"/>
      <c r="AE124" s="1105"/>
      <c r="AF124" s="1105"/>
      <c r="AG124" s="1105"/>
      <c r="AH124" s="1105"/>
      <c r="AI124" s="1105"/>
      <c r="AJ124" s="1105"/>
      <c r="AK124" s="1105"/>
      <c r="AL124" s="1105"/>
      <c r="AM124" s="1105"/>
      <c r="AN124" s="1105"/>
      <c r="AO124" s="1105"/>
      <c r="AP124" s="1105"/>
      <c r="AQ124" s="1105"/>
      <c r="AR124" s="1105"/>
      <c r="AS124" s="1105"/>
      <c r="AT124" s="1105"/>
      <c r="AU124" s="1111"/>
    </row>
    <row r="125" ht="16.5" customHeight="1" spans="1:47">
      <c r="A125" s="1039"/>
      <c r="B125" s="1040"/>
      <c r="C125" s="1040"/>
      <c r="D125" s="1044"/>
      <c r="E125" s="1039"/>
      <c r="F125" s="1040"/>
      <c r="G125" s="1040"/>
      <c r="H125" s="1040"/>
      <c r="I125" s="1044"/>
      <c r="J125" s="1039"/>
      <c r="K125" s="1040"/>
      <c r="L125" s="1044"/>
      <c r="M125" s="1104"/>
      <c r="N125" s="1105"/>
      <c r="O125" s="1105"/>
      <c r="P125" s="1105"/>
      <c r="Q125" s="1105"/>
      <c r="R125" s="1105"/>
      <c r="S125" s="1105"/>
      <c r="T125" s="1105"/>
      <c r="U125" s="1105"/>
      <c r="V125" s="1105"/>
      <c r="W125" s="1105"/>
      <c r="X125" s="1105"/>
      <c r="Y125" s="1105"/>
      <c r="Z125" s="1105"/>
      <c r="AA125" s="1105"/>
      <c r="AB125" s="1111"/>
      <c r="AC125" s="1104"/>
      <c r="AD125" s="1105"/>
      <c r="AE125" s="1105"/>
      <c r="AF125" s="1105"/>
      <c r="AG125" s="1105"/>
      <c r="AH125" s="1105"/>
      <c r="AI125" s="1105"/>
      <c r="AJ125" s="1105"/>
      <c r="AK125" s="1105"/>
      <c r="AL125" s="1105"/>
      <c r="AM125" s="1105"/>
      <c r="AN125" s="1105"/>
      <c r="AO125" s="1105"/>
      <c r="AP125" s="1105"/>
      <c r="AQ125" s="1105"/>
      <c r="AR125" s="1105"/>
      <c r="AS125" s="1105"/>
      <c r="AT125" s="1105"/>
      <c r="AU125" s="1111"/>
    </row>
    <row r="126" ht="16.5" customHeight="1" spans="1:47">
      <c r="A126" s="1039"/>
      <c r="B126" s="1040"/>
      <c r="C126" s="1040"/>
      <c r="D126" s="1044"/>
      <c r="E126" s="1041"/>
      <c r="F126" s="1042"/>
      <c r="G126" s="1042"/>
      <c r="H126" s="1042"/>
      <c r="I126" s="1045"/>
      <c r="J126" s="1039"/>
      <c r="K126" s="1040"/>
      <c r="L126" s="1044"/>
      <c r="M126" s="1106"/>
      <c r="N126" s="1107"/>
      <c r="O126" s="1107"/>
      <c r="P126" s="1107"/>
      <c r="Q126" s="1107"/>
      <c r="R126" s="1107"/>
      <c r="S126" s="1107"/>
      <c r="T126" s="1107"/>
      <c r="U126" s="1107"/>
      <c r="V126" s="1107"/>
      <c r="W126" s="1107"/>
      <c r="X126" s="1107"/>
      <c r="Y126" s="1107"/>
      <c r="Z126" s="1107"/>
      <c r="AA126" s="1107"/>
      <c r="AB126" s="1112"/>
      <c r="AC126" s="1106"/>
      <c r="AD126" s="1107"/>
      <c r="AE126" s="1107"/>
      <c r="AF126" s="1107"/>
      <c r="AG126" s="1107"/>
      <c r="AH126" s="1107"/>
      <c r="AI126" s="1107"/>
      <c r="AJ126" s="1107"/>
      <c r="AK126" s="1107"/>
      <c r="AL126" s="1107"/>
      <c r="AM126" s="1107"/>
      <c r="AN126" s="1107"/>
      <c r="AO126" s="1107"/>
      <c r="AP126" s="1107"/>
      <c r="AQ126" s="1107"/>
      <c r="AR126" s="1107"/>
      <c r="AS126" s="1107"/>
      <c r="AT126" s="1107"/>
      <c r="AU126" s="1112"/>
    </row>
    <row r="127" ht="16.5" customHeight="1" spans="1:47">
      <c r="A127" s="1039"/>
      <c r="B127" s="1040"/>
      <c r="C127" s="1040"/>
      <c r="D127" s="1044"/>
      <c r="E127" s="1037" t="s">
        <v>25</v>
      </c>
      <c r="F127" s="1038"/>
      <c r="G127" s="1038"/>
      <c r="H127" s="1038"/>
      <c r="I127" s="1043"/>
      <c r="J127" s="1039"/>
      <c r="K127" s="1040"/>
      <c r="L127" s="1044"/>
      <c r="M127" s="1108" t="s">
        <v>238</v>
      </c>
      <c r="N127" s="1108"/>
      <c r="O127" s="1108"/>
      <c r="P127" s="1108"/>
      <c r="Q127" s="1108"/>
      <c r="R127" s="1108"/>
      <c r="S127" s="1108"/>
      <c r="T127" s="1108"/>
      <c r="U127" s="1108"/>
      <c r="V127" s="1108"/>
      <c r="W127" s="1108"/>
      <c r="X127" s="1108"/>
      <c r="Y127" s="1108"/>
      <c r="Z127" s="1108"/>
      <c r="AA127" s="1108"/>
      <c r="AB127" s="1108"/>
      <c r="AC127" s="1104" t="s">
        <v>238</v>
      </c>
      <c r="AD127" s="1105"/>
      <c r="AE127" s="1105"/>
      <c r="AF127" s="1105"/>
      <c r="AG127" s="1105"/>
      <c r="AH127" s="1105"/>
      <c r="AI127" s="1105"/>
      <c r="AJ127" s="1105"/>
      <c r="AK127" s="1105"/>
      <c r="AL127" s="1105"/>
      <c r="AM127" s="1105"/>
      <c r="AN127" s="1105"/>
      <c r="AO127" s="1105"/>
      <c r="AP127" s="1105"/>
      <c r="AQ127" s="1105"/>
      <c r="AR127" s="1105"/>
      <c r="AS127" s="1105"/>
      <c r="AT127" s="1105"/>
      <c r="AU127" s="1111"/>
    </row>
    <row r="128" ht="16.5" customHeight="1" spans="1:47">
      <c r="A128" s="1039"/>
      <c r="B128" s="1040"/>
      <c r="C128" s="1040"/>
      <c r="D128" s="1044"/>
      <c r="E128" s="1039"/>
      <c r="F128" s="1040"/>
      <c r="G128" s="1040"/>
      <c r="H128" s="1040"/>
      <c r="I128" s="1044"/>
      <c r="J128" s="1039"/>
      <c r="K128" s="1040"/>
      <c r="L128" s="1044"/>
      <c r="M128" s="1108"/>
      <c r="N128" s="1108"/>
      <c r="O128" s="1108"/>
      <c r="P128" s="1108"/>
      <c r="Q128" s="1108"/>
      <c r="R128" s="1108"/>
      <c r="S128" s="1108"/>
      <c r="T128" s="1108"/>
      <c r="U128" s="1108"/>
      <c r="V128" s="1108"/>
      <c r="W128" s="1108"/>
      <c r="X128" s="1108"/>
      <c r="Y128" s="1108"/>
      <c r="Z128" s="1108"/>
      <c r="AA128" s="1108"/>
      <c r="AB128" s="1108"/>
      <c r="AC128" s="1104"/>
      <c r="AD128" s="1105"/>
      <c r="AE128" s="1105"/>
      <c r="AF128" s="1105"/>
      <c r="AG128" s="1105"/>
      <c r="AH128" s="1105"/>
      <c r="AI128" s="1105"/>
      <c r="AJ128" s="1105"/>
      <c r="AK128" s="1105"/>
      <c r="AL128" s="1105"/>
      <c r="AM128" s="1105"/>
      <c r="AN128" s="1105"/>
      <c r="AO128" s="1105"/>
      <c r="AP128" s="1105"/>
      <c r="AQ128" s="1105"/>
      <c r="AR128" s="1105"/>
      <c r="AS128" s="1105"/>
      <c r="AT128" s="1105"/>
      <c r="AU128" s="1111"/>
    </row>
    <row r="129" ht="16.5" customHeight="1" spans="1:47">
      <c r="A129" s="1039"/>
      <c r="B129" s="1040"/>
      <c r="C129" s="1040"/>
      <c r="D129" s="1044"/>
      <c r="E129" s="1041"/>
      <c r="F129" s="1042"/>
      <c r="G129" s="1042"/>
      <c r="H129" s="1042"/>
      <c r="I129" s="1045"/>
      <c r="J129" s="1039"/>
      <c r="K129" s="1040"/>
      <c r="L129" s="1044"/>
      <c r="M129" s="1108"/>
      <c r="N129" s="1108"/>
      <c r="O129" s="1108"/>
      <c r="P129" s="1108"/>
      <c r="Q129" s="1108"/>
      <c r="R129" s="1108"/>
      <c r="S129" s="1108"/>
      <c r="T129" s="1108"/>
      <c r="U129" s="1108"/>
      <c r="V129" s="1108"/>
      <c r="W129" s="1108"/>
      <c r="X129" s="1108"/>
      <c r="Y129" s="1108"/>
      <c r="Z129" s="1108"/>
      <c r="AA129" s="1108"/>
      <c r="AB129" s="1108"/>
      <c r="AC129" s="1106"/>
      <c r="AD129" s="1107"/>
      <c r="AE129" s="1107"/>
      <c r="AF129" s="1107"/>
      <c r="AG129" s="1107"/>
      <c r="AH129" s="1107"/>
      <c r="AI129" s="1107"/>
      <c r="AJ129" s="1107"/>
      <c r="AK129" s="1107"/>
      <c r="AL129" s="1107"/>
      <c r="AM129" s="1107"/>
      <c r="AN129" s="1107"/>
      <c r="AO129" s="1107"/>
      <c r="AP129" s="1107"/>
      <c r="AQ129" s="1107"/>
      <c r="AR129" s="1107"/>
      <c r="AS129" s="1107"/>
      <c r="AT129" s="1107"/>
      <c r="AU129" s="1112"/>
    </row>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sheetData>
  <sheetProtection formatCells="0" insertHyperlinks="0" autoFilter="0"/>
  <mergeCells count="64">
    <mergeCell ref="J58:L58"/>
    <mergeCell ref="AC15:AU29"/>
    <mergeCell ref="M72:AB77"/>
    <mergeCell ref="M78:AB87"/>
    <mergeCell ref="M124:AB126"/>
    <mergeCell ref="M112:AB123"/>
    <mergeCell ref="M100:AB111"/>
    <mergeCell ref="M15:AB29"/>
    <mergeCell ref="M30:AB42"/>
    <mergeCell ref="M43:AB58"/>
    <mergeCell ref="M59:AB65"/>
    <mergeCell ref="M66:AB71"/>
    <mergeCell ref="AC43:AU58"/>
    <mergeCell ref="AC66:AU71"/>
    <mergeCell ref="AC100:AU111"/>
    <mergeCell ref="AC78:AU87"/>
    <mergeCell ref="M127:AB129"/>
    <mergeCell ref="M88:AB99"/>
    <mergeCell ref="AC127:AU129"/>
    <mergeCell ref="AC124:AU126"/>
    <mergeCell ref="AC30:AU42"/>
    <mergeCell ref="AC72:AU77"/>
    <mergeCell ref="AC112:AU123"/>
    <mergeCell ref="AC59:AU65"/>
    <mergeCell ref="AC88:AU99"/>
    <mergeCell ref="J112:L123"/>
    <mergeCell ref="E100:I111"/>
    <mergeCell ref="A78:D129"/>
    <mergeCell ref="E78:I87"/>
    <mergeCell ref="E88:I99"/>
    <mergeCell ref="E124:I126"/>
    <mergeCell ref="E127:I129"/>
    <mergeCell ref="E112:I123"/>
    <mergeCell ref="J27:L29"/>
    <mergeCell ref="E72:I77"/>
    <mergeCell ref="J72:L74"/>
    <mergeCell ref="J75:L77"/>
    <mergeCell ref="A30:B77"/>
    <mergeCell ref="C30:I42"/>
    <mergeCell ref="J30:L33"/>
    <mergeCell ref="E59:I65"/>
    <mergeCell ref="J59:L61"/>
    <mergeCell ref="J63:L65"/>
    <mergeCell ref="J40:L42"/>
    <mergeCell ref="C43:D77"/>
    <mergeCell ref="E43:I58"/>
    <mergeCell ref="E66:I71"/>
    <mergeCell ref="J66:L68"/>
    <mergeCell ref="J69:L71"/>
    <mergeCell ref="A15:I29"/>
    <mergeCell ref="J15:L26"/>
    <mergeCell ref="J43:L56"/>
    <mergeCell ref="A1:AE4"/>
    <mergeCell ref="A6:AU10"/>
    <mergeCell ref="A11:I14"/>
    <mergeCell ref="J11:L14"/>
    <mergeCell ref="M11:AB14"/>
    <mergeCell ref="AC11:AU14"/>
    <mergeCell ref="AN1:AQ4"/>
    <mergeCell ref="AR1:AU4"/>
    <mergeCell ref="AF1:AI2"/>
    <mergeCell ref="AJ1:AM2"/>
    <mergeCell ref="AF3:AI4"/>
    <mergeCell ref="AJ3:AM4"/>
  </mergeCells>
  <printOptions horizontalCentered="1"/>
  <pageMargins left="0" right="0" top="0" bottom="0" header="0.31496062992126" footer="0.31496062992126"/>
  <pageSetup paperSize="9" scale="64" fitToHeight="0" orientation="landscape"/>
  <headerFooter>
    <oddFooter>&amp;C第 &amp;P 页，共 &amp;N 页</oddFooter>
  </headerFooter>
  <rowBreaks count="2" manualBreakCount="2">
    <brk id="58" max="16383" man="1"/>
    <brk id="111" max="1638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O64"/>
  <sheetViews>
    <sheetView showGridLines="0" view="pageBreakPreview" zoomScale="55" zoomScaleNormal="85" topLeftCell="A18" workbookViewId="0">
      <selection activeCell="J11" sqref="J11:M11"/>
    </sheetView>
  </sheetViews>
  <sheetFormatPr defaultColWidth="9" defaultRowHeight="17.6"/>
  <cols>
    <col min="1" max="1" width="14.1057692307692" style="919" customWidth="1"/>
    <col min="2" max="2" width="18.6634615384615" style="920" customWidth="1"/>
    <col min="3" max="3" width="6.10576923076923" style="921" customWidth="1"/>
    <col min="4" max="4" width="23" style="918" customWidth="1"/>
    <col min="5" max="5" width="27.6634615384615" style="918" customWidth="1"/>
    <col min="6" max="9" width="15.6634615384615" style="922" customWidth="1"/>
    <col min="10" max="13" width="19.6634615384615" style="922" customWidth="1"/>
    <col min="14" max="15" width="13.6634615384615" style="922" customWidth="1"/>
    <col min="16" max="16" width="24.6634615384615" style="923" customWidth="1"/>
    <col min="17" max="263" width="9" style="918"/>
    <col min="264" max="264" width="23.6634615384615" style="918" customWidth="1"/>
    <col min="265" max="265" width="29.6634615384615" style="918" customWidth="1"/>
    <col min="266" max="266" width="5.44230769230769" style="918" customWidth="1"/>
    <col min="267" max="267" width="45.4423076923077" style="918" customWidth="1"/>
    <col min="268" max="268" width="40.1057692307692" style="918" customWidth="1"/>
    <col min="269" max="269" width="0.105769230769231" style="918" customWidth="1"/>
    <col min="270" max="270" width="27.3365384615385" style="918" customWidth="1"/>
    <col min="271" max="271" width="26.1057692307692" style="918" customWidth="1"/>
    <col min="272" max="272" width="24.6634615384615" style="918" customWidth="1"/>
    <col min="273" max="519" width="9" style="918"/>
    <col min="520" max="520" width="23.6634615384615" style="918" customWidth="1"/>
    <col min="521" max="521" width="29.6634615384615" style="918" customWidth="1"/>
    <col min="522" max="522" width="5.44230769230769" style="918" customWidth="1"/>
    <col min="523" max="523" width="45.4423076923077" style="918" customWidth="1"/>
    <col min="524" max="524" width="40.1057692307692" style="918" customWidth="1"/>
    <col min="525" max="525" width="0.105769230769231" style="918" customWidth="1"/>
    <col min="526" max="526" width="27.3365384615385" style="918" customWidth="1"/>
    <col min="527" max="527" width="26.1057692307692" style="918" customWidth="1"/>
    <col min="528" max="528" width="24.6634615384615" style="918" customWidth="1"/>
    <col min="529" max="775" width="9" style="918"/>
    <col min="776" max="776" width="23.6634615384615" style="918" customWidth="1"/>
    <col min="777" max="777" width="29.6634615384615" style="918" customWidth="1"/>
    <col min="778" max="778" width="5.44230769230769" style="918" customWidth="1"/>
    <col min="779" max="779" width="45.4423076923077" style="918" customWidth="1"/>
    <col min="780" max="780" width="40.1057692307692" style="918" customWidth="1"/>
    <col min="781" max="781" width="0.105769230769231" style="918" customWidth="1"/>
    <col min="782" max="782" width="27.3365384615385" style="918" customWidth="1"/>
    <col min="783" max="783" width="26.1057692307692" style="918" customWidth="1"/>
    <col min="784" max="784" width="24.6634615384615" style="918" customWidth="1"/>
    <col min="785" max="1031" width="9" style="918"/>
    <col min="1032" max="1032" width="23.6634615384615" style="918" customWidth="1"/>
    <col min="1033" max="1033" width="29.6634615384615" style="918" customWidth="1"/>
    <col min="1034" max="1034" width="5.44230769230769" style="918" customWidth="1"/>
    <col min="1035" max="1035" width="45.4423076923077" style="918" customWidth="1"/>
    <col min="1036" max="1036" width="40.1057692307692" style="918" customWidth="1"/>
    <col min="1037" max="1037" width="0.105769230769231" style="918" customWidth="1"/>
    <col min="1038" max="1038" width="27.3365384615385" style="918" customWidth="1"/>
    <col min="1039" max="1039" width="26.1057692307692" style="918" customWidth="1"/>
    <col min="1040" max="1040" width="24.6634615384615" style="918" customWidth="1"/>
    <col min="1041" max="1287" width="9" style="918"/>
    <col min="1288" max="1288" width="23.6634615384615" style="918" customWidth="1"/>
    <col min="1289" max="1289" width="29.6634615384615" style="918" customWidth="1"/>
    <col min="1290" max="1290" width="5.44230769230769" style="918" customWidth="1"/>
    <col min="1291" max="1291" width="45.4423076923077" style="918" customWidth="1"/>
    <col min="1292" max="1292" width="40.1057692307692" style="918" customWidth="1"/>
    <col min="1293" max="1293" width="0.105769230769231" style="918" customWidth="1"/>
    <col min="1294" max="1294" width="27.3365384615385" style="918" customWidth="1"/>
    <col min="1295" max="1295" width="26.1057692307692" style="918" customWidth="1"/>
    <col min="1296" max="1296" width="24.6634615384615" style="918" customWidth="1"/>
    <col min="1297" max="1543" width="9" style="918"/>
    <col min="1544" max="1544" width="23.6634615384615" style="918" customWidth="1"/>
    <col min="1545" max="1545" width="29.6634615384615" style="918" customWidth="1"/>
    <col min="1546" max="1546" width="5.44230769230769" style="918" customWidth="1"/>
    <col min="1547" max="1547" width="45.4423076923077" style="918" customWidth="1"/>
    <col min="1548" max="1548" width="40.1057692307692" style="918" customWidth="1"/>
    <col min="1549" max="1549" width="0.105769230769231" style="918" customWidth="1"/>
    <col min="1550" max="1550" width="27.3365384615385" style="918" customWidth="1"/>
    <col min="1551" max="1551" width="26.1057692307692" style="918" customWidth="1"/>
    <col min="1552" max="1552" width="24.6634615384615" style="918" customWidth="1"/>
    <col min="1553" max="1799" width="9" style="918"/>
    <col min="1800" max="1800" width="23.6634615384615" style="918" customWidth="1"/>
    <col min="1801" max="1801" width="29.6634615384615" style="918" customWidth="1"/>
    <col min="1802" max="1802" width="5.44230769230769" style="918" customWidth="1"/>
    <col min="1803" max="1803" width="45.4423076923077" style="918" customWidth="1"/>
    <col min="1804" max="1804" width="40.1057692307692" style="918" customWidth="1"/>
    <col min="1805" max="1805" width="0.105769230769231" style="918" customWidth="1"/>
    <col min="1806" max="1806" width="27.3365384615385" style="918" customWidth="1"/>
    <col min="1807" max="1807" width="26.1057692307692" style="918" customWidth="1"/>
    <col min="1808" max="1808" width="24.6634615384615" style="918" customWidth="1"/>
    <col min="1809" max="2055" width="9" style="918"/>
    <col min="2056" max="2056" width="23.6634615384615" style="918" customWidth="1"/>
    <col min="2057" max="2057" width="29.6634615384615" style="918" customWidth="1"/>
    <col min="2058" max="2058" width="5.44230769230769" style="918" customWidth="1"/>
    <col min="2059" max="2059" width="45.4423076923077" style="918" customWidth="1"/>
    <col min="2060" max="2060" width="40.1057692307692" style="918" customWidth="1"/>
    <col min="2061" max="2061" width="0.105769230769231" style="918" customWidth="1"/>
    <col min="2062" max="2062" width="27.3365384615385" style="918" customWidth="1"/>
    <col min="2063" max="2063" width="26.1057692307692" style="918" customWidth="1"/>
    <col min="2064" max="2064" width="24.6634615384615" style="918" customWidth="1"/>
    <col min="2065" max="2311" width="9" style="918"/>
    <col min="2312" max="2312" width="23.6634615384615" style="918" customWidth="1"/>
    <col min="2313" max="2313" width="29.6634615384615" style="918" customWidth="1"/>
    <col min="2314" max="2314" width="5.44230769230769" style="918" customWidth="1"/>
    <col min="2315" max="2315" width="45.4423076923077" style="918" customWidth="1"/>
    <col min="2316" max="2316" width="40.1057692307692" style="918" customWidth="1"/>
    <col min="2317" max="2317" width="0.105769230769231" style="918" customWidth="1"/>
    <col min="2318" max="2318" width="27.3365384615385" style="918" customWidth="1"/>
    <col min="2319" max="2319" width="26.1057692307692" style="918" customWidth="1"/>
    <col min="2320" max="2320" width="24.6634615384615" style="918" customWidth="1"/>
    <col min="2321" max="2567" width="9" style="918"/>
    <col min="2568" max="2568" width="23.6634615384615" style="918" customWidth="1"/>
    <col min="2569" max="2569" width="29.6634615384615" style="918" customWidth="1"/>
    <col min="2570" max="2570" width="5.44230769230769" style="918" customWidth="1"/>
    <col min="2571" max="2571" width="45.4423076923077" style="918" customWidth="1"/>
    <col min="2572" max="2572" width="40.1057692307692" style="918" customWidth="1"/>
    <col min="2573" max="2573" width="0.105769230769231" style="918" customWidth="1"/>
    <col min="2574" max="2574" width="27.3365384615385" style="918" customWidth="1"/>
    <col min="2575" max="2575" width="26.1057692307692" style="918" customWidth="1"/>
    <col min="2576" max="2576" width="24.6634615384615" style="918" customWidth="1"/>
    <col min="2577" max="2823" width="9" style="918"/>
    <col min="2824" max="2824" width="23.6634615384615" style="918" customWidth="1"/>
    <col min="2825" max="2825" width="29.6634615384615" style="918" customWidth="1"/>
    <col min="2826" max="2826" width="5.44230769230769" style="918" customWidth="1"/>
    <col min="2827" max="2827" width="45.4423076923077" style="918" customWidth="1"/>
    <col min="2828" max="2828" width="40.1057692307692" style="918" customWidth="1"/>
    <col min="2829" max="2829" width="0.105769230769231" style="918" customWidth="1"/>
    <col min="2830" max="2830" width="27.3365384615385" style="918" customWidth="1"/>
    <col min="2831" max="2831" width="26.1057692307692" style="918" customWidth="1"/>
    <col min="2832" max="2832" width="24.6634615384615" style="918" customWidth="1"/>
    <col min="2833" max="3079" width="9" style="918"/>
    <col min="3080" max="3080" width="23.6634615384615" style="918" customWidth="1"/>
    <col min="3081" max="3081" width="29.6634615384615" style="918" customWidth="1"/>
    <col min="3082" max="3082" width="5.44230769230769" style="918" customWidth="1"/>
    <col min="3083" max="3083" width="45.4423076923077" style="918" customWidth="1"/>
    <col min="3084" max="3084" width="40.1057692307692" style="918" customWidth="1"/>
    <col min="3085" max="3085" width="0.105769230769231" style="918" customWidth="1"/>
    <col min="3086" max="3086" width="27.3365384615385" style="918" customWidth="1"/>
    <col min="3087" max="3087" width="26.1057692307692" style="918" customWidth="1"/>
    <col min="3088" max="3088" width="24.6634615384615" style="918" customWidth="1"/>
    <col min="3089" max="3335" width="9" style="918"/>
    <col min="3336" max="3336" width="23.6634615384615" style="918" customWidth="1"/>
    <col min="3337" max="3337" width="29.6634615384615" style="918" customWidth="1"/>
    <col min="3338" max="3338" width="5.44230769230769" style="918" customWidth="1"/>
    <col min="3339" max="3339" width="45.4423076923077" style="918" customWidth="1"/>
    <col min="3340" max="3340" width="40.1057692307692" style="918" customWidth="1"/>
    <col min="3341" max="3341" width="0.105769230769231" style="918" customWidth="1"/>
    <col min="3342" max="3342" width="27.3365384615385" style="918" customWidth="1"/>
    <col min="3343" max="3343" width="26.1057692307692" style="918" customWidth="1"/>
    <col min="3344" max="3344" width="24.6634615384615" style="918" customWidth="1"/>
    <col min="3345" max="3591" width="9" style="918"/>
    <col min="3592" max="3592" width="23.6634615384615" style="918" customWidth="1"/>
    <col min="3593" max="3593" width="29.6634615384615" style="918" customWidth="1"/>
    <col min="3594" max="3594" width="5.44230769230769" style="918" customWidth="1"/>
    <col min="3595" max="3595" width="45.4423076923077" style="918" customWidth="1"/>
    <col min="3596" max="3596" width="40.1057692307692" style="918" customWidth="1"/>
    <col min="3597" max="3597" width="0.105769230769231" style="918" customWidth="1"/>
    <col min="3598" max="3598" width="27.3365384615385" style="918" customWidth="1"/>
    <col min="3599" max="3599" width="26.1057692307692" style="918" customWidth="1"/>
    <col min="3600" max="3600" width="24.6634615384615" style="918" customWidth="1"/>
    <col min="3601" max="3847" width="9" style="918"/>
    <col min="3848" max="3848" width="23.6634615384615" style="918" customWidth="1"/>
    <col min="3849" max="3849" width="29.6634615384615" style="918" customWidth="1"/>
    <col min="3850" max="3850" width="5.44230769230769" style="918" customWidth="1"/>
    <col min="3851" max="3851" width="45.4423076923077" style="918" customWidth="1"/>
    <col min="3852" max="3852" width="40.1057692307692" style="918" customWidth="1"/>
    <col min="3853" max="3853" width="0.105769230769231" style="918" customWidth="1"/>
    <col min="3854" max="3854" width="27.3365384615385" style="918" customWidth="1"/>
    <col min="3855" max="3855" width="26.1057692307692" style="918" customWidth="1"/>
    <col min="3856" max="3856" width="24.6634615384615" style="918" customWidth="1"/>
    <col min="3857" max="4103" width="9" style="918"/>
    <col min="4104" max="4104" width="23.6634615384615" style="918" customWidth="1"/>
    <col min="4105" max="4105" width="29.6634615384615" style="918" customWidth="1"/>
    <col min="4106" max="4106" width="5.44230769230769" style="918" customWidth="1"/>
    <col min="4107" max="4107" width="45.4423076923077" style="918" customWidth="1"/>
    <col min="4108" max="4108" width="40.1057692307692" style="918" customWidth="1"/>
    <col min="4109" max="4109" width="0.105769230769231" style="918" customWidth="1"/>
    <col min="4110" max="4110" width="27.3365384615385" style="918" customWidth="1"/>
    <col min="4111" max="4111" width="26.1057692307692" style="918" customWidth="1"/>
    <col min="4112" max="4112" width="24.6634615384615" style="918" customWidth="1"/>
    <col min="4113" max="4359" width="9" style="918"/>
    <col min="4360" max="4360" width="23.6634615384615" style="918" customWidth="1"/>
    <col min="4361" max="4361" width="29.6634615384615" style="918" customWidth="1"/>
    <col min="4362" max="4362" width="5.44230769230769" style="918" customWidth="1"/>
    <col min="4363" max="4363" width="45.4423076923077" style="918" customWidth="1"/>
    <col min="4364" max="4364" width="40.1057692307692" style="918" customWidth="1"/>
    <col min="4365" max="4365" width="0.105769230769231" style="918" customWidth="1"/>
    <col min="4366" max="4366" width="27.3365384615385" style="918" customWidth="1"/>
    <col min="4367" max="4367" width="26.1057692307692" style="918" customWidth="1"/>
    <col min="4368" max="4368" width="24.6634615384615" style="918" customWidth="1"/>
    <col min="4369" max="4615" width="9" style="918"/>
    <col min="4616" max="4616" width="23.6634615384615" style="918" customWidth="1"/>
    <col min="4617" max="4617" width="29.6634615384615" style="918" customWidth="1"/>
    <col min="4618" max="4618" width="5.44230769230769" style="918" customWidth="1"/>
    <col min="4619" max="4619" width="45.4423076923077" style="918" customWidth="1"/>
    <col min="4620" max="4620" width="40.1057692307692" style="918" customWidth="1"/>
    <col min="4621" max="4621" width="0.105769230769231" style="918" customWidth="1"/>
    <col min="4622" max="4622" width="27.3365384615385" style="918" customWidth="1"/>
    <col min="4623" max="4623" width="26.1057692307692" style="918" customWidth="1"/>
    <col min="4624" max="4624" width="24.6634615384615" style="918" customWidth="1"/>
    <col min="4625" max="4871" width="9" style="918"/>
    <col min="4872" max="4872" width="23.6634615384615" style="918" customWidth="1"/>
    <col min="4873" max="4873" width="29.6634615384615" style="918" customWidth="1"/>
    <col min="4874" max="4874" width="5.44230769230769" style="918" customWidth="1"/>
    <col min="4875" max="4875" width="45.4423076923077" style="918" customWidth="1"/>
    <col min="4876" max="4876" width="40.1057692307692" style="918" customWidth="1"/>
    <col min="4877" max="4877" width="0.105769230769231" style="918" customWidth="1"/>
    <col min="4878" max="4878" width="27.3365384615385" style="918" customWidth="1"/>
    <col min="4879" max="4879" width="26.1057692307692" style="918" customWidth="1"/>
    <col min="4880" max="4880" width="24.6634615384615" style="918" customWidth="1"/>
    <col min="4881" max="5127" width="9" style="918"/>
    <col min="5128" max="5128" width="23.6634615384615" style="918" customWidth="1"/>
    <col min="5129" max="5129" width="29.6634615384615" style="918" customWidth="1"/>
    <col min="5130" max="5130" width="5.44230769230769" style="918" customWidth="1"/>
    <col min="5131" max="5131" width="45.4423076923077" style="918" customWidth="1"/>
    <col min="5132" max="5132" width="40.1057692307692" style="918" customWidth="1"/>
    <col min="5133" max="5133" width="0.105769230769231" style="918" customWidth="1"/>
    <col min="5134" max="5134" width="27.3365384615385" style="918" customWidth="1"/>
    <col min="5135" max="5135" width="26.1057692307692" style="918" customWidth="1"/>
    <col min="5136" max="5136" width="24.6634615384615" style="918" customWidth="1"/>
    <col min="5137" max="5383" width="9" style="918"/>
    <col min="5384" max="5384" width="23.6634615384615" style="918" customWidth="1"/>
    <col min="5385" max="5385" width="29.6634615384615" style="918" customWidth="1"/>
    <col min="5386" max="5386" width="5.44230769230769" style="918" customWidth="1"/>
    <col min="5387" max="5387" width="45.4423076923077" style="918" customWidth="1"/>
    <col min="5388" max="5388" width="40.1057692307692" style="918" customWidth="1"/>
    <col min="5389" max="5389" width="0.105769230769231" style="918" customWidth="1"/>
    <col min="5390" max="5390" width="27.3365384615385" style="918" customWidth="1"/>
    <col min="5391" max="5391" width="26.1057692307692" style="918" customWidth="1"/>
    <col min="5392" max="5392" width="24.6634615384615" style="918" customWidth="1"/>
    <col min="5393" max="5639" width="9" style="918"/>
    <col min="5640" max="5640" width="23.6634615384615" style="918" customWidth="1"/>
    <col min="5641" max="5641" width="29.6634615384615" style="918" customWidth="1"/>
    <col min="5642" max="5642" width="5.44230769230769" style="918" customWidth="1"/>
    <col min="5643" max="5643" width="45.4423076923077" style="918" customWidth="1"/>
    <col min="5644" max="5644" width="40.1057692307692" style="918" customWidth="1"/>
    <col min="5645" max="5645" width="0.105769230769231" style="918" customWidth="1"/>
    <col min="5646" max="5646" width="27.3365384615385" style="918" customWidth="1"/>
    <col min="5647" max="5647" width="26.1057692307692" style="918" customWidth="1"/>
    <col min="5648" max="5648" width="24.6634615384615" style="918" customWidth="1"/>
    <col min="5649" max="5895" width="9" style="918"/>
    <col min="5896" max="5896" width="23.6634615384615" style="918" customWidth="1"/>
    <col min="5897" max="5897" width="29.6634615384615" style="918" customWidth="1"/>
    <col min="5898" max="5898" width="5.44230769230769" style="918" customWidth="1"/>
    <col min="5899" max="5899" width="45.4423076923077" style="918" customWidth="1"/>
    <col min="5900" max="5900" width="40.1057692307692" style="918" customWidth="1"/>
    <col min="5901" max="5901" width="0.105769230769231" style="918" customWidth="1"/>
    <col min="5902" max="5902" width="27.3365384615385" style="918" customWidth="1"/>
    <col min="5903" max="5903" width="26.1057692307692" style="918" customWidth="1"/>
    <col min="5904" max="5904" width="24.6634615384615" style="918" customWidth="1"/>
    <col min="5905" max="6151" width="9" style="918"/>
    <col min="6152" max="6152" width="23.6634615384615" style="918" customWidth="1"/>
    <col min="6153" max="6153" width="29.6634615384615" style="918" customWidth="1"/>
    <col min="6154" max="6154" width="5.44230769230769" style="918" customWidth="1"/>
    <col min="6155" max="6155" width="45.4423076923077" style="918" customWidth="1"/>
    <col min="6156" max="6156" width="40.1057692307692" style="918" customWidth="1"/>
    <col min="6157" max="6157" width="0.105769230769231" style="918" customWidth="1"/>
    <col min="6158" max="6158" width="27.3365384615385" style="918" customWidth="1"/>
    <col min="6159" max="6159" width="26.1057692307692" style="918" customWidth="1"/>
    <col min="6160" max="6160" width="24.6634615384615" style="918" customWidth="1"/>
    <col min="6161" max="6407" width="9" style="918"/>
    <col min="6408" max="6408" width="23.6634615384615" style="918" customWidth="1"/>
    <col min="6409" max="6409" width="29.6634615384615" style="918" customWidth="1"/>
    <col min="6410" max="6410" width="5.44230769230769" style="918" customWidth="1"/>
    <col min="6411" max="6411" width="45.4423076923077" style="918" customWidth="1"/>
    <col min="6412" max="6412" width="40.1057692307692" style="918" customWidth="1"/>
    <col min="6413" max="6413" width="0.105769230769231" style="918" customWidth="1"/>
    <col min="6414" max="6414" width="27.3365384615385" style="918" customWidth="1"/>
    <col min="6415" max="6415" width="26.1057692307692" style="918" customWidth="1"/>
    <col min="6416" max="6416" width="24.6634615384615" style="918" customWidth="1"/>
    <col min="6417" max="6663" width="9" style="918"/>
    <col min="6664" max="6664" width="23.6634615384615" style="918" customWidth="1"/>
    <col min="6665" max="6665" width="29.6634615384615" style="918" customWidth="1"/>
    <col min="6666" max="6666" width="5.44230769230769" style="918" customWidth="1"/>
    <col min="6667" max="6667" width="45.4423076923077" style="918" customWidth="1"/>
    <col min="6668" max="6668" width="40.1057692307692" style="918" customWidth="1"/>
    <col min="6669" max="6669" width="0.105769230769231" style="918" customWidth="1"/>
    <col min="6670" max="6670" width="27.3365384615385" style="918" customWidth="1"/>
    <col min="6671" max="6671" width="26.1057692307692" style="918" customWidth="1"/>
    <col min="6672" max="6672" width="24.6634615384615" style="918" customWidth="1"/>
    <col min="6673" max="6919" width="9" style="918"/>
    <col min="6920" max="6920" width="23.6634615384615" style="918" customWidth="1"/>
    <col min="6921" max="6921" width="29.6634615384615" style="918" customWidth="1"/>
    <col min="6922" max="6922" width="5.44230769230769" style="918" customWidth="1"/>
    <col min="6923" max="6923" width="45.4423076923077" style="918" customWidth="1"/>
    <col min="6924" max="6924" width="40.1057692307692" style="918" customWidth="1"/>
    <col min="6925" max="6925" width="0.105769230769231" style="918" customWidth="1"/>
    <col min="6926" max="6926" width="27.3365384615385" style="918" customWidth="1"/>
    <col min="6927" max="6927" width="26.1057692307692" style="918" customWidth="1"/>
    <col min="6928" max="6928" width="24.6634615384615" style="918" customWidth="1"/>
    <col min="6929" max="7175" width="9" style="918"/>
    <col min="7176" max="7176" width="23.6634615384615" style="918" customWidth="1"/>
    <col min="7177" max="7177" width="29.6634615384615" style="918" customWidth="1"/>
    <col min="7178" max="7178" width="5.44230769230769" style="918" customWidth="1"/>
    <col min="7179" max="7179" width="45.4423076923077" style="918" customWidth="1"/>
    <col min="7180" max="7180" width="40.1057692307692" style="918" customWidth="1"/>
    <col min="7181" max="7181" width="0.105769230769231" style="918" customWidth="1"/>
    <col min="7182" max="7182" width="27.3365384615385" style="918" customWidth="1"/>
    <col min="7183" max="7183" width="26.1057692307692" style="918" customWidth="1"/>
    <col min="7184" max="7184" width="24.6634615384615" style="918" customWidth="1"/>
    <col min="7185" max="7431" width="9" style="918"/>
    <col min="7432" max="7432" width="23.6634615384615" style="918" customWidth="1"/>
    <col min="7433" max="7433" width="29.6634615384615" style="918" customWidth="1"/>
    <col min="7434" max="7434" width="5.44230769230769" style="918" customWidth="1"/>
    <col min="7435" max="7435" width="45.4423076923077" style="918" customWidth="1"/>
    <col min="7436" max="7436" width="40.1057692307692" style="918" customWidth="1"/>
    <col min="7437" max="7437" width="0.105769230769231" style="918" customWidth="1"/>
    <col min="7438" max="7438" width="27.3365384615385" style="918" customWidth="1"/>
    <col min="7439" max="7439" width="26.1057692307692" style="918" customWidth="1"/>
    <col min="7440" max="7440" width="24.6634615384615" style="918" customWidth="1"/>
    <col min="7441" max="7687" width="9" style="918"/>
    <col min="7688" max="7688" width="23.6634615384615" style="918" customWidth="1"/>
    <col min="7689" max="7689" width="29.6634615384615" style="918" customWidth="1"/>
    <col min="7690" max="7690" width="5.44230769230769" style="918" customWidth="1"/>
    <col min="7691" max="7691" width="45.4423076923077" style="918" customWidth="1"/>
    <col min="7692" max="7692" width="40.1057692307692" style="918" customWidth="1"/>
    <col min="7693" max="7693" width="0.105769230769231" style="918" customWidth="1"/>
    <col min="7694" max="7694" width="27.3365384615385" style="918" customWidth="1"/>
    <col min="7695" max="7695" width="26.1057692307692" style="918" customWidth="1"/>
    <col min="7696" max="7696" width="24.6634615384615" style="918" customWidth="1"/>
    <col min="7697" max="7943" width="9" style="918"/>
    <col min="7944" max="7944" width="23.6634615384615" style="918" customWidth="1"/>
    <col min="7945" max="7945" width="29.6634615384615" style="918" customWidth="1"/>
    <col min="7946" max="7946" width="5.44230769230769" style="918" customWidth="1"/>
    <col min="7947" max="7947" width="45.4423076923077" style="918" customWidth="1"/>
    <col min="7948" max="7948" width="40.1057692307692" style="918" customWidth="1"/>
    <col min="7949" max="7949" width="0.105769230769231" style="918" customWidth="1"/>
    <col min="7950" max="7950" width="27.3365384615385" style="918" customWidth="1"/>
    <col min="7951" max="7951" width="26.1057692307692" style="918" customWidth="1"/>
    <col min="7952" max="7952" width="24.6634615384615" style="918" customWidth="1"/>
    <col min="7953" max="8199" width="9" style="918"/>
    <col min="8200" max="8200" width="23.6634615384615" style="918" customWidth="1"/>
    <col min="8201" max="8201" width="29.6634615384615" style="918" customWidth="1"/>
    <col min="8202" max="8202" width="5.44230769230769" style="918" customWidth="1"/>
    <col min="8203" max="8203" width="45.4423076923077" style="918" customWidth="1"/>
    <col min="8204" max="8204" width="40.1057692307692" style="918" customWidth="1"/>
    <col min="8205" max="8205" width="0.105769230769231" style="918" customWidth="1"/>
    <col min="8206" max="8206" width="27.3365384615385" style="918" customWidth="1"/>
    <col min="8207" max="8207" width="26.1057692307692" style="918" customWidth="1"/>
    <col min="8208" max="8208" width="24.6634615384615" style="918" customWidth="1"/>
    <col min="8209" max="8455" width="9" style="918"/>
    <col min="8456" max="8456" width="23.6634615384615" style="918" customWidth="1"/>
    <col min="8457" max="8457" width="29.6634615384615" style="918" customWidth="1"/>
    <col min="8458" max="8458" width="5.44230769230769" style="918" customWidth="1"/>
    <col min="8459" max="8459" width="45.4423076923077" style="918" customWidth="1"/>
    <col min="8460" max="8460" width="40.1057692307692" style="918" customWidth="1"/>
    <col min="8461" max="8461" width="0.105769230769231" style="918" customWidth="1"/>
    <col min="8462" max="8462" width="27.3365384615385" style="918" customWidth="1"/>
    <col min="8463" max="8463" width="26.1057692307692" style="918" customWidth="1"/>
    <col min="8464" max="8464" width="24.6634615384615" style="918" customWidth="1"/>
    <col min="8465" max="8711" width="9" style="918"/>
    <col min="8712" max="8712" width="23.6634615384615" style="918" customWidth="1"/>
    <col min="8713" max="8713" width="29.6634615384615" style="918" customWidth="1"/>
    <col min="8714" max="8714" width="5.44230769230769" style="918" customWidth="1"/>
    <col min="8715" max="8715" width="45.4423076923077" style="918" customWidth="1"/>
    <col min="8716" max="8716" width="40.1057692307692" style="918" customWidth="1"/>
    <col min="8717" max="8717" width="0.105769230769231" style="918" customWidth="1"/>
    <col min="8718" max="8718" width="27.3365384615385" style="918" customWidth="1"/>
    <col min="8719" max="8719" width="26.1057692307692" style="918" customWidth="1"/>
    <col min="8720" max="8720" width="24.6634615384615" style="918" customWidth="1"/>
    <col min="8721" max="8967" width="9" style="918"/>
    <col min="8968" max="8968" width="23.6634615384615" style="918" customWidth="1"/>
    <col min="8969" max="8969" width="29.6634615384615" style="918" customWidth="1"/>
    <col min="8970" max="8970" width="5.44230769230769" style="918" customWidth="1"/>
    <col min="8971" max="8971" width="45.4423076923077" style="918" customWidth="1"/>
    <col min="8972" max="8972" width="40.1057692307692" style="918" customWidth="1"/>
    <col min="8973" max="8973" width="0.105769230769231" style="918" customWidth="1"/>
    <col min="8974" max="8974" width="27.3365384615385" style="918" customWidth="1"/>
    <col min="8975" max="8975" width="26.1057692307692" style="918" customWidth="1"/>
    <col min="8976" max="8976" width="24.6634615384615" style="918" customWidth="1"/>
    <col min="8977" max="9223" width="9" style="918"/>
    <col min="9224" max="9224" width="23.6634615384615" style="918" customWidth="1"/>
    <col min="9225" max="9225" width="29.6634615384615" style="918" customWidth="1"/>
    <col min="9226" max="9226" width="5.44230769230769" style="918" customWidth="1"/>
    <col min="9227" max="9227" width="45.4423076923077" style="918" customWidth="1"/>
    <col min="9228" max="9228" width="40.1057692307692" style="918" customWidth="1"/>
    <col min="9229" max="9229" width="0.105769230769231" style="918" customWidth="1"/>
    <col min="9230" max="9230" width="27.3365384615385" style="918" customWidth="1"/>
    <col min="9231" max="9231" width="26.1057692307692" style="918" customWidth="1"/>
    <col min="9232" max="9232" width="24.6634615384615" style="918" customWidth="1"/>
    <col min="9233" max="9479" width="9" style="918"/>
    <col min="9480" max="9480" width="23.6634615384615" style="918" customWidth="1"/>
    <col min="9481" max="9481" width="29.6634615384615" style="918" customWidth="1"/>
    <col min="9482" max="9482" width="5.44230769230769" style="918" customWidth="1"/>
    <col min="9483" max="9483" width="45.4423076923077" style="918" customWidth="1"/>
    <col min="9484" max="9484" width="40.1057692307692" style="918" customWidth="1"/>
    <col min="9485" max="9485" width="0.105769230769231" style="918" customWidth="1"/>
    <col min="9486" max="9486" width="27.3365384615385" style="918" customWidth="1"/>
    <col min="9487" max="9487" width="26.1057692307692" style="918" customWidth="1"/>
    <col min="9488" max="9488" width="24.6634615384615" style="918" customWidth="1"/>
    <col min="9489" max="9735" width="9" style="918"/>
    <col min="9736" max="9736" width="23.6634615384615" style="918" customWidth="1"/>
    <col min="9737" max="9737" width="29.6634615384615" style="918" customWidth="1"/>
    <col min="9738" max="9738" width="5.44230769230769" style="918" customWidth="1"/>
    <col min="9739" max="9739" width="45.4423076923077" style="918" customWidth="1"/>
    <col min="9740" max="9740" width="40.1057692307692" style="918" customWidth="1"/>
    <col min="9741" max="9741" width="0.105769230769231" style="918" customWidth="1"/>
    <col min="9742" max="9742" width="27.3365384615385" style="918" customWidth="1"/>
    <col min="9743" max="9743" width="26.1057692307692" style="918" customWidth="1"/>
    <col min="9744" max="9744" width="24.6634615384615" style="918" customWidth="1"/>
    <col min="9745" max="9991" width="9" style="918"/>
    <col min="9992" max="9992" width="23.6634615384615" style="918" customWidth="1"/>
    <col min="9993" max="9993" width="29.6634615384615" style="918" customWidth="1"/>
    <col min="9994" max="9994" width="5.44230769230769" style="918" customWidth="1"/>
    <col min="9995" max="9995" width="45.4423076923077" style="918" customWidth="1"/>
    <col min="9996" max="9996" width="40.1057692307692" style="918" customWidth="1"/>
    <col min="9997" max="9997" width="0.105769230769231" style="918" customWidth="1"/>
    <col min="9998" max="9998" width="27.3365384615385" style="918" customWidth="1"/>
    <col min="9999" max="9999" width="26.1057692307692" style="918" customWidth="1"/>
    <col min="10000" max="10000" width="24.6634615384615" style="918" customWidth="1"/>
    <col min="10001" max="10247" width="9" style="918"/>
    <col min="10248" max="10248" width="23.6634615384615" style="918" customWidth="1"/>
    <col min="10249" max="10249" width="29.6634615384615" style="918" customWidth="1"/>
    <col min="10250" max="10250" width="5.44230769230769" style="918" customWidth="1"/>
    <col min="10251" max="10251" width="45.4423076923077" style="918" customWidth="1"/>
    <col min="10252" max="10252" width="40.1057692307692" style="918" customWidth="1"/>
    <col min="10253" max="10253" width="0.105769230769231" style="918" customWidth="1"/>
    <col min="10254" max="10254" width="27.3365384615385" style="918" customWidth="1"/>
    <col min="10255" max="10255" width="26.1057692307692" style="918" customWidth="1"/>
    <col min="10256" max="10256" width="24.6634615384615" style="918" customWidth="1"/>
    <col min="10257" max="10503" width="9" style="918"/>
    <col min="10504" max="10504" width="23.6634615384615" style="918" customWidth="1"/>
    <col min="10505" max="10505" width="29.6634615384615" style="918" customWidth="1"/>
    <col min="10506" max="10506" width="5.44230769230769" style="918" customWidth="1"/>
    <col min="10507" max="10507" width="45.4423076923077" style="918" customWidth="1"/>
    <col min="10508" max="10508" width="40.1057692307692" style="918" customWidth="1"/>
    <col min="10509" max="10509" width="0.105769230769231" style="918" customWidth="1"/>
    <col min="10510" max="10510" width="27.3365384615385" style="918" customWidth="1"/>
    <col min="10511" max="10511" width="26.1057692307692" style="918" customWidth="1"/>
    <col min="10512" max="10512" width="24.6634615384615" style="918" customWidth="1"/>
    <col min="10513" max="10759" width="9" style="918"/>
    <col min="10760" max="10760" width="23.6634615384615" style="918" customWidth="1"/>
    <col min="10761" max="10761" width="29.6634615384615" style="918" customWidth="1"/>
    <col min="10762" max="10762" width="5.44230769230769" style="918" customWidth="1"/>
    <col min="10763" max="10763" width="45.4423076923077" style="918" customWidth="1"/>
    <col min="10764" max="10764" width="40.1057692307692" style="918" customWidth="1"/>
    <col min="10765" max="10765" width="0.105769230769231" style="918" customWidth="1"/>
    <col min="10766" max="10766" width="27.3365384615385" style="918" customWidth="1"/>
    <col min="10767" max="10767" width="26.1057692307692" style="918" customWidth="1"/>
    <col min="10768" max="10768" width="24.6634615384615" style="918" customWidth="1"/>
    <col min="10769" max="11015" width="9" style="918"/>
    <col min="11016" max="11016" width="23.6634615384615" style="918" customWidth="1"/>
    <col min="11017" max="11017" width="29.6634615384615" style="918" customWidth="1"/>
    <col min="11018" max="11018" width="5.44230769230769" style="918" customWidth="1"/>
    <col min="11019" max="11019" width="45.4423076923077" style="918" customWidth="1"/>
    <col min="11020" max="11020" width="40.1057692307692" style="918" customWidth="1"/>
    <col min="11021" max="11021" width="0.105769230769231" style="918" customWidth="1"/>
    <col min="11022" max="11022" width="27.3365384615385" style="918" customWidth="1"/>
    <col min="11023" max="11023" width="26.1057692307692" style="918" customWidth="1"/>
    <col min="11024" max="11024" width="24.6634615384615" style="918" customWidth="1"/>
    <col min="11025" max="11271" width="9" style="918"/>
    <col min="11272" max="11272" width="23.6634615384615" style="918" customWidth="1"/>
    <col min="11273" max="11273" width="29.6634615384615" style="918" customWidth="1"/>
    <col min="11274" max="11274" width="5.44230769230769" style="918" customWidth="1"/>
    <col min="11275" max="11275" width="45.4423076923077" style="918" customWidth="1"/>
    <col min="11276" max="11276" width="40.1057692307692" style="918" customWidth="1"/>
    <col min="11277" max="11277" width="0.105769230769231" style="918" customWidth="1"/>
    <col min="11278" max="11278" width="27.3365384615385" style="918" customWidth="1"/>
    <col min="11279" max="11279" width="26.1057692307692" style="918" customWidth="1"/>
    <col min="11280" max="11280" width="24.6634615384615" style="918" customWidth="1"/>
    <col min="11281" max="11527" width="9" style="918"/>
    <col min="11528" max="11528" width="23.6634615384615" style="918" customWidth="1"/>
    <col min="11529" max="11529" width="29.6634615384615" style="918" customWidth="1"/>
    <col min="11530" max="11530" width="5.44230769230769" style="918" customWidth="1"/>
    <col min="11531" max="11531" width="45.4423076923077" style="918" customWidth="1"/>
    <col min="11532" max="11532" width="40.1057692307692" style="918" customWidth="1"/>
    <col min="11533" max="11533" width="0.105769230769231" style="918" customWidth="1"/>
    <col min="11534" max="11534" width="27.3365384615385" style="918" customWidth="1"/>
    <col min="11535" max="11535" width="26.1057692307692" style="918" customWidth="1"/>
    <col min="11536" max="11536" width="24.6634615384615" style="918" customWidth="1"/>
    <col min="11537" max="11783" width="9" style="918"/>
    <col min="11784" max="11784" width="23.6634615384615" style="918" customWidth="1"/>
    <col min="11785" max="11785" width="29.6634615384615" style="918" customWidth="1"/>
    <col min="11786" max="11786" width="5.44230769230769" style="918" customWidth="1"/>
    <col min="11787" max="11787" width="45.4423076923077" style="918" customWidth="1"/>
    <col min="11788" max="11788" width="40.1057692307692" style="918" customWidth="1"/>
    <col min="11789" max="11789" width="0.105769230769231" style="918" customWidth="1"/>
    <col min="11790" max="11790" width="27.3365384615385" style="918" customWidth="1"/>
    <col min="11791" max="11791" width="26.1057692307692" style="918" customWidth="1"/>
    <col min="11792" max="11792" width="24.6634615384615" style="918" customWidth="1"/>
    <col min="11793" max="12039" width="9" style="918"/>
    <col min="12040" max="12040" width="23.6634615384615" style="918" customWidth="1"/>
    <col min="12041" max="12041" width="29.6634615384615" style="918" customWidth="1"/>
    <col min="12042" max="12042" width="5.44230769230769" style="918" customWidth="1"/>
    <col min="12043" max="12043" width="45.4423076923077" style="918" customWidth="1"/>
    <col min="12044" max="12044" width="40.1057692307692" style="918" customWidth="1"/>
    <col min="12045" max="12045" width="0.105769230769231" style="918" customWidth="1"/>
    <col min="12046" max="12046" width="27.3365384615385" style="918" customWidth="1"/>
    <col min="12047" max="12047" width="26.1057692307692" style="918" customWidth="1"/>
    <col min="12048" max="12048" width="24.6634615384615" style="918" customWidth="1"/>
    <col min="12049" max="12295" width="9" style="918"/>
    <col min="12296" max="12296" width="23.6634615384615" style="918" customWidth="1"/>
    <col min="12297" max="12297" width="29.6634615384615" style="918" customWidth="1"/>
    <col min="12298" max="12298" width="5.44230769230769" style="918" customWidth="1"/>
    <col min="12299" max="12299" width="45.4423076923077" style="918" customWidth="1"/>
    <col min="12300" max="12300" width="40.1057692307692" style="918" customWidth="1"/>
    <col min="12301" max="12301" width="0.105769230769231" style="918" customWidth="1"/>
    <col min="12302" max="12302" width="27.3365384615385" style="918" customWidth="1"/>
    <col min="12303" max="12303" width="26.1057692307692" style="918" customWidth="1"/>
    <col min="12304" max="12304" width="24.6634615384615" style="918" customWidth="1"/>
    <col min="12305" max="12551" width="9" style="918"/>
    <col min="12552" max="12552" width="23.6634615384615" style="918" customWidth="1"/>
    <col min="12553" max="12553" width="29.6634615384615" style="918" customWidth="1"/>
    <col min="12554" max="12554" width="5.44230769230769" style="918" customWidth="1"/>
    <col min="12555" max="12555" width="45.4423076923077" style="918" customWidth="1"/>
    <col min="12556" max="12556" width="40.1057692307692" style="918" customWidth="1"/>
    <col min="12557" max="12557" width="0.105769230769231" style="918" customWidth="1"/>
    <col min="12558" max="12558" width="27.3365384615385" style="918" customWidth="1"/>
    <col min="12559" max="12559" width="26.1057692307692" style="918" customWidth="1"/>
    <col min="12560" max="12560" width="24.6634615384615" style="918" customWidth="1"/>
    <col min="12561" max="12807" width="9" style="918"/>
    <col min="12808" max="12808" width="23.6634615384615" style="918" customWidth="1"/>
    <col min="12809" max="12809" width="29.6634615384615" style="918" customWidth="1"/>
    <col min="12810" max="12810" width="5.44230769230769" style="918" customWidth="1"/>
    <col min="12811" max="12811" width="45.4423076923077" style="918" customWidth="1"/>
    <col min="12812" max="12812" width="40.1057692307692" style="918" customWidth="1"/>
    <col min="12813" max="12813" width="0.105769230769231" style="918" customWidth="1"/>
    <col min="12814" max="12814" width="27.3365384615385" style="918" customWidth="1"/>
    <col min="12815" max="12815" width="26.1057692307692" style="918" customWidth="1"/>
    <col min="12816" max="12816" width="24.6634615384615" style="918" customWidth="1"/>
    <col min="12817" max="13063" width="9" style="918"/>
    <col min="13064" max="13064" width="23.6634615384615" style="918" customWidth="1"/>
    <col min="13065" max="13065" width="29.6634615384615" style="918" customWidth="1"/>
    <col min="13066" max="13066" width="5.44230769230769" style="918" customWidth="1"/>
    <col min="13067" max="13067" width="45.4423076923077" style="918" customWidth="1"/>
    <col min="13068" max="13068" width="40.1057692307692" style="918" customWidth="1"/>
    <col min="13069" max="13069" width="0.105769230769231" style="918" customWidth="1"/>
    <col min="13070" max="13070" width="27.3365384615385" style="918" customWidth="1"/>
    <col min="13071" max="13071" width="26.1057692307692" style="918" customWidth="1"/>
    <col min="13072" max="13072" width="24.6634615384615" style="918" customWidth="1"/>
    <col min="13073" max="13319" width="9" style="918"/>
    <col min="13320" max="13320" width="23.6634615384615" style="918" customWidth="1"/>
    <col min="13321" max="13321" width="29.6634615384615" style="918" customWidth="1"/>
    <col min="13322" max="13322" width="5.44230769230769" style="918" customWidth="1"/>
    <col min="13323" max="13323" width="45.4423076923077" style="918" customWidth="1"/>
    <col min="13324" max="13324" width="40.1057692307692" style="918" customWidth="1"/>
    <col min="13325" max="13325" width="0.105769230769231" style="918" customWidth="1"/>
    <col min="13326" max="13326" width="27.3365384615385" style="918" customWidth="1"/>
    <col min="13327" max="13327" width="26.1057692307692" style="918" customWidth="1"/>
    <col min="13328" max="13328" width="24.6634615384615" style="918" customWidth="1"/>
    <col min="13329" max="13575" width="9" style="918"/>
    <col min="13576" max="13576" width="23.6634615384615" style="918" customWidth="1"/>
    <col min="13577" max="13577" width="29.6634615384615" style="918" customWidth="1"/>
    <col min="13578" max="13578" width="5.44230769230769" style="918" customWidth="1"/>
    <col min="13579" max="13579" width="45.4423076923077" style="918" customWidth="1"/>
    <col min="13580" max="13580" width="40.1057692307692" style="918" customWidth="1"/>
    <col min="13581" max="13581" width="0.105769230769231" style="918" customWidth="1"/>
    <col min="13582" max="13582" width="27.3365384615385" style="918" customWidth="1"/>
    <col min="13583" max="13583" width="26.1057692307692" style="918" customWidth="1"/>
    <col min="13584" max="13584" width="24.6634615384615" style="918" customWidth="1"/>
    <col min="13585" max="13831" width="9" style="918"/>
    <col min="13832" max="13832" width="23.6634615384615" style="918" customWidth="1"/>
    <col min="13833" max="13833" width="29.6634615384615" style="918" customWidth="1"/>
    <col min="13834" max="13834" width="5.44230769230769" style="918" customWidth="1"/>
    <col min="13835" max="13835" width="45.4423076923077" style="918" customWidth="1"/>
    <col min="13836" max="13836" width="40.1057692307692" style="918" customWidth="1"/>
    <col min="13837" max="13837" width="0.105769230769231" style="918" customWidth="1"/>
    <col min="13838" max="13838" width="27.3365384615385" style="918" customWidth="1"/>
    <col min="13839" max="13839" width="26.1057692307692" style="918" customWidth="1"/>
    <col min="13840" max="13840" width="24.6634615384615" style="918" customWidth="1"/>
    <col min="13841" max="14087" width="9" style="918"/>
    <col min="14088" max="14088" width="23.6634615384615" style="918" customWidth="1"/>
    <col min="14089" max="14089" width="29.6634615384615" style="918" customWidth="1"/>
    <col min="14090" max="14090" width="5.44230769230769" style="918" customWidth="1"/>
    <col min="14091" max="14091" width="45.4423076923077" style="918" customWidth="1"/>
    <col min="14092" max="14092" width="40.1057692307692" style="918" customWidth="1"/>
    <col min="14093" max="14093" width="0.105769230769231" style="918" customWidth="1"/>
    <col min="14094" max="14094" width="27.3365384615385" style="918" customWidth="1"/>
    <col min="14095" max="14095" width="26.1057692307692" style="918" customWidth="1"/>
    <col min="14096" max="14096" width="24.6634615384615" style="918" customWidth="1"/>
    <col min="14097" max="14343" width="9" style="918"/>
    <col min="14344" max="14344" width="23.6634615384615" style="918" customWidth="1"/>
    <col min="14345" max="14345" width="29.6634615384615" style="918" customWidth="1"/>
    <col min="14346" max="14346" width="5.44230769230769" style="918" customWidth="1"/>
    <col min="14347" max="14347" width="45.4423076923077" style="918" customWidth="1"/>
    <col min="14348" max="14348" width="40.1057692307692" style="918" customWidth="1"/>
    <col min="14349" max="14349" width="0.105769230769231" style="918" customWidth="1"/>
    <col min="14350" max="14350" width="27.3365384615385" style="918" customWidth="1"/>
    <col min="14351" max="14351" width="26.1057692307692" style="918" customWidth="1"/>
    <col min="14352" max="14352" width="24.6634615384615" style="918" customWidth="1"/>
    <col min="14353" max="14599" width="9" style="918"/>
    <col min="14600" max="14600" width="23.6634615384615" style="918" customWidth="1"/>
    <col min="14601" max="14601" width="29.6634615384615" style="918" customWidth="1"/>
    <col min="14602" max="14602" width="5.44230769230769" style="918" customWidth="1"/>
    <col min="14603" max="14603" width="45.4423076923077" style="918" customWidth="1"/>
    <col min="14604" max="14604" width="40.1057692307692" style="918" customWidth="1"/>
    <col min="14605" max="14605" width="0.105769230769231" style="918" customWidth="1"/>
    <col min="14606" max="14606" width="27.3365384615385" style="918" customWidth="1"/>
    <col min="14607" max="14607" width="26.1057692307692" style="918" customWidth="1"/>
    <col min="14608" max="14608" width="24.6634615384615" style="918" customWidth="1"/>
    <col min="14609" max="14855" width="9" style="918"/>
    <col min="14856" max="14856" width="23.6634615384615" style="918" customWidth="1"/>
    <col min="14857" max="14857" width="29.6634615384615" style="918" customWidth="1"/>
    <col min="14858" max="14858" width="5.44230769230769" style="918" customWidth="1"/>
    <col min="14859" max="14859" width="45.4423076923077" style="918" customWidth="1"/>
    <col min="14860" max="14860" width="40.1057692307692" style="918" customWidth="1"/>
    <col min="14861" max="14861" width="0.105769230769231" style="918" customWidth="1"/>
    <col min="14862" max="14862" width="27.3365384615385" style="918" customWidth="1"/>
    <col min="14863" max="14863" width="26.1057692307692" style="918" customWidth="1"/>
    <col min="14864" max="14864" width="24.6634615384615" style="918" customWidth="1"/>
    <col min="14865" max="15111" width="9" style="918"/>
    <col min="15112" max="15112" width="23.6634615384615" style="918" customWidth="1"/>
    <col min="15113" max="15113" width="29.6634615384615" style="918" customWidth="1"/>
    <col min="15114" max="15114" width="5.44230769230769" style="918" customWidth="1"/>
    <col min="15115" max="15115" width="45.4423076923077" style="918" customWidth="1"/>
    <col min="15116" max="15116" width="40.1057692307692" style="918" customWidth="1"/>
    <col min="15117" max="15117" width="0.105769230769231" style="918" customWidth="1"/>
    <col min="15118" max="15118" width="27.3365384615385" style="918" customWidth="1"/>
    <col min="15119" max="15119" width="26.1057692307692" style="918" customWidth="1"/>
    <col min="15120" max="15120" width="24.6634615384615" style="918" customWidth="1"/>
    <col min="15121" max="15367" width="9" style="918"/>
    <col min="15368" max="15368" width="23.6634615384615" style="918" customWidth="1"/>
    <col min="15369" max="15369" width="29.6634615384615" style="918" customWidth="1"/>
    <col min="15370" max="15370" width="5.44230769230769" style="918" customWidth="1"/>
    <col min="15371" max="15371" width="45.4423076923077" style="918" customWidth="1"/>
    <col min="15372" max="15372" width="40.1057692307692" style="918" customWidth="1"/>
    <col min="15373" max="15373" width="0.105769230769231" style="918" customWidth="1"/>
    <col min="15374" max="15374" width="27.3365384615385" style="918" customWidth="1"/>
    <col min="15375" max="15375" width="26.1057692307692" style="918" customWidth="1"/>
    <col min="15376" max="15376" width="24.6634615384615" style="918" customWidth="1"/>
    <col min="15377" max="15623" width="9" style="918"/>
    <col min="15624" max="15624" width="23.6634615384615" style="918" customWidth="1"/>
    <col min="15625" max="15625" width="29.6634615384615" style="918" customWidth="1"/>
    <col min="15626" max="15626" width="5.44230769230769" style="918" customWidth="1"/>
    <col min="15627" max="15627" width="45.4423076923077" style="918" customWidth="1"/>
    <col min="15628" max="15628" width="40.1057692307692" style="918" customWidth="1"/>
    <col min="15629" max="15629" width="0.105769230769231" style="918" customWidth="1"/>
    <col min="15630" max="15630" width="27.3365384615385" style="918" customWidth="1"/>
    <col min="15631" max="15631" width="26.1057692307692" style="918" customWidth="1"/>
    <col min="15632" max="15632" width="24.6634615384615" style="918" customWidth="1"/>
    <col min="15633" max="15879" width="9" style="918"/>
    <col min="15880" max="15880" width="23.6634615384615" style="918" customWidth="1"/>
    <col min="15881" max="15881" width="29.6634615384615" style="918" customWidth="1"/>
    <col min="15882" max="15882" width="5.44230769230769" style="918" customWidth="1"/>
    <col min="15883" max="15883" width="45.4423076923077" style="918" customWidth="1"/>
    <col min="15884" max="15884" width="40.1057692307692" style="918" customWidth="1"/>
    <col min="15885" max="15885" width="0.105769230769231" style="918" customWidth="1"/>
    <col min="15886" max="15886" width="27.3365384615385" style="918" customWidth="1"/>
    <col min="15887" max="15887" width="26.1057692307692" style="918" customWidth="1"/>
    <col min="15888" max="15888" width="24.6634615384615" style="918" customWidth="1"/>
    <col min="15889" max="16135" width="9" style="918"/>
    <col min="16136" max="16136" width="23.6634615384615" style="918" customWidth="1"/>
    <col min="16137" max="16137" width="29.6634615384615" style="918" customWidth="1"/>
    <col min="16138" max="16138" width="5.44230769230769" style="918" customWidth="1"/>
    <col min="16139" max="16139" width="45.4423076923077" style="918" customWidth="1"/>
    <col min="16140" max="16140" width="40.1057692307692" style="918" customWidth="1"/>
    <col min="16141" max="16141" width="0.105769230769231" style="918" customWidth="1"/>
    <col min="16142" max="16142" width="27.3365384615385" style="918" customWidth="1"/>
    <col min="16143" max="16143" width="26.1057692307692" style="918" customWidth="1"/>
    <col min="16144" max="16144" width="24.6634615384615" style="918" customWidth="1"/>
    <col min="16145" max="16384" width="9" style="918"/>
  </cols>
  <sheetData>
    <row r="1" ht="19.95" customHeight="1" spans="1:14">
      <c r="A1" s="924" t="s">
        <v>239</v>
      </c>
      <c r="B1" s="924"/>
      <c r="C1" s="925" t="s">
        <v>240</v>
      </c>
      <c r="D1" s="926"/>
      <c r="E1" s="926"/>
      <c r="F1" s="953" t="s">
        <v>2</v>
      </c>
      <c r="G1" s="954"/>
      <c r="H1" s="955">
        <v>44216</v>
      </c>
      <c r="I1" s="955"/>
      <c r="J1" s="953" t="s">
        <v>3</v>
      </c>
      <c r="K1" s="954"/>
      <c r="L1" s="979" t="s">
        <v>241</v>
      </c>
      <c r="M1" s="979"/>
      <c r="N1" s="992"/>
    </row>
    <row r="2" ht="19.95" customHeight="1" spans="1:14">
      <c r="A2" s="924"/>
      <c r="B2" s="924"/>
      <c r="C2" s="926"/>
      <c r="D2" s="926"/>
      <c r="E2" s="926"/>
      <c r="F2" s="953"/>
      <c r="G2" s="954"/>
      <c r="H2" s="955"/>
      <c r="I2" s="955"/>
      <c r="J2" s="953"/>
      <c r="K2" s="954"/>
      <c r="L2" s="979"/>
      <c r="M2" s="979"/>
      <c r="N2" s="992"/>
    </row>
    <row r="3" ht="19.95" customHeight="1" spans="1:14">
      <c r="A3" s="924" t="s">
        <v>4</v>
      </c>
      <c r="B3" s="924"/>
      <c r="C3" s="926" t="s">
        <v>242</v>
      </c>
      <c r="D3" s="926"/>
      <c r="E3" s="926"/>
      <c r="F3" s="956"/>
      <c r="G3" s="957"/>
      <c r="H3" s="955"/>
      <c r="I3" s="955"/>
      <c r="J3" s="953"/>
      <c r="K3" s="954"/>
      <c r="L3" s="979"/>
      <c r="M3" s="979"/>
      <c r="N3" s="992"/>
    </row>
    <row r="4" ht="19.95" customHeight="1" spans="1:14">
      <c r="A4" s="924"/>
      <c r="B4" s="924"/>
      <c r="C4" s="926"/>
      <c r="D4" s="926"/>
      <c r="E4" s="926"/>
      <c r="F4" s="958" t="s">
        <v>6</v>
      </c>
      <c r="G4" s="959"/>
      <c r="H4" s="955">
        <v>44232</v>
      </c>
      <c r="I4" s="955"/>
      <c r="J4" s="980" t="s">
        <v>7</v>
      </c>
      <c r="K4" s="980"/>
      <c r="L4" s="981"/>
      <c r="M4" s="981"/>
      <c r="N4" s="992"/>
    </row>
    <row r="5" ht="19.95" customHeight="1" spans="1:14">
      <c r="A5" s="924" t="s">
        <v>8</v>
      </c>
      <c r="B5" s="924"/>
      <c r="C5" s="926" t="s">
        <v>242</v>
      </c>
      <c r="D5" s="926"/>
      <c r="E5" s="926"/>
      <c r="F5" s="953"/>
      <c r="G5" s="954"/>
      <c r="H5" s="955"/>
      <c r="I5" s="955"/>
      <c r="J5" s="980"/>
      <c r="K5" s="980"/>
      <c r="L5" s="981"/>
      <c r="M5" s="981"/>
      <c r="N5" s="992"/>
    </row>
    <row r="6" ht="19.95" customHeight="1" spans="1:14">
      <c r="A6" s="924"/>
      <c r="B6" s="924"/>
      <c r="C6" s="926"/>
      <c r="D6" s="926"/>
      <c r="E6" s="926"/>
      <c r="F6" s="956"/>
      <c r="G6" s="957"/>
      <c r="H6" s="955"/>
      <c r="I6" s="955"/>
      <c r="J6" s="980"/>
      <c r="K6" s="980"/>
      <c r="L6" s="981"/>
      <c r="M6" s="981"/>
      <c r="N6" s="992"/>
    </row>
    <row r="7" ht="17.7" customHeight="1" spans="14:14">
      <c r="N7" s="992"/>
    </row>
    <row r="8" ht="40.95" customHeight="1" spans="1:14">
      <c r="A8" s="927" t="s">
        <v>34</v>
      </c>
      <c r="B8" s="927" t="s">
        <v>35</v>
      </c>
      <c r="C8" s="928" t="s">
        <v>243</v>
      </c>
      <c r="D8" s="929" t="s">
        <v>37</v>
      </c>
      <c r="E8" s="960" t="s">
        <v>244</v>
      </c>
      <c r="F8" s="961"/>
      <c r="G8" s="961"/>
      <c r="H8" s="961"/>
      <c r="I8" s="982"/>
      <c r="J8" s="960" t="s">
        <v>245</v>
      </c>
      <c r="K8" s="961"/>
      <c r="L8" s="961"/>
      <c r="M8" s="982"/>
      <c r="N8" s="993" t="s">
        <v>41</v>
      </c>
    </row>
    <row r="9" ht="192.75" customHeight="1" spans="1:14">
      <c r="A9" s="930" t="s">
        <v>246</v>
      </c>
      <c r="B9" s="931" t="s">
        <v>247</v>
      </c>
      <c r="C9" s="932">
        <v>1</v>
      </c>
      <c r="D9" s="933" t="s">
        <v>160</v>
      </c>
      <c r="E9" s="1000"/>
      <c r="F9" s="1001"/>
      <c r="G9" s="1001"/>
      <c r="H9" s="1001"/>
      <c r="I9" s="1014"/>
      <c r="J9" s="985" t="s">
        <v>248</v>
      </c>
      <c r="K9" s="986"/>
      <c r="L9" s="986"/>
      <c r="M9" s="995"/>
      <c r="N9" s="994" t="s">
        <v>249</v>
      </c>
    </row>
    <row r="10" ht="210" customHeight="1" spans="1:14">
      <c r="A10" s="930"/>
      <c r="B10" s="934"/>
      <c r="C10" s="935">
        <v>2</v>
      </c>
      <c r="D10" s="933" t="s">
        <v>164</v>
      </c>
      <c r="E10" s="1000"/>
      <c r="F10" s="1001"/>
      <c r="G10" s="1001"/>
      <c r="H10" s="1001"/>
      <c r="I10" s="1014"/>
      <c r="J10" s="985" t="s">
        <v>250</v>
      </c>
      <c r="K10" s="986"/>
      <c r="L10" s="986"/>
      <c r="M10" s="995"/>
      <c r="N10" s="994" t="s">
        <v>251</v>
      </c>
    </row>
    <row r="11" ht="107.25" customHeight="1" spans="1:14">
      <c r="A11" s="930"/>
      <c r="B11" s="934"/>
      <c r="C11" s="932">
        <v>3</v>
      </c>
      <c r="D11" s="936" t="s">
        <v>167</v>
      </c>
      <c r="E11" s="1002" t="s">
        <v>168</v>
      </c>
      <c r="F11" s="1003"/>
      <c r="G11" s="1003"/>
      <c r="H11" s="1003"/>
      <c r="I11" s="1015"/>
      <c r="J11" s="985" t="s">
        <v>169</v>
      </c>
      <c r="K11" s="986"/>
      <c r="L11" s="986"/>
      <c r="M11" s="995"/>
      <c r="N11" s="994" t="s">
        <v>46</v>
      </c>
    </row>
    <row r="12" ht="75" customHeight="1" spans="1:14">
      <c r="A12" s="930"/>
      <c r="B12" s="934"/>
      <c r="C12" s="932">
        <v>5</v>
      </c>
      <c r="D12" s="936" t="s">
        <v>170</v>
      </c>
      <c r="E12" s="1002" t="s">
        <v>171</v>
      </c>
      <c r="F12" s="1003"/>
      <c r="G12" s="1003"/>
      <c r="H12" s="1003"/>
      <c r="I12" s="1015"/>
      <c r="J12" s="985" t="s">
        <v>172</v>
      </c>
      <c r="K12" s="986"/>
      <c r="L12" s="986"/>
      <c r="M12" s="995"/>
      <c r="N12" s="994" t="s">
        <v>46</v>
      </c>
    </row>
    <row r="13" ht="84" customHeight="1" spans="1:14">
      <c r="A13" s="930"/>
      <c r="B13" s="934"/>
      <c r="C13" s="937">
        <v>6</v>
      </c>
      <c r="D13" s="936" t="s">
        <v>252</v>
      </c>
      <c r="E13" s="1004" t="s">
        <v>193</v>
      </c>
      <c r="F13" s="1005"/>
      <c r="G13" s="1005"/>
      <c r="H13" s="1005"/>
      <c r="I13" s="1016"/>
      <c r="J13" s="985" t="s">
        <v>194</v>
      </c>
      <c r="K13" s="986"/>
      <c r="L13" s="986"/>
      <c r="M13" s="995"/>
      <c r="N13" s="994" t="s">
        <v>46</v>
      </c>
    </row>
    <row r="14" ht="58.5" customHeight="1" spans="1:14">
      <c r="A14" s="930"/>
      <c r="B14" s="934"/>
      <c r="C14" s="932">
        <v>7</v>
      </c>
      <c r="D14" s="936" t="s">
        <v>173</v>
      </c>
      <c r="E14" s="1002" t="s">
        <v>174</v>
      </c>
      <c r="F14" s="1003"/>
      <c r="G14" s="1003"/>
      <c r="H14" s="1003"/>
      <c r="I14" s="1015"/>
      <c r="J14" s="985" t="s">
        <v>175</v>
      </c>
      <c r="K14" s="986"/>
      <c r="L14" s="986"/>
      <c r="M14" s="995"/>
      <c r="N14" s="994" t="s">
        <v>249</v>
      </c>
    </row>
    <row r="15" ht="37.5" customHeight="1" spans="1:14">
      <c r="A15" s="930"/>
      <c r="B15" s="934"/>
      <c r="C15" s="935">
        <v>8</v>
      </c>
      <c r="D15" s="936" t="s">
        <v>176</v>
      </c>
      <c r="E15" s="1002" t="s">
        <v>177</v>
      </c>
      <c r="F15" s="1003"/>
      <c r="G15" s="1003"/>
      <c r="H15" s="1003"/>
      <c r="I15" s="1015"/>
      <c r="J15" s="985" t="s">
        <v>179</v>
      </c>
      <c r="K15" s="986"/>
      <c r="L15" s="986"/>
      <c r="M15" s="995"/>
      <c r="N15" s="994" t="s">
        <v>46</v>
      </c>
    </row>
    <row r="16" ht="108.75" customHeight="1" spans="1:14">
      <c r="A16" s="930"/>
      <c r="B16" s="938"/>
      <c r="C16" s="937">
        <v>9</v>
      </c>
      <c r="D16" s="936" t="s">
        <v>253</v>
      </c>
      <c r="E16" s="1002" t="s">
        <v>196</v>
      </c>
      <c r="F16" s="1003"/>
      <c r="G16" s="1003"/>
      <c r="H16" s="1003"/>
      <c r="I16" s="1015"/>
      <c r="J16" s="985" t="s">
        <v>197</v>
      </c>
      <c r="K16" s="986"/>
      <c r="L16" s="986"/>
      <c r="M16" s="995"/>
      <c r="N16" s="994" t="s">
        <v>46</v>
      </c>
    </row>
    <row r="17" ht="79.95" customHeight="1" spans="1:14">
      <c r="A17" s="930"/>
      <c r="B17" s="939" t="s">
        <v>254</v>
      </c>
      <c r="C17" s="935">
        <v>10</v>
      </c>
      <c r="D17" s="940" t="s">
        <v>255</v>
      </c>
      <c r="E17" s="1006" t="s">
        <v>256</v>
      </c>
      <c r="F17" s="1007"/>
      <c r="G17" s="1007"/>
      <c r="H17" s="1007"/>
      <c r="I17" s="1017"/>
      <c r="J17" s="1018" t="s">
        <v>257</v>
      </c>
      <c r="K17" s="1019"/>
      <c r="L17" s="1019"/>
      <c r="M17" s="1023"/>
      <c r="N17" s="994" t="s">
        <v>258</v>
      </c>
    </row>
    <row r="18" ht="173.25" customHeight="1" spans="1:14">
      <c r="A18" s="930"/>
      <c r="B18" s="939"/>
      <c r="C18" s="932">
        <v>11</v>
      </c>
      <c r="D18" s="933" t="s">
        <v>67</v>
      </c>
      <c r="E18" s="1006" t="s">
        <v>180</v>
      </c>
      <c r="F18" s="1007"/>
      <c r="G18" s="1007"/>
      <c r="H18" s="1007"/>
      <c r="I18" s="1017"/>
      <c r="J18" s="985" t="s">
        <v>182</v>
      </c>
      <c r="K18" s="986"/>
      <c r="L18" s="986"/>
      <c r="M18" s="995"/>
      <c r="N18" s="994" t="s">
        <v>258</v>
      </c>
    </row>
    <row r="19" ht="52.2" customHeight="1" spans="1:14">
      <c r="A19" s="930"/>
      <c r="B19" s="939" t="s">
        <v>259</v>
      </c>
      <c r="C19" s="935">
        <v>12</v>
      </c>
      <c r="D19" s="941" t="s">
        <v>184</v>
      </c>
      <c r="E19" s="1008" t="s">
        <v>185</v>
      </c>
      <c r="F19" s="1009"/>
      <c r="G19" s="1009"/>
      <c r="H19" s="1009"/>
      <c r="I19" s="1020"/>
      <c r="J19" s="973" t="s">
        <v>186</v>
      </c>
      <c r="K19" s="974"/>
      <c r="L19" s="974"/>
      <c r="M19" s="990"/>
      <c r="N19" s="994" t="s">
        <v>260</v>
      </c>
    </row>
    <row r="20" ht="52.2" customHeight="1" spans="1:14">
      <c r="A20" s="930"/>
      <c r="B20" s="939"/>
      <c r="C20" s="932">
        <v>13</v>
      </c>
      <c r="D20" s="941" t="s">
        <v>187</v>
      </c>
      <c r="E20" s="1010" t="s">
        <v>188</v>
      </c>
      <c r="F20" s="1011"/>
      <c r="G20" s="1011"/>
      <c r="H20" s="1011"/>
      <c r="I20" s="1021"/>
      <c r="J20" s="973" t="s">
        <v>190</v>
      </c>
      <c r="K20" s="974"/>
      <c r="L20" s="974"/>
      <c r="M20" s="990"/>
      <c r="N20" s="994" t="s">
        <v>258</v>
      </c>
    </row>
    <row r="21" s="918" customFormat="1" ht="52.2" customHeight="1" spans="1:14">
      <c r="A21" s="930"/>
      <c r="B21" s="939"/>
      <c r="C21" s="935">
        <v>14</v>
      </c>
      <c r="D21" s="941" t="s">
        <v>261</v>
      </c>
      <c r="E21" s="1012" t="s">
        <v>262</v>
      </c>
      <c r="F21" s="1013"/>
      <c r="G21" s="1013"/>
      <c r="H21" s="1013"/>
      <c r="I21" s="1022"/>
      <c r="J21" s="973" t="s">
        <v>263</v>
      </c>
      <c r="K21" s="974"/>
      <c r="L21" s="974"/>
      <c r="M21" s="990"/>
      <c r="N21" s="994" t="s">
        <v>258</v>
      </c>
    </row>
    <row r="22" s="918" customFormat="1" spans="1:14">
      <c r="A22" s="942"/>
      <c r="B22" s="943"/>
      <c r="C22" s="944"/>
      <c r="D22" s="945"/>
      <c r="E22" s="945"/>
      <c r="F22" s="976"/>
      <c r="G22" s="976"/>
      <c r="H22" s="976"/>
      <c r="I22" s="976"/>
      <c r="J22" s="976"/>
      <c r="K22" s="976"/>
      <c r="L22" s="976"/>
      <c r="M22" s="976"/>
      <c r="N22" s="976"/>
    </row>
    <row r="23" s="918" customFormat="1" ht="14.25" customHeight="1" spans="1:14">
      <c r="A23" s="946" t="s">
        <v>264</v>
      </c>
      <c r="B23" s="947"/>
      <c r="C23" s="947"/>
      <c r="D23" s="947"/>
      <c r="E23" s="947"/>
      <c r="F23" s="947"/>
      <c r="G23" s="947"/>
      <c r="H23" s="947"/>
      <c r="I23" s="947"/>
      <c r="J23" s="947"/>
      <c r="K23" s="947"/>
      <c r="L23" s="947"/>
      <c r="M23" s="997"/>
      <c r="N23" s="976"/>
    </row>
    <row r="24" s="918" customFormat="1" ht="14.25" customHeight="1" spans="1:14">
      <c r="A24" s="948"/>
      <c r="B24" s="949"/>
      <c r="C24" s="949"/>
      <c r="D24" s="949"/>
      <c r="E24" s="949"/>
      <c r="F24" s="949"/>
      <c r="G24" s="949"/>
      <c r="H24" s="949"/>
      <c r="I24" s="949"/>
      <c r="J24" s="949"/>
      <c r="K24" s="949"/>
      <c r="L24" s="949"/>
      <c r="M24" s="998"/>
      <c r="N24" s="976"/>
    </row>
    <row r="25" s="918" customFormat="1" ht="14.25" customHeight="1" spans="1:14">
      <c r="A25" s="950"/>
      <c r="B25" s="951"/>
      <c r="C25" s="951"/>
      <c r="D25" s="951"/>
      <c r="E25" s="951"/>
      <c r="F25" s="951"/>
      <c r="G25" s="951"/>
      <c r="H25" s="951"/>
      <c r="I25" s="951"/>
      <c r="J25" s="951"/>
      <c r="K25" s="951"/>
      <c r="L25" s="951"/>
      <c r="M25" s="999"/>
      <c r="N25" s="976"/>
    </row>
    <row r="26" s="918" customFormat="1" ht="147" customHeight="1" spans="1:14">
      <c r="A26" s="952" t="s">
        <v>265</v>
      </c>
      <c r="B26" s="952"/>
      <c r="C26" s="932">
        <v>1</v>
      </c>
      <c r="D26" s="936" t="s">
        <v>266</v>
      </c>
      <c r="E26" s="965" t="s">
        <v>267</v>
      </c>
      <c r="F26" s="977"/>
      <c r="G26" s="978"/>
      <c r="H26" s="978"/>
      <c r="I26" s="991"/>
      <c r="J26" s="963" t="s">
        <v>268</v>
      </c>
      <c r="K26" s="964"/>
      <c r="L26" s="964"/>
      <c r="M26" s="983"/>
      <c r="N26" s="994" t="s">
        <v>258</v>
      </c>
    </row>
    <row r="27" s="918" customFormat="1" ht="16.8"/>
    <row r="28" s="918" customFormat="1" ht="16.8"/>
    <row r="29" s="918" customFormat="1" ht="16.8"/>
    <row r="30" s="918" customFormat="1" ht="16.8"/>
    <row r="31" s="918" customFormat="1" ht="16.8"/>
    <row r="32" s="918" customFormat="1" ht="16.8"/>
    <row r="33" s="918" customFormat="1" ht="16.8"/>
    <row r="34" s="918" customFormat="1" ht="16.8"/>
    <row r="35" s="918" customFormat="1" ht="16.8"/>
    <row r="36" s="918" customFormat="1" ht="16.8"/>
    <row r="37" s="918" customFormat="1" ht="16.8"/>
    <row r="38" s="918" customFormat="1" ht="16.8"/>
    <row r="39" s="918" customFormat="1" ht="16.8"/>
    <row r="40" s="918" customFormat="1" ht="16.8"/>
    <row r="41" s="918" customFormat="1" ht="16.8"/>
    <row r="42" s="918" customFormat="1" ht="16.8"/>
    <row r="43" s="918" customFormat="1" ht="16.8"/>
    <row r="44" s="918" customFormat="1" ht="16.8"/>
    <row r="45" s="918" customFormat="1" ht="16.8"/>
    <row r="46" s="918" customFormat="1" ht="16.8"/>
    <row r="47" s="918" customFormat="1" ht="16.8"/>
    <row r="48" s="918" customFormat="1" ht="16.8"/>
    <row r="49" s="918" customFormat="1" ht="16.8"/>
    <row r="50" s="918" customFormat="1" ht="16.8"/>
    <row r="51" s="918" customFormat="1" ht="16.8"/>
    <row r="52" s="918" customFormat="1" ht="16.8"/>
    <row r="53" s="918" customFormat="1" ht="16.8"/>
    <row r="54" s="918" customFormat="1" ht="16.8"/>
    <row r="55" s="918" customFormat="1" ht="16.8"/>
    <row r="56" s="918" customFormat="1" ht="16.8"/>
    <row r="57" s="918" customFormat="1" ht="16.8"/>
    <row r="58" s="918" customFormat="1" ht="16.8"/>
    <row r="59" s="918" customFormat="1" ht="16.8"/>
    <row r="60" s="918" customFormat="1" ht="16.8"/>
    <row r="61" s="918" customFormat="1" ht="16.8"/>
    <row r="62" s="918" customFormat="1" ht="16.8"/>
    <row r="63" s="918" customFormat="1" ht="16.8"/>
    <row r="64" s="918" customFormat="1" ht="16.8"/>
  </sheetData>
  <sheetProtection formatCells="0" insertHyperlinks="0" autoFilter="0"/>
  <protectedRanges>
    <protectedRange sqref="E17" name="区域1_2_1_1_1"/>
  </protectedRanges>
  <mergeCells count="66">
    <mergeCell ref="E8:I8"/>
    <mergeCell ref="J8:M8"/>
    <mergeCell ref="N8:O8"/>
    <mergeCell ref="E9:I9"/>
    <mergeCell ref="J9:M9"/>
    <mergeCell ref="N9:O9"/>
    <mergeCell ref="E10:I10"/>
    <mergeCell ref="J10:M10"/>
    <mergeCell ref="N10:O10"/>
    <mergeCell ref="E11:I11"/>
    <mergeCell ref="J11:M11"/>
    <mergeCell ref="N11:O11"/>
    <mergeCell ref="E12:I12"/>
    <mergeCell ref="J12:M12"/>
    <mergeCell ref="N12:O12"/>
    <mergeCell ref="E13:I13"/>
    <mergeCell ref="J13:M13"/>
    <mergeCell ref="N13:O13"/>
    <mergeCell ref="E14:I14"/>
    <mergeCell ref="J14:M14"/>
    <mergeCell ref="N14:O14"/>
    <mergeCell ref="E15:I15"/>
    <mergeCell ref="J15:M15"/>
    <mergeCell ref="N15:O15"/>
    <mergeCell ref="E16:I16"/>
    <mergeCell ref="J16:M16"/>
    <mergeCell ref="N16:O16"/>
    <mergeCell ref="E17:I17"/>
    <mergeCell ref="J17:M17"/>
    <mergeCell ref="N17:O17"/>
    <mergeCell ref="E18:I18"/>
    <mergeCell ref="J18:M18"/>
    <mergeCell ref="N18:O18"/>
    <mergeCell ref="E19:I19"/>
    <mergeCell ref="J19:M19"/>
    <mergeCell ref="N19:O19"/>
    <mergeCell ref="E20:I20"/>
    <mergeCell ref="J20:M20"/>
    <mergeCell ref="N20:O20"/>
    <mergeCell ref="E21:I21"/>
    <mergeCell ref="J21:M21"/>
    <mergeCell ref="N21:O21"/>
    <mergeCell ref="A26:B26"/>
    <mergeCell ref="F26:I26"/>
    <mergeCell ref="J26:M26"/>
    <mergeCell ref="N26:O26"/>
    <mergeCell ref="A9:A21"/>
    <mergeCell ref="B9:B16"/>
    <mergeCell ref="B17:B18"/>
    <mergeCell ref="B19:B21"/>
    <mergeCell ref="N1:O7"/>
    <mergeCell ref="A3:B4"/>
    <mergeCell ref="C3:E4"/>
    <mergeCell ref="F4:G6"/>
    <mergeCell ref="H4:I6"/>
    <mergeCell ref="J4:K6"/>
    <mergeCell ref="L4:M6"/>
    <mergeCell ref="A5:B6"/>
    <mergeCell ref="C5:E6"/>
    <mergeCell ref="A1:B2"/>
    <mergeCell ref="C1:E2"/>
    <mergeCell ref="F1:G3"/>
    <mergeCell ref="H1:I3"/>
    <mergeCell ref="J1:K3"/>
    <mergeCell ref="L1:M3"/>
    <mergeCell ref="A23:M25"/>
  </mergeCells>
  <printOptions horizontalCentered="1"/>
  <pageMargins left="0" right="0" top="0" bottom="0" header="0.31496062992126" footer="0.31496062992126"/>
  <pageSetup paperSize="9" scale="65" fitToHeight="0" orientation="landscape"/>
  <headerFooter alignWithMargins="0"/>
  <rowBreaks count="2" manualBreakCount="2">
    <brk id="12" max="12" man="1"/>
    <brk id="22" max="12"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O64"/>
  <sheetViews>
    <sheetView showGridLines="0" view="pageBreakPreview" zoomScale="70" zoomScaleNormal="85" topLeftCell="A17" workbookViewId="0">
      <selection activeCell="F20" sqref="F20:I20"/>
    </sheetView>
  </sheetViews>
  <sheetFormatPr defaultColWidth="9" defaultRowHeight="17.6"/>
  <cols>
    <col min="1" max="1" width="14.1057692307692" style="919" customWidth="1"/>
    <col min="2" max="2" width="18.6634615384615" style="920" customWidth="1"/>
    <col min="3" max="3" width="6.10576923076923" style="921" customWidth="1"/>
    <col min="4" max="4" width="23" style="918" customWidth="1"/>
    <col min="5" max="5" width="27.6634615384615" style="918" customWidth="1"/>
    <col min="6" max="9" width="15.6634615384615" style="922" customWidth="1"/>
    <col min="10" max="12" width="10.6634615384615" style="922" customWidth="1"/>
    <col min="13" max="13" width="11.4423076923077" style="922" customWidth="1"/>
    <col min="14" max="15" width="13.6634615384615" style="922" customWidth="1"/>
    <col min="16" max="16" width="24.6634615384615" style="923" customWidth="1"/>
    <col min="17" max="263" width="9" style="918"/>
    <col min="264" max="264" width="23.6634615384615" style="918" customWidth="1"/>
    <col min="265" max="265" width="29.6634615384615" style="918" customWidth="1"/>
    <col min="266" max="266" width="5.44230769230769" style="918" customWidth="1"/>
    <col min="267" max="267" width="45.4423076923077" style="918" customWidth="1"/>
    <col min="268" max="268" width="40.1057692307692" style="918" customWidth="1"/>
    <col min="269" max="269" width="0.105769230769231" style="918" customWidth="1"/>
    <col min="270" max="270" width="27.3365384615385" style="918" customWidth="1"/>
    <col min="271" max="271" width="26.1057692307692" style="918" customWidth="1"/>
    <col min="272" max="272" width="24.6634615384615" style="918" customWidth="1"/>
    <col min="273" max="519" width="9" style="918"/>
    <col min="520" max="520" width="23.6634615384615" style="918" customWidth="1"/>
    <col min="521" max="521" width="29.6634615384615" style="918" customWidth="1"/>
    <col min="522" max="522" width="5.44230769230769" style="918" customWidth="1"/>
    <col min="523" max="523" width="45.4423076923077" style="918" customWidth="1"/>
    <col min="524" max="524" width="40.1057692307692" style="918" customWidth="1"/>
    <col min="525" max="525" width="0.105769230769231" style="918" customWidth="1"/>
    <col min="526" max="526" width="27.3365384615385" style="918" customWidth="1"/>
    <col min="527" max="527" width="26.1057692307692" style="918" customWidth="1"/>
    <col min="528" max="528" width="24.6634615384615" style="918" customWidth="1"/>
    <col min="529" max="775" width="9" style="918"/>
    <col min="776" max="776" width="23.6634615384615" style="918" customWidth="1"/>
    <col min="777" max="777" width="29.6634615384615" style="918" customWidth="1"/>
    <col min="778" max="778" width="5.44230769230769" style="918" customWidth="1"/>
    <col min="779" max="779" width="45.4423076923077" style="918" customWidth="1"/>
    <col min="780" max="780" width="40.1057692307692" style="918" customWidth="1"/>
    <col min="781" max="781" width="0.105769230769231" style="918" customWidth="1"/>
    <col min="782" max="782" width="27.3365384615385" style="918" customWidth="1"/>
    <col min="783" max="783" width="26.1057692307692" style="918" customWidth="1"/>
    <col min="784" max="784" width="24.6634615384615" style="918" customWidth="1"/>
    <col min="785" max="1031" width="9" style="918"/>
    <col min="1032" max="1032" width="23.6634615384615" style="918" customWidth="1"/>
    <col min="1033" max="1033" width="29.6634615384615" style="918" customWidth="1"/>
    <col min="1034" max="1034" width="5.44230769230769" style="918" customWidth="1"/>
    <col min="1035" max="1035" width="45.4423076923077" style="918" customWidth="1"/>
    <col min="1036" max="1036" width="40.1057692307692" style="918" customWidth="1"/>
    <col min="1037" max="1037" width="0.105769230769231" style="918" customWidth="1"/>
    <col min="1038" max="1038" width="27.3365384615385" style="918" customWidth="1"/>
    <col min="1039" max="1039" width="26.1057692307692" style="918" customWidth="1"/>
    <col min="1040" max="1040" width="24.6634615384615" style="918" customWidth="1"/>
    <col min="1041" max="1287" width="9" style="918"/>
    <col min="1288" max="1288" width="23.6634615384615" style="918" customWidth="1"/>
    <col min="1289" max="1289" width="29.6634615384615" style="918" customWidth="1"/>
    <col min="1290" max="1290" width="5.44230769230769" style="918" customWidth="1"/>
    <col min="1291" max="1291" width="45.4423076923077" style="918" customWidth="1"/>
    <col min="1292" max="1292" width="40.1057692307692" style="918" customWidth="1"/>
    <col min="1293" max="1293" width="0.105769230769231" style="918" customWidth="1"/>
    <col min="1294" max="1294" width="27.3365384615385" style="918" customWidth="1"/>
    <col min="1295" max="1295" width="26.1057692307692" style="918" customWidth="1"/>
    <col min="1296" max="1296" width="24.6634615384615" style="918" customWidth="1"/>
    <col min="1297" max="1543" width="9" style="918"/>
    <col min="1544" max="1544" width="23.6634615384615" style="918" customWidth="1"/>
    <col min="1545" max="1545" width="29.6634615384615" style="918" customWidth="1"/>
    <col min="1546" max="1546" width="5.44230769230769" style="918" customWidth="1"/>
    <col min="1547" max="1547" width="45.4423076923077" style="918" customWidth="1"/>
    <col min="1548" max="1548" width="40.1057692307692" style="918" customWidth="1"/>
    <col min="1549" max="1549" width="0.105769230769231" style="918" customWidth="1"/>
    <col min="1550" max="1550" width="27.3365384615385" style="918" customWidth="1"/>
    <col min="1551" max="1551" width="26.1057692307692" style="918" customWidth="1"/>
    <col min="1552" max="1552" width="24.6634615384615" style="918" customWidth="1"/>
    <col min="1553" max="1799" width="9" style="918"/>
    <col min="1800" max="1800" width="23.6634615384615" style="918" customWidth="1"/>
    <col min="1801" max="1801" width="29.6634615384615" style="918" customWidth="1"/>
    <col min="1802" max="1802" width="5.44230769230769" style="918" customWidth="1"/>
    <col min="1803" max="1803" width="45.4423076923077" style="918" customWidth="1"/>
    <col min="1804" max="1804" width="40.1057692307692" style="918" customWidth="1"/>
    <col min="1805" max="1805" width="0.105769230769231" style="918" customWidth="1"/>
    <col min="1806" max="1806" width="27.3365384615385" style="918" customWidth="1"/>
    <col min="1807" max="1807" width="26.1057692307692" style="918" customWidth="1"/>
    <col min="1808" max="1808" width="24.6634615384615" style="918" customWidth="1"/>
    <col min="1809" max="2055" width="9" style="918"/>
    <col min="2056" max="2056" width="23.6634615384615" style="918" customWidth="1"/>
    <col min="2057" max="2057" width="29.6634615384615" style="918" customWidth="1"/>
    <col min="2058" max="2058" width="5.44230769230769" style="918" customWidth="1"/>
    <col min="2059" max="2059" width="45.4423076923077" style="918" customWidth="1"/>
    <col min="2060" max="2060" width="40.1057692307692" style="918" customWidth="1"/>
    <col min="2061" max="2061" width="0.105769230769231" style="918" customWidth="1"/>
    <col min="2062" max="2062" width="27.3365384615385" style="918" customWidth="1"/>
    <col min="2063" max="2063" width="26.1057692307692" style="918" customWidth="1"/>
    <col min="2064" max="2064" width="24.6634615384615" style="918" customWidth="1"/>
    <col min="2065" max="2311" width="9" style="918"/>
    <col min="2312" max="2312" width="23.6634615384615" style="918" customWidth="1"/>
    <col min="2313" max="2313" width="29.6634615384615" style="918" customWidth="1"/>
    <col min="2314" max="2314" width="5.44230769230769" style="918" customWidth="1"/>
    <col min="2315" max="2315" width="45.4423076923077" style="918" customWidth="1"/>
    <col min="2316" max="2316" width="40.1057692307692" style="918" customWidth="1"/>
    <col min="2317" max="2317" width="0.105769230769231" style="918" customWidth="1"/>
    <col min="2318" max="2318" width="27.3365384615385" style="918" customWidth="1"/>
    <col min="2319" max="2319" width="26.1057692307692" style="918" customWidth="1"/>
    <col min="2320" max="2320" width="24.6634615384615" style="918" customWidth="1"/>
    <col min="2321" max="2567" width="9" style="918"/>
    <col min="2568" max="2568" width="23.6634615384615" style="918" customWidth="1"/>
    <col min="2569" max="2569" width="29.6634615384615" style="918" customWidth="1"/>
    <col min="2570" max="2570" width="5.44230769230769" style="918" customWidth="1"/>
    <col min="2571" max="2571" width="45.4423076923077" style="918" customWidth="1"/>
    <col min="2572" max="2572" width="40.1057692307692" style="918" customWidth="1"/>
    <col min="2573" max="2573" width="0.105769230769231" style="918" customWidth="1"/>
    <col min="2574" max="2574" width="27.3365384615385" style="918" customWidth="1"/>
    <col min="2575" max="2575" width="26.1057692307692" style="918" customWidth="1"/>
    <col min="2576" max="2576" width="24.6634615384615" style="918" customWidth="1"/>
    <col min="2577" max="2823" width="9" style="918"/>
    <col min="2824" max="2824" width="23.6634615384615" style="918" customWidth="1"/>
    <col min="2825" max="2825" width="29.6634615384615" style="918" customWidth="1"/>
    <col min="2826" max="2826" width="5.44230769230769" style="918" customWidth="1"/>
    <col min="2827" max="2827" width="45.4423076923077" style="918" customWidth="1"/>
    <col min="2828" max="2828" width="40.1057692307692" style="918" customWidth="1"/>
    <col min="2829" max="2829" width="0.105769230769231" style="918" customWidth="1"/>
    <col min="2830" max="2830" width="27.3365384615385" style="918" customWidth="1"/>
    <col min="2831" max="2831" width="26.1057692307692" style="918" customWidth="1"/>
    <col min="2832" max="2832" width="24.6634615384615" style="918" customWidth="1"/>
    <col min="2833" max="3079" width="9" style="918"/>
    <col min="3080" max="3080" width="23.6634615384615" style="918" customWidth="1"/>
    <col min="3081" max="3081" width="29.6634615384615" style="918" customWidth="1"/>
    <col min="3082" max="3082" width="5.44230769230769" style="918" customWidth="1"/>
    <col min="3083" max="3083" width="45.4423076923077" style="918" customWidth="1"/>
    <col min="3084" max="3084" width="40.1057692307692" style="918" customWidth="1"/>
    <col min="3085" max="3085" width="0.105769230769231" style="918" customWidth="1"/>
    <col min="3086" max="3086" width="27.3365384615385" style="918" customWidth="1"/>
    <col min="3087" max="3087" width="26.1057692307692" style="918" customWidth="1"/>
    <col min="3088" max="3088" width="24.6634615384615" style="918" customWidth="1"/>
    <col min="3089" max="3335" width="9" style="918"/>
    <col min="3336" max="3336" width="23.6634615384615" style="918" customWidth="1"/>
    <col min="3337" max="3337" width="29.6634615384615" style="918" customWidth="1"/>
    <col min="3338" max="3338" width="5.44230769230769" style="918" customWidth="1"/>
    <col min="3339" max="3339" width="45.4423076923077" style="918" customWidth="1"/>
    <col min="3340" max="3340" width="40.1057692307692" style="918" customWidth="1"/>
    <col min="3341" max="3341" width="0.105769230769231" style="918" customWidth="1"/>
    <col min="3342" max="3342" width="27.3365384615385" style="918" customWidth="1"/>
    <col min="3343" max="3343" width="26.1057692307692" style="918" customWidth="1"/>
    <col min="3344" max="3344" width="24.6634615384615" style="918" customWidth="1"/>
    <col min="3345" max="3591" width="9" style="918"/>
    <col min="3592" max="3592" width="23.6634615384615" style="918" customWidth="1"/>
    <col min="3593" max="3593" width="29.6634615384615" style="918" customWidth="1"/>
    <col min="3594" max="3594" width="5.44230769230769" style="918" customWidth="1"/>
    <col min="3595" max="3595" width="45.4423076923077" style="918" customWidth="1"/>
    <col min="3596" max="3596" width="40.1057692307692" style="918" customWidth="1"/>
    <col min="3597" max="3597" width="0.105769230769231" style="918" customWidth="1"/>
    <col min="3598" max="3598" width="27.3365384615385" style="918" customWidth="1"/>
    <col min="3599" max="3599" width="26.1057692307692" style="918" customWidth="1"/>
    <col min="3600" max="3600" width="24.6634615384615" style="918" customWidth="1"/>
    <col min="3601" max="3847" width="9" style="918"/>
    <col min="3848" max="3848" width="23.6634615384615" style="918" customWidth="1"/>
    <col min="3849" max="3849" width="29.6634615384615" style="918" customWidth="1"/>
    <col min="3850" max="3850" width="5.44230769230769" style="918" customWidth="1"/>
    <col min="3851" max="3851" width="45.4423076923077" style="918" customWidth="1"/>
    <col min="3852" max="3852" width="40.1057692307692" style="918" customWidth="1"/>
    <col min="3853" max="3853" width="0.105769230769231" style="918" customWidth="1"/>
    <col min="3854" max="3854" width="27.3365384615385" style="918" customWidth="1"/>
    <col min="3855" max="3855" width="26.1057692307692" style="918" customWidth="1"/>
    <col min="3856" max="3856" width="24.6634615384615" style="918" customWidth="1"/>
    <col min="3857" max="4103" width="9" style="918"/>
    <col min="4104" max="4104" width="23.6634615384615" style="918" customWidth="1"/>
    <col min="4105" max="4105" width="29.6634615384615" style="918" customWidth="1"/>
    <col min="4106" max="4106" width="5.44230769230769" style="918" customWidth="1"/>
    <col min="4107" max="4107" width="45.4423076923077" style="918" customWidth="1"/>
    <col min="4108" max="4108" width="40.1057692307692" style="918" customWidth="1"/>
    <col min="4109" max="4109" width="0.105769230769231" style="918" customWidth="1"/>
    <col min="4110" max="4110" width="27.3365384615385" style="918" customWidth="1"/>
    <col min="4111" max="4111" width="26.1057692307692" style="918" customWidth="1"/>
    <col min="4112" max="4112" width="24.6634615384615" style="918" customWidth="1"/>
    <col min="4113" max="4359" width="9" style="918"/>
    <col min="4360" max="4360" width="23.6634615384615" style="918" customWidth="1"/>
    <col min="4361" max="4361" width="29.6634615384615" style="918" customWidth="1"/>
    <col min="4362" max="4362" width="5.44230769230769" style="918" customWidth="1"/>
    <col min="4363" max="4363" width="45.4423076923077" style="918" customWidth="1"/>
    <col min="4364" max="4364" width="40.1057692307692" style="918" customWidth="1"/>
    <col min="4365" max="4365" width="0.105769230769231" style="918" customWidth="1"/>
    <col min="4366" max="4366" width="27.3365384615385" style="918" customWidth="1"/>
    <col min="4367" max="4367" width="26.1057692307692" style="918" customWidth="1"/>
    <col min="4368" max="4368" width="24.6634615384615" style="918" customWidth="1"/>
    <col min="4369" max="4615" width="9" style="918"/>
    <col min="4616" max="4616" width="23.6634615384615" style="918" customWidth="1"/>
    <col min="4617" max="4617" width="29.6634615384615" style="918" customWidth="1"/>
    <col min="4618" max="4618" width="5.44230769230769" style="918" customWidth="1"/>
    <col min="4619" max="4619" width="45.4423076923077" style="918" customWidth="1"/>
    <col min="4620" max="4620" width="40.1057692307692" style="918" customWidth="1"/>
    <col min="4621" max="4621" width="0.105769230769231" style="918" customWidth="1"/>
    <col min="4622" max="4622" width="27.3365384615385" style="918" customWidth="1"/>
    <col min="4623" max="4623" width="26.1057692307692" style="918" customWidth="1"/>
    <col min="4624" max="4624" width="24.6634615384615" style="918" customWidth="1"/>
    <col min="4625" max="4871" width="9" style="918"/>
    <col min="4872" max="4872" width="23.6634615384615" style="918" customWidth="1"/>
    <col min="4873" max="4873" width="29.6634615384615" style="918" customWidth="1"/>
    <col min="4874" max="4874" width="5.44230769230769" style="918" customWidth="1"/>
    <col min="4875" max="4875" width="45.4423076923077" style="918" customWidth="1"/>
    <col min="4876" max="4876" width="40.1057692307692" style="918" customWidth="1"/>
    <col min="4877" max="4877" width="0.105769230769231" style="918" customWidth="1"/>
    <col min="4878" max="4878" width="27.3365384615385" style="918" customWidth="1"/>
    <col min="4879" max="4879" width="26.1057692307692" style="918" customWidth="1"/>
    <col min="4880" max="4880" width="24.6634615384615" style="918" customWidth="1"/>
    <col min="4881" max="5127" width="9" style="918"/>
    <col min="5128" max="5128" width="23.6634615384615" style="918" customWidth="1"/>
    <col min="5129" max="5129" width="29.6634615384615" style="918" customWidth="1"/>
    <col min="5130" max="5130" width="5.44230769230769" style="918" customWidth="1"/>
    <col min="5131" max="5131" width="45.4423076923077" style="918" customWidth="1"/>
    <col min="5132" max="5132" width="40.1057692307692" style="918" customWidth="1"/>
    <col min="5133" max="5133" width="0.105769230769231" style="918" customWidth="1"/>
    <col min="5134" max="5134" width="27.3365384615385" style="918" customWidth="1"/>
    <col min="5135" max="5135" width="26.1057692307692" style="918" customWidth="1"/>
    <col min="5136" max="5136" width="24.6634615384615" style="918" customWidth="1"/>
    <col min="5137" max="5383" width="9" style="918"/>
    <col min="5384" max="5384" width="23.6634615384615" style="918" customWidth="1"/>
    <col min="5385" max="5385" width="29.6634615384615" style="918" customWidth="1"/>
    <col min="5386" max="5386" width="5.44230769230769" style="918" customWidth="1"/>
    <col min="5387" max="5387" width="45.4423076923077" style="918" customWidth="1"/>
    <col min="5388" max="5388" width="40.1057692307692" style="918" customWidth="1"/>
    <col min="5389" max="5389" width="0.105769230769231" style="918" customWidth="1"/>
    <col min="5390" max="5390" width="27.3365384615385" style="918" customWidth="1"/>
    <col min="5391" max="5391" width="26.1057692307692" style="918" customWidth="1"/>
    <col min="5392" max="5392" width="24.6634615384615" style="918" customWidth="1"/>
    <col min="5393" max="5639" width="9" style="918"/>
    <col min="5640" max="5640" width="23.6634615384615" style="918" customWidth="1"/>
    <col min="5641" max="5641" width="29.6634615384615" style="918" customWidth="1"/>
    <col min="5642" max="5642" width="5.44230769230769" style="918" customWidth="1"/>
    <col min="5643" max="5643" width="45.4423076923077" style="918" customWidth="1"/>
    <col min="5644" max="5644" width="40.1057692307692" style="918" customWidth="1"/>
    <col min="5645" max="5645" width="0.105769230769231" style="918" customWidth="1"/>
    <col min="5646" max="5646" width="27.3365384615385" style="918" customWidth="1"/>
    <col min="5647" max="5647" width="26.1057692307692" style="918" customWidth="1"/>
    <col min="5648" max="5648" width="24.6634615384615" style="918" customWidth="1"/>
    <col min="5649" max="5895" width="9" style="918"/>
    <col min="5896" max="5896" width="23.6634615384615" style="918" customWidth="1"/>
    <col min="5897" max="5897" width="29.6634615384615" style="918" customWidth="1"/>
    <col min="5898" max="5898" width="5.44230769230769" style="918" customWidth="1"/>
    <col min="5899" max="5899" width="45.4423076923077" style="918" customWidth="1"/>
    <col min="5900" max="5900" width="40.1057692307692" style="918" customWidth="1"/>
    <col min="5901" max="5901" width="0.105769230769231" style="918" customWidth="1"/>
    <col min="5902" max="5902" width="27.3365384615385" style="918" customWidth="1"/>
    <col min="5903" max="5903" width="26.1057692307692" style="918" customWidth="1"/>
    <col min="5904" max="5904" width="24.6634615384615" style="918" customWidth="1"/>
    <col min="5905" max="6151" width="9" style="918"/>
    <col min="6152" max="6152" width="23.6634615384615" style="918" customWidth="1"/>
    <col min="6153" max="6153" width="29.6634615384615" style="918" customWidth="1"/>
    <col min="6154" max="6154" width="5.44230769230769" style="918" customWidth="1"/>
    <col min="6155" max="6155" width="45.4423076923077" style="918" customWidth="1"/>
    <col min="6156" max="6156" width="40.1057692307692" style="918" customWidth="1"/>
    <col min="6157" max="6157" width="0.105769230769231" style="918" customWidth="1"/>
    <col min="6158" max="6158" width="27.3365384615385" style="918" customWidth="1"/>
    <col min="6159" max="6159" width="26.1057692307692" style="918" customWidth="1"/>
    <col min="6160" max="6160" width="24.6634615384615" style="918" customWidth="1"/>
    <col min="6161" max="6407" width="9" style="918"/>
    <col min="6408" max="6408" width="23.6634615384615" style="918" customWidth="1"/>
    <col min="6409" max="6409" width="29.6634615384615" style="918" customWidth="1"/>
    <col min="6410" max="6410" width="5.44230769230769" style="918" customWidth="1"/>
    <col min="6411" max="6411" width="45.4423076923077" style="918" customWidth="1"/>
    <col min="6412" max="6412" width="40.1057692307692" style="918" customWidth="1"/>
    <col min="6413" max="6413" width="0.105769230769231" style="918" customWidth="1"/>
    <col min="6414" max="6414" width="27.3365384615385" style="918" customWidth="1"/>
    <col min="6415" max="6415" width="26.1057692307692" style="918" customWidth="1"/>
    <col min="6416" max="6416" width="24.6634615384615" style="918" customWidth="1"/>
    <col min="6417" max="6663" width="9" style="918"/>
    <col min="6664" max="6664" width="23.6634615384615" style="918" customWidth="1"/>
    <col min="6665" max="6665" width="29.6634615384615" style="918" customWidth="1"/>
    <col min="6666" max="6666" width="5.44230769230769" style="918" customWidth="1"/>
    <col min="6667" max="6667" width="45.4423076923077" style="918" customWidth="1"/>
    <col min="6668" max="6668" width="40.1057692307692" style="918" customWidth="1"/>
    <col min="6669" max="6669" width="0.105769230769231" style="918" customWidth="1"/>
    <col min="6670" max="6670" width="27.3365384615385" style="918" customWidth="1"/>
    <col min="6671" max="6671" width="26.1057692307692" style="918" customWidth="1"/>
    <col min="6672" max="6672" width="24.6634615384615" style="918" customWidth="1"/>
    <col min="6673" max="6919" width="9" style="918"/>
    <col min="6920" max="6920" width="23.6634615384615" style="918" customWidth="1"/>
    <col min="6921" max="6921" width="29.6634615384615" style="918" customWidth="1"/>
    <col min="6922" max="6922" width="5.44230769230769" style="918" customWidth="1"/>
    <col min="6923" max="6923" width="45.4423076923077" style="918" customWidth="1"/>
    <col min="6924" max="6924" width="40.1057692307692" style="918" customWidth="1"/>
    <col min="6925" max="6925" width="0.105769230769231" style="918" customWidth="1"/>
    <col min="6926" max="6926" width="27.3365384615385" style="918" customWidth="1"/>
    <col min="6927" max="6927" width="26.1057692307692" style="918" customWidth="1"/>
    <col min="6928" max="6928" width="24.6634615384615" style="918" customWidth="1"/>
    <col min="6929" max="7175" width="9" style="918"/>
    <col min="7176" max="7176" width="23.6634615384615" style="918" customWidth="1"/>
    <col min="7177" max="7177" width="29.6634615384615" style="918" customWidth="1"/>
    <col min="7178" max="7178" width="5.44230769230769" style="918" customWidth="1"/>
    <col min="7179" max="7179" width="45.4423076923077" style="918" customWidth="1"/>
    <col min="7180" max="7180" width="40.1057692307692" style="918" customWidth="1"/>
    <col min="7181" max="7181" width="0.105769230769231" style="918" customWidth="1"/>
    <col min="7182" max="7182" width="27.3365384615385" style="918" customWidth="1"/>
    <col min="7183" max="7183" width="26.1057692307692" style="918" customWidth="1"/>
    <col min="7184" max="7184" width="24.6634615384615" style="918" customWidth="1"/>
    <col min="7185" max="7431" width="9" style="918"/>
    <col min="7432" max="7432" width="23.6634615384615" style="918" customWidth="1"/>
    <col min="7433" max="7433" width="29.6634615384615" style="918" customWidth="1"/>
    <col min="7434" max="7434" width="5.44230769230769" style="918" customWidth="1"/>
    <col min="7435" max="7435" width="45.4423076923077" style="918" customWidth="1"/>
    <col min="7436" max="7436" width="40.1057692307692" style="918" customWidth="1"/>
    <col min="7437" max="7437" width="0.105769230769231" style="918" customWidth="1"/>
    <col min="7438" max="7438" width="27.3365384615385" style="918" customWidth="1"/>
    <col min="7439" max="7439" width="26.1057692307692" style="918" customWidth="1"/>
    <col min="7440" max="7440" width="24.6634615384615" style="918" customWidth="1"/>
    <col min="7441" max="7687" width="9" style="918"/>
    <col min="7688" max="7688" width="23.6634615384615" style="918" customWidth="1"/>
    <col min="7689" max="7689" width="29.6634615384615" style="918" customWidth="1"/>
    <col min="7690" max="7690" width="5.44230769230769" style="918" customWidth="1"/>
    <col min="7691" max="7691" width="45.4423076923077" style="918" customWidth="1"/>
    <col min="7692" max="7692" width="40.1057692307692" style="918" customWidth="1"/>
    <col min="7693" max="7693" width="0.105769230769231" style="918" customWidth="1"/>
    <col min="7694" max="7694" width="27.3365384615385" style="918" customWidth="1"/>
    <col min="7695" max="7695" width="26.1057692307692" style="918" customWidth="1"/>
    <col min="7696" max="7696" width="24.6634615384615" style="918" customWidth="1"/>
    <col min="7697" max="7943" width="9" style="918"/>
    <col min="7944" max="7944" width="23.6634615384615" style="918" customWidth="1"/>
    <col min="7945" max="7945" width="29.6634615384615" style="918" customWidth="1"/>
    <col min="7946" max="7946" width="5.44230769230769" style="918" customWidth="1"/>
    <col min="7947" max="7947" width="45.4423076923077" style="918" customWidth="1"/>
    <col min="7948" max="7948" width="40.1057692307692" style="918" customWidth="1"/>
    <col min="7949" max="7949" width="0.105769230769231" style="918" customWidth="1"/>
    <col min="7950" max="7950" width="27.3365384615385" style="918" customWidth="1"/>
    <col min="7951" max="7951" width="26.1057692307692" style="918" customWidth="1"/>
    <col min="7952" max="7952" width="24.6634615384615" style="918" customWidth="1"/>
    <col min="7953" max="8199" width="9" style="918"/>
    <col min="8200" max="8200" width="23.6634615384615" style="918" customWidth="1"/>
    <col min="8201" max="8201" width="29.6634615384615" style="918" customWidth="1"/>
    <col min="8202" max="8202" width="5.44230769230769" style="918" customWidth="1"/>
    <col min="8203" max="8203" width="45.4423076923077" style="918" customWidth="1"/>
    <col min="8204" max="8204" width="40.1057692307692" style="918" customWidth="1"/>
    <col min="8205" max="8205" width="0.105769230769231" style="918" customWidth="1"/>
    <col min="8206" max="8206" width="27.3365384615385" style="918" customWidth="1"/>
    <col min="8207" max="8207" width="26.1057692307692" style="918" customWidth="1"/>
    <col min="8208" max="8208" width="24.6634615384615" style="918" customWidth="1"/>
    <col min="8209" max="8455" width="9" style="918"/>
    <col min="8456" max="8456" width="23.6634615384615" style="918" customWidth="1"/>
    <col min="8457" max="8457" width="29.6634615384615" style="918" customWidth="1"/>
    <col min="8458" max="8458" width="5.44230769230769" style="918" customWidth="1"/>
    <col min="8459" max="8459" width="45.4423076923077" style="918" customWidth="1"/>
    <col min="8460" max="8460" width="40.1057692307692" style="918" customWidth="1"/>
    <col min="8461" max="8461" width="0.105769230769231" style="918" customWidth="1"/>
    <col min="8462" max="8462" width="27.3365384615385" style="918" customWidth="1"/>
    <col min="8463" max="8463" width="26.1057692307692" style="918" customWidth="1"/>
    <col min="8464" max="8464" width="24.6634615384615" style="918" customWidth="1"/>
    <col min="8465" max="8711" width="9" style="918"/>
    <col min="8712" max="8712" width="23.6634615384615" style="918" customWidth="1"/>
    <col min="8713" max="8713" width="29.6634615384615" style="918" customWidth="1"/>
    <col min="8714" max="8714" width="5.44230769230769" style="918" customWidth="1"/>
    <col min="8715" max="8715" width="45.4423076923077" style="918" customWidth="1"/>
    <col min="8716" max="8716" width="40.1057692307692" style="918" customWidth="1"/>
    <col min="8717" max="8717" width="0.105769230769231" style="918" customWidth="1"/>
    <col min="8718" max="8718" width="27.3365384615385" style="918" customWidth="1"/>
    <col min="8719" max="8719" width="26.1057692307692" style="918" customWidth="1"/>
    <col min="8720" max="8720" width="24.6634615384615" style="918" customWidth="1"/>
    <col min="8721" max="8967" width="9" style="918"/>
    <col min="8968" max="8968" width="23.6634615384615" style="918" customWidth="1"/>
    <col min="8969" max="8969" width="29.6634615384615" style="918" customWidth="1"/>
    <col min="8970" max="8970" width="5.44230769230769" style="918" customWidth="1"/>
    <col min="8971" max="8971" width="45.4423076923077" style="918" customWidth="1"/>
    <col min="8972" max="8972" width="40.1057692307692" style="918" customWidth="1"/>
    <col min="8973" max="8973" width="0.105769230769231" style="918" customWidth="1"/>
    <col min="8974" max="8974" width="27.3365384615385" style="918" customWidth="1"/>
    <col min="8975" max="8975" width="26.1057692307692" style="918" customWidth="1"/>
    <col min="8976" max="8976" width="24.6634615384615" style="918" customWidth="1"/>
    <col min="8977" max="9223" width="9" style="918"/>
    <col min="9224" max="9224" width="23.6634615384615" style="918" customWidth="1"/>
    <col min="9225" max="9225" width="29.6634615384615" style="918" customWidth="1"/>
    <col min="9226" max="9226" width="5.44230769230769" style="918" customWidth="1"/>
    <col min="9227" max="9227" width="45.4423076923077" style="918" customWidth="1"/>
    <col min="9228" max="9228" width="40.1057692307692" style="918" customWidth="1"/>
    <col min="9229" max="9229" width="0.105769230769231" style="918" customWidth="1"/>
    <col min="9230" max="9230" width="27.3365384615385" style="918" customWidth="1"/>
    <col min="9231" max="9231" width="26.1057692307692" style="918" customWidth="1"/>
    <col min="9232" max="9232" width="24.6634615384615" style="918" customWidth="1"/>
    <col min="9233" max="9479" width="9" style="918"/>
    <col min="9480" max="9480" width="23.6634615384615" style="918" customWidth="1"/>
    <col min="9481" max="9481" width="29.6634615384615" style="918" customWidth="1"/>
    <col min="9482" max="9482" width="5.44230769230769" style="918" customWidth="1"/>
    <col min="9483" max="9483" width="45.4423076923077" style="918" customWidth="1"/>
    <col min="9484" max="9484" width="40.1057692307692" style="918" customWidth="1"/>
    <col min="9485" max="9485" width="0.105769230769231" style="918" customWidth="1"/>
    <col min="9486" max="9486" width="27.3365384615385" style="918" customWidth="1"/>
    <col min="9487" max="9487" width="26.1057692307692" style="918" customWidth="1"/>
    <col min="9488" max="9488" width="24.6634615384615" style="918" customWidth="1"/>
    <col min="9489" max="9735" width="9" style="918"/>
    <col min="9736" max="9736" width="23.6634615384615" style="918" customWidth="1"/>
    <col min="9737" max="9737" width="29.6634615384615" style="918" customWidth="1"/>
    <col min="9738" max="9738" width="5.44230769230769" style="918" customWidth="1"/>
    <col min="9739" max="9739" width="45.4423076923077" style="918" customWidth="1"/>
    <col min="9740" max="9740" width="40.1057692307692" style="918" customWidth="1"/>
    <col min="9741" max="9741" width="0.105769230769231" style="918" customWidth="1"/>
    <col min="9742" max="9742" width="27.3365384615385" style="918" customWidth="1"/>
    <col min="9743" max="9743" width="26.1057692307692" style="918" customWidth="1"/>
    <col min="9744" max="9744" width="24.6634615384615" style="918" customWidth="1"/>
    <col min="9745" max="9991" width="9" style="918"/>
    <col min="9992" max="9992" width="23.6634615384615" style="918" customWidth="1"/>
    <col min="9993" max="9993" width="29.6634615384615" style="918" customWidth="1"/>
    <col min="9994" max="9994" width="5.44230769230769" style="918" customWidth="1"/>
    <col min="9995" max="9995" width="45.4423076923077" style="918" customWidth="1"/>
    <col min="9996" max="9996" width="40.1057692307692" style="918" customWidth="1"/>
    <col min="9997" max="9997" width="0.105769230769231" style="918" customWidth="1"/>
    <col min="9998" max="9998" width="27.3365384615385" style="918" customWidth="1"/>
    <col min="9999" max="9999" width="26.1057692307692" style="918" customWidth="1"/>
    <col min="10000" max="10000" width="24.6634615384615" style="918" customWidth="1"/>
    <col min="10001" max="10247" width="9" style="918"/>
    <col min="10248" max="10248" width="23.6634615384615" style="918" customWidth="1"/>
    <col min="10249" max="10249" width="29.6634615384615" style="918" customWidth="1"/>
    <col min="10250" max="10250" width="5.44230769230769" style="918" customWidth="1"/>
    <col min="10251" max="10251" width="45.4423076923077" style="918" customWidth="1"/>
    <col min="10252" max="10252" width="40.1057692307692" style="918" customWidth="1"/>
    <col min="10253" max="10253" width="0.105769230769231" style="918" customWidth="1"/>
    <col min="10254" max="10254" width="27.3365384615385" style="918" customWidth="1"/>
    <col min="10255" max="10255" width="26.1057692307692" style="918" customWidth="1"/>
    <col min="10256" max="10256" width="24.6634615384615" style="918" customWidth="1"/>
    <col min="10257" max="10503" width="9" style="918"/>
    <col min="10504" max="10504" width="23.6634615384615" style="918" customWidth="1"/>
    <col min="10505" max="10505" width="29.6634615384615" style="918" customWidth="1"/>
    <col min="10506" max="10506" width="5.44230769230769" style="918" customWidth="1"/>
    <col min="10507" max="10507" width="45.4423076923077" style="918" customWidth="1"/>
    <col min="10508" max="10508" width="40.1057692307692" style="918" customWidth="1"/>
    <col min="10509" max="10509" width="0.105769230769231" style="918" customWidth="1"/>
    <col min="10510" max="10510" width="27.3365384615385" style="918" customWidth="1"/>
    <col min="10511" max="10511" width="26.1057692307692" style="918" customWidth="1"/>
    <col min="10512" max="10512" width="24.6634615384615" style="918" customWidth="1"/>
    <col min="10513" max="10759" width="9" style="918"/>
    <col min="10760" max="10760" width="23.6634615384615" style="918" customWidth="1"/>
    <col min="10761" max="10761" width="29.6634615384615" style="918" customWidth="1"/>
    <col min="10762" max="10762" width="5.44230769230769" style="918" customWidth="1"/>
    <col min="10763" max="10763" width="45.4423076923077" style="918" customWidth="1"/>
    <col min="10764" max="10764" width="40.1057692307692" style="918" customWidth="1"/>
    <col min="10765" max="10765" width="0.105769230769231" style="918" customWidth="1"/>
    <col min="10766" max="10766" width="27.3365384615385" style="918" customWidth="1"/>
    <col min="10767" max="10767" width="26.1057692307692" style="918" customWidth="1"/>
    <col min="10768" max="10768" width="24.6634615384615" style="918" customWidth="1"/>
    <col min="10769" max="11015" width="9" style="918"/>
    <col min="11016" max="11016" width="23.6634615384615" style="918" customWidth="1"/>
    <col min="11017" max="11017" width="29.6634615384615" style="918" customWidth="1"/>
    <col min="11018" max="11018" width="5.44230769230769" style="918" customWidth="1"/>
    <col min="11019" max="11019" width="45.4423076923077" style="918" customWidth="1"/>
    <col min="11020" max="11020" width="40.1057692307692" style="918" customWidth="1"/>
    <col min="11021" max="11021" width="0.105769230769231" style="918" customWidth="1"/>
    <col min="11022" max="11022" width="27.3365384615385" style="918" customWidth="1"/>
    <col min="11023" max="11023" width="26.1057692307692" style="918" customWidth="1"/>
    <col min="11024" max="11024" width="24.6634615384615" style="918" customWidth="1"/>
    <col min="11025" max="11271" width="9" style="918"/>
    <col min="11272" max="11272" width="23.6634615384615" style="918" customWidth="1"/>
    <col min="11273" max="11273" width="29.6634615384615" style="918" customWidth="1"/>
    <col min="11274" max="11274" width="5.44230769230769" style="918" customWidth="1"/>
    <col min="11275" max="11275" width="45.4423076923077" style="918" customWidth="1"/>
    <col min="11276" max="11276" width="40.1057692307692" style="918" customWidth="1"/>
    <col min="11277" max="11277" width="0.105769230769231" style="918" customWidth="1"/>
    <col min="11278" max="11278" width="27.3365384615385" style="918" customWidth="1"/>
    <col min="11279" max="11279" width="26.1057692307692" style="918" customWidth="1"/>
    <col min="11280" max="11280" width="24.6634615384615" style="918" customWidth="1"/>
    <col min="11281" max="11527" width="9" style="918"/>
    <col min="11528" max="11528" width="23.6634615384615" style="918" customWidth="1"/>
    <col min="11529" max="11529" width="29.6634615384615" style="918" customWidth="1"/>
    <col min="11530" max="11530" width="5.44230769230769" style="918" customWidth="1"/>
    <col min="11531" max="11531" width="45.4423076923077" style="918" customWidth="1"/>
    <col min="11532" max="11532" width="40.1057692307692" style="918" customWidth="1"/>
    <col min="11533" max="11533" width="0.105769230769231" style="918" customWidth="1"/>
    <col min="11534" max="11534" width="27.3365384615385" style="918" customWidth="1"/>
    <col min="11535" max="11535" width="26.1057692307692" style="918" customWidth="1"/>
    <col min="11536" max="11536" width="24.6634615384615" style="918" customWidth="1"/>
    <col min="11537" max="11783" width="9" style="918"/>
    <col min="11784" max="11784" width="23.6634615384615" style="918" customWidth="1"/>
    <col min="11785" max="11785" width="29.6634615384615" style="918" customWidth="1"/>
    <col min="11786" max="11786" width="5.44230769230769" style="918" customWidth="1"/>
    <col min="11787" max="11787" width="45.4423076923077" style="918" customWidth="1"/>
    <col min="11788" max="11788" width="40.1057692307692" style="918" customWidth="1"/>
    <col min="11789" max="11789" width="0.105769230769231" style="918" customWidth="1"/>
    <col min="11790" max="11790" width="27.3365384615385" style="918" customWidth="1"/>
    <col min="11791" max="11791" width="26.1057692307692" style="918" customWidth="1"/>
    <col min="11792" max="11792" width="24.6634615384615" style="918" customWidth="1"/>
    <col min="11793" max="12039" width="9" style="918"/>
    <col min="12040" max="12040" width="23.6634615384615" style="918" customWidth="1"/>
    <col min="12041" max="12041" width="29.6634615384615" style="918" customWidth="1"/>
    <col min="12042" max="12042" width="5.44230769230769" style="918" customWidth="1"/>
    <col min="12043" max="12043" width="45.4423076923077" style="918" customWidth="1"/>
    <col min="12044" max="12044" width="40.1057692307692" style="918" customWidth="1"/>
    <col min="12045" max="12045" width="0.105769230769231" style="918" customWidth="1"/>
    <col min="12046" max="12046" width="27.3365384615385" style="918" customWidth="1"/>
    <col min="12047" max="12047" width="26.1057692307692" style="918" customWidth="1"/>
    <col min="12048" max="12048" width="24.6634615384615" style="918" customWidth="1"/>
    <col min="12049" max="12295" width="9" style="918"/>
    <col min="12296" max="12296" width="23.6634615384615" style="918" customWidth="1"/>
    <col min="12297" max="12297" width="29.6634615384615" style="918" customWidth="1"/>
    <col min="12298" max="12298" width="5.44230769230769" style="918" customWidth="1"/>
    <col min="12299" max="12299" width="45.4423076923077" style="918" customWidth="1"/>
    <col min="12300" max="12300" width="40.1057692307692" style="918" customWidth="1"/>
    <col min="12301" max="12301" width="0.105769230769231" style="918" customWidth="1"/>
    <col min="12302" max="12302" width="27.3365384615385" style="918" customWidth="1"/>
    <col min="12303" max="12303" width="26.1057692307692" style="918" customWidth="1"/>
    <col min="12304" max="12304" width="24.6634615384615" style="918" customWidth="1"/>
    <col min="12305" max="12551" width="9" style="918"/>
    <col min="12552" max="12552" width="23.6634615384615" style="918" customWidth="1"/>
    <col min="12553" max="12553" width="29.6634615384615" style="918" customWidth="1"/>
    <col min="12554" max="12554" width="5.44230769230769" style="918" customWidth="1"/>
    <col min="12555" max="12555" width="45.4423076923077" style="918" customWidth="1"/>
    <col min="12556" max="12556" width="40.1057692307692" style="918" customWidth="1"/>
    <col min="12557" max="12557" width="0.105769230769231" style="918" customWidth="1"/>
    <col min="12558" max="12558" width="27.3365384615385" style="918" customWidth="1"/>
    <col min="12559" max="12559" width="26.1057692307692" style="918" customWidth="1"/>
    <col min="12560" max="12560" width="24.6634615384615" style="918" customWidth="1"/>
    <col min="12561" max="12807" width="9" style="918"/>
    <col min="12808" max="12808" width="23.6634615384615" style="918" customWidth="1"/>
    <col min="12809" max="12809" width="29.6634615384615" style="918" customWidth="1"/>
    <col min="12810" max="12810" width="5.44230769230769" style="918" customWidth="1"/>
    <col min="12811" max="12811" width="45.4423076923077" style="918" customWidth="1"/>
    <col min="12812" max="12812" width="40.1057692307692" style="918" customWidth="1"/>
    <col min="12813" max="12813" width="0.105769230769231" style="918" customWidth="1"/>
    <col min="12814" max="12814" width="27.3365384615385" style="918" customWidth="1"/>
    <col min="12815" max="12815" width="26.1057692307692" style="918" customWidth="1"/>
    <col min="12816" max="12816" width="24.6634615384615" style="918" customWidth="1"/>
    <col min="12817" max="13063" width="9" style="918"/>
    <col min="13064" max="13064" width="23.6634615384615" style="918" customWidth="1"/>
    <col min="13065" max="13065" width="29.6634615384615" style="918" customWidth="1"/>
    <col min="13066" max="13066" width="5.44230769230769" style="918" customWidth="1"/>
    <col min="13067" max="13067" width="45.4423076923077" style="918" customWidth="1"/>
    <col min="13068" max="13068" width="40.1057692307692" style="918" customWidth="1"/>
    <col min="13069" max="13069" width="0.105769230769231" style="918" customWidth="1"/>
    <col min="13070" max="13070" width="27.3365384615385" style="918" customWidth="1"/>
    <col min="13071" max="13071" width="26.1057692307692" style="918" customWidth="1"/>
    <col min="13072" max="13072" width="24.6634615384615" style="918" customWidth="1"/>
    <col min="13073" max="13319" width="9" style="918"/>
    <col min="13320" max="13320" width="23.6634615384615" style="918" customWidth="1"/>
    <col min="13321" max="13321" width="29.6634615384615" style="918" customWidth="1"/>
    <col min="13322" max="13322" width="5.44230769230769" style="918" customWidth="1"/>
    <col min="13323" max="13323" width="45.4423076923077" style="918" customWidth="1"/>
    <col min="13324" max="13324" width="40.1057692307692" style="918" customWidth="1"/>
    <col min="13325" max="13325" width="0.105769230769231" style="918" customWidth="1"/>
    <col min="13326" max="13326" width="27.3365384615385" style="918" customWidth="1"/>
    <col min="13327" max="13327" width="26.1057692307692" style="918" customWidth="1"/>
    <col min="13328" max="13328" width="24.6634615384615" style="918" customWidth="1"/>
    <col min="13329" max="13575" width="9" style="918"/>
    <col min="13576" max="13576" width="23.6634615384615" style="918" customWidth="1"/>
    <col min="13577" max="13577" width="29.6634615384615" style="918" customWidth="1"/>
    <col min="13578" max="13578" width="5.44230769230769" style="918" customWidth="1"/>
    <col min="13579" max="13579" width="45.4423076923077" style="918" customWidth="1"/>
    <col min="13580" max="13580" width="40.1057692307692" style="918" customWidth="1"/>
    <col min="13581" max="13581" width="0.105769230769231" style="918" customWidth="1"/>
    <col min="13582" max="13582" width="27.3365384615385" style="918" customWidth="1"/>
    <col min="13583" max="13583" width="26.1057692307692" style="918" customWidth="1"/>
    <col min="13584" max="13584" width="24.6634615384615" style="918" customWidth="1"/>
    <col min="13585" max="13831" width="9" style="918"/>
    <col min="13832" max="13832" width="23.6634615384615" style="918" customWidth="1"/>
    <col min="13833" max="13833" width="29.6634615384615" style="918" customWidth="1"/>
    <col min="13834" max="13834" width="5.44230769230769" style="918" customWidth="1"/>
    <col min="13835" max="13835" width="45.4423076923077" style="918" customWidth="1"/>
    <col min="13836" max="13836" width="40.1057692307692" style="918" customWidth="1"/>
    <col min="13837" max="13837" width="0.105769230769231" style="918" customWidth="1"/>
    <col min="13838" max="13838" width="27.3365384615385" style="918" customWidth="1"/>
    <col min="13839" max="13839" width="26.1057692307692" style="918" customWidth="1"/>
    <col min="13840" max="13840" width="24.6634615384615" style="918" customWidth="1"/>
    <col min="13841" max="14087" width="9" style="918"/>
    <col min="14088" max="14088" width="23.6634615384615" style="918" customWidth="1"/>
    <col min="14089" max="14089" width="29.6634615384615" style="918" customWidth="1"/>
    <col min="14090" max="14090" width="5.44230769230769" style="918" customWidth="1"/>
    <col min="14091" max="14091" width="45.4423076923077" style="918" customWidth="1"/>
    <col min="14092" max="14092" width="40.1057692307692" style="918" customWidth="1"/>
    <col min="14093" max="14093" width="0.105769230769231" style="918" customWidth="1"/>
    <col min="14094" max="14094" width="27.3365384615385" style="918" customWidth="1"/>
    <col min="14095" max="14095" width="26.1057692307692" style="918" customWidth="1"/>
    <col min="14096" max="14096" width="24.6634615384615" style="918" customWidth="1"/>
    <col min="14097" max="14343" width="9" style="918"/>
    <col min="14344" max="14344" width="23.6634615384615" style="918" customWidth="1"/>
    <col min="14345" max="14345" width="29.6634615384615" style="918" customWidth="1"/>
    <col min="14346" max="14346" width="5.44230769230769" style="918" customWidth="1"/>
    <col min="14347" max="14347" width="45.4423076923077" style="918" customWidth="1"/>
    <col min="14348" max="14348" width="40.1057692307692" style="918" customWidth="1"/>
    <col min="14349" max="14349" width="0.105769230769231" style="918" customWidth="1"/>
    <col min="14350" max="14350" width="27.3365384615385" style="918" customWidth="1"/>
    <col min="14351" max="14351" width="26.1057692307692" style="918" customWidth="1"/>
    <col min="14352" max="14352" width="24.6634615384615" style="918" customWidth="1"/>
    <col min="14353" max="14599" width="9" style="918"/>
    <col min="14600" max="14600" width="23.6634615384615" style="918" customWidth="1"/>
    <col min="14601" max="14601" width="29.6634615384615" style="918" customWidth="1"/>
    <col min="14602" max="14602" width="5.44230769230769" style="918" customWidth="1"/>
    <col min="14603" max="14603" width="45.4423076923077" style="918" customWidth="1"/>
    <col min="14604" max="14604" width="40.1057692307692" style="918" customWidth="1"/>
    <col min="14605" max="14605" width="0.105769230769231" style="918" customWidth="1"/>
    <col min="14606" max="14606" width="27.3365384615385" style="918" customWidth="1"/>
    <col min="14607" max="14607" width="26.1057692307692" style="918" customWidth="1"/>
    <col min="14608" max="14608" width="24.6634615384615" style="918" customWidth="1"/>
    <col min="14609" max="14855" width="9" style="918"/>
    <col min="14856" max="14856" width="23.6634615384615" style="918" customWidth="1"/>
    <col min="14857" max="14857" width="29.6634615384615" style="918" customWidth="1"/>
    <col min="14858" max="14858" width="5.44230769230769" style="918" customWidth="1"/>
    <col min="14859" max="14859" width="45.4423076923077" style="918" customWidth="1"/>
    <col min="14860" max="14860" width="40.1057692307692" style="918" customWidth="1"/>
    <col min="14861" max="14861" width="0.105769230769231" style="918" customWidth="1"/>
    <col min="14862" max="14862" width="27.3365384615385" style="918" customWidth="1"/>
    <col min="14863" max="14863" width="26.1057692307692" style="918" customWidth="1"/>
    <col min="14864" max="14864" width="24.6634615384615" style="918" customWidth="1"/>
    <col min="14865" max="15111" width="9" style="918"/>
    <col min="15112" max="15112" width="23.6634615384615" style="918" customWidth="1"/>
    <col min="15113" max="15113" width="29.6634615384615" style="918" customWidth="1"/>
    <col min="15114" max="15114" width="5.44230769230769" style="918" customWidth="1"/>
    <col min="15115" max="15115" width="45.4423076923077" style="918" customWidth="1"/>
    <col min="15116" max="15116" width="40.1057692307692" style="918" customWidth="1"/>
    <col min="15117" max="15117" width="0.105769230769231" style="918" customWidth="1"/>
    <col min="15118" max="15118" width="27.3365384615385" style="918" customWidth="1"/>
    <col min="15119" max="15119" width="26.1057692307692" style="918" customWidth="1"/>
    <col min="15120" max="15120" width="24.6634615384615" style="918" customWidth="1"/>
    <col min="15121" max="15367" width="9" style="918"/>
    <col min="15368" max="15368" width="23.6634615384615" style="918" customWidth="1"/>
    <col min="15369" max="15369" width="29.6634615384615" style="918" customWidth="1"/>
    <col min="15370" max="15370" width="5.44230769230769" style="918" customWidth="1"/>
    <col min="15371" max="15371" width="45.4423076923077" style="918" customWidth="1"/>
    <col min="15372" max="15372" width="40.1057692307692" style="918" customWidth="1"/>
    <col min="15373" max="15373" width="0.105769230769231" style="918" customWidth="1"/>
    <col min="15374" max="15374" width="27.3365384615385" style="918" customWidth="1"/>
    <col min="15375" max="15375" width="26.1057692307692" style="918" customWidth="1"/>
    <col min="15376" max="15376" width="24.6634615384615" style="918" customWidth="1"/>
    <col min="15377" max="15623" width="9" style="918"/>
    <col min="15624" max="15624" width="23.6634615384615" style="918" customWidth="1"/>
    <col min="15625" max="15625" width="29.6634615384615" style="918" customWidth="1"/>
    <col min="15626" max="15626" width="5.44230769230769" style="918" customWidth="1"/>
    <col min="15627" max="15627" width="45.4423076923077" style="918" customWidth="1"/>
    <col min="15628" max="15628" width="40.1057692307692" style="918" customWidth="1"/>
    <col min="15629" max="15629" width="0.105769230769231" style="918" customWidth="1"/>
    <col min="15630" max="15630" width="27.3365384615385" style="918" customWidth="1"/>
    <col min="15631" max="15631" width="26.1057692307692" style="918" customWidth="1"/>
    <col min="15632" max="15632" width="24.6634615384615" style="918" customWidth="1"/>
    <col min="15633" max="15879" width="9" style="918"/>
    <col min="15880" max="15880" width="23.6634615384615" style="918" customWidth="1"/>
    <col min="15881" max="15881" width="29.6634615384615" style="918" customWidth="1"/>
    <col min="15882" max="15882" width="5.44230769230769" style="918" customWidth="1"/>
    <col min="15883" max="15883" width="45.4423076923077" style="918" customWidth="1"/>
    <col min="15884" max="15884" width="40.1057692307692" style="918" customWidth="1"/>
    <col min="15885" max="15885" width="0.105769230769231" style="918" customWidth="1"/>
    <col min="15886" max="15886" width="27.3365384615385" style="918" customWidth="1"/>
    <col min="15887" max="15887" width="26.1057692307692" style="918" customWidth="1"/>
    <col min="15888" max="15888" width="24.6634615384615" style="918" customWidth="1"/>
    <col min="15889" max="16135" width="9" style="918"/>
    <col min="16136" max="16136" width="23.6634615384615" style="918" customWidth="1"/>
    <col min="16137" max="16137" width="29.6634615384615" style="918" customWidth="1"/>
    <col min="16138" max="16138" width="5.44230769230769" style="918" customWidth="1"/>
    <col min="16139" max="16139" width="45.4423076923077" style="918" customWidth="1"/>
    <col min="16140" max="16140" width="40.1057692307692" style="918" customWidth="1"/>
    <col min="16141" max="16141" width="0.105769230769231" style="918" customWidth="1"/>
    <col min="16142" max="16142" width="27.3365384615385" style="918" customWidth="1"/>
    <col min="16143" max="16143" width="26.1057692307692" style="918" customWidth="1"/>
    <col min="16144" max="16144" width="24.6634615384615" style="918" customWidth="1"/>
    <col min="16145" max="16384" width="9" style="918"/>
  </cols>
  <sheetData>
    <row r="1" ht="19.95" customHeight="1" spans="1:14">
      <c r="A1" s="924" t="s">
        <v>239</v>
      </c>
      <c r="B1" s="924"/>
      <c r="C1" s="925" t="s">
        <v>240</v>
      </c>
      <c r="D1" s="926"/>
      <c r="E1" s="926"/>
      <c r="F1" s="953" t="s">
        <v>2</v>
      </c>
      <c r="G1" s="954"/>
      <c r="H1" s="955">
        <v>44216</v>
      </c>
      <c r="I1" s="955"/>
      <c r="J1" s="953" t="s">
        <v>3</v>
      </c>
      <c r="K1" s="954"/>
      <c r="L1" s="979" t="s">
        <v>241</v>
      </c>
      <c r="M1" s="979"/>
      <c r="N1" s="992"/>
    </row>
    <row r="2" ht="19.95" customHeight="1" spans="1:14">
      <c r="A2" s="924"/>
      <c r="B2" s="924"/>
      <c r="C2" s="926"/>
      <c r="D2" s="926"/>
      <c r="E2" s="926"/>
      <c r="F2" s="953"/>
      <c r="G2" s="954"/>
      <c r="H2" s="955"/>
      <c r="I2" s="955"/>
      <c r="J2" s="953"/>
      <c r="K2" s="954"/>
      <c r="L2" s="979"/>
      <c r="M2" s="979"/>
      <c r="N2" s="992"/>
    </row>
    <row r="3" ht="19.95" customHeight="1" spans="1:14">
      <c r="A3" s="924" t="s">
        <v>4</v>
      </c>
      <c r="B3" s="924"/>
      <c r="C3" s="926" t="s">
        <v>242</v>
      </c>
      <c r="D3" s="926"/>
      <c r="E3" s="926"/>
      <c r="F3" s="956"/>
      <c r="G3" s="957"/>
      <c r="H3" s="955"/>
      <c r="I3" s="955"/>
      <c r="J3" s="953"/>
      <c r="K3" s="954"/>
      <c r="L3" s="979"/>
      <c r="M3" s="979"/>
      <c r="N3" s="992"/>
    </row>
    <row r="4" ht="19.95" customHeight="1" spans="1:14">
      <c r="A4" s="924"/>
      <c r="B4" s="924"/>
      <c r="C4" s="926"/>
      <c r="D4" s="926"/>
      <c r="E4" s="926"/>
      <c r="F4" s="958" t="s">
        <v>6</v>
      </c>
      <c r="G4" s="959"/>
      <c r="H4" s="955">
        <v>44232</v>
      </c>
      <c r="I4" s="955"/>
      <c r="J4" s="980" t="s">
        <v>7</v>
      </c>
      <c r="K4" s="980"/>
      <c r="L4" s="981"/>
      <c r="M4" s="981"/>
      <c r="N4" s="992"/>
    </row>
    <row r="5" ht="19.95" customHeight="1" spans="1:14">
      <c r="A5" s="924" t="s">
        <v>8</v>
      </c>
      <c r="B5" s="924"/>
      <c r="C5" s="926" t="s">
        <v>242</v>
      </c>
      <c r="D5" s="926"/>
      <c r="E5" s="926"/>
      <c r="F5" s="953"/>
      <c r="G5" s="954"/>
      <c r="H5" s="955"/>
      <c r="I5" s="955"/>
      <c r="J5" s="980"/>
      <c r="K5" s="980"/>
      <c r="L5" s="981"/>
      <c r="M5" s="981"/>
      <c r="N5" s="992"/>
    </row>
    <row r="6" ht="19.95" customHeight="1" spans="1:14">
      <c r="A6" s="924"/>
      <c r="B6" s="924"/>
      <c r="C6" s="926"/>
      <c r="D6" s="926"/>
      <c r="E6" s="926"/>
      <c r="F6" s="956"/>
      <c r="G6" s="957"/>
      <c r="H6" s="955"/>
      <c r="I6" s="955"/>
      <c r="J6" s="980"/>
      <c r="K6" s="980"/>
      <c r="L6" s="981"/>
      <c r="M6" s="981"/>
      <c r="N6" s="992"/>
    </row>
    <row r="7" ht="17.7" customHeight="1" spans="14:14">
      <c r="N7" s="992"/>
    </row>
    <row r="8" ht="40.95" customHeight="1" spans="1:14">
      <c r="A8" s="927" t="s">
        <v>34</v>
      </c>
      <c r="B8" s="927" t="s">
        <v>35</v>
      </c>
      <c r="C8" s="928" t="s">
        <v>243</v>
      </c>
      <c r="D8" s="929" t="s">
        <v>37</v>
      </c>
      <c r="E8" s="929" t="s">
        <v>269</v>
      </c>
      <c r="F8" s="960" t="s">
        <v>270</v>
      </c>
      <c r="G8" s="961"/>
      <c r="H8" s="961"/>
      <c r="I8" s="982"/>
      <c r="J8" s="960" t="s">
        <v>40</v>
      </c>
      <c r="K8" s="961"/>
      <c r="L8" s="961"/>
      <c r="M8" s="982"/>
      <c r="N8" s="993" t="s">
        <v>41</v>
      </c>
    </row>
    <row r="9" ht="157.5" customHeight="1" spans="1:14">
      <c r="A9" s="930" t="s">
        <v>246</v>
      </c>
      <c r="B9" s="931" t="s">
        <v>247</v>
      </c>
      <c r="C9" s="932">
        <v>1</v>
      </c>
      <c r="D9" s="933" t="s">
        <v>160</v>
      </c>
      <c r="E9" s="962" t="s">
        <v>271</v>
      </c>
      <c r="F9" s="963"/>
      <c r="G9" s="964"/>
      <c r="H9" s="964"/>
      <c r="I9" s="983"/>
      <c r="J9" s="963" t="s">
        <v>272</v>
      </c>
      <c r="K9" s="964"/>
      <c r="L9" s="964"/>
      <c r="M9" s="983"/>
      <c r="N9" s="994" t="s">
        <v>249</v>
      </c>
    </row>
    <row r="10" ht="210" customHeight="1" spans="1:14">
      <c r="A10" s="930"/>
      <c r="B10" s="934"/>
      <c r="C10" s="935">
        <v>2</v>
      </c>
      <c r="D10" s="933" t="s">
        <v>164</v>
      </c>
      <c r="E10" s="933" t="s">
        <v>273</v>
      </c>
      <c r="F10" s="963"/>
      <c r="G10" s="964"/>
      <c r="H10" s="964"/>
      <c r="I10" s="983"/>
      <c r="J10" s="963" t="s">
        <v>274</v>
      </c>
      <c r="K10" s="964"/>
      <c r="L10" s="964"/>
      <c r="M10" s="983"/>
      <c r="N10" s="994" t="s">
        <v>251</v>
      </c>
    </row>
    <row r="11" ht="87" customHeight="1" spans="1:14">
      <c r="A11" s="930"/>
      <c r="B11" s="934"/>
      <c r="C11" s="932">
        <v>3</v>
      </c>
      <c r="D11" s="936" t="s">
        <v>167</v>
      </c>
      <c r="E11" s="965" t="s">
        <v>168</v>
      </c>
      <c r="F11" s="966"/>
      <c r="G11" s="967"/>
      <c r="H11" s="967"/>
      <c r="I11" s="984"/>
      <c r="J11" s="985" t="s">
        <v>275</v>
      </c>
      <c r="K11" s="986"/>
      <c r="L11" s="986"/>
      <c r="M11" s="995"/>
      <c r="N11" s="994" t="s">
        <v>46</v>
      </c>
    </row>
    <row r="12" ht="58.5" customHeight="1" spans="1:14">
      <c r="A12" s="930"/>
      <c r="B12" s="934"/>
      <c r="C12" s="932">
        <v>5</v>
      </c>
      <c r="D12" s="936" t="s">
        <v>170</v>
      </c>
      <c r="E12" s="965" t="s">
        <v>171</v>
      </c>
      <c r="F12" s="966"/>
      <c r="G12" s="967"/>
      <c r="H12" s="967"/>
      <c r="I12" s="984"/>
      <c r="J12" s="985" t="s">
        <v>276</v>
      </c>
      <c r="K12" s="986"/>
      <c r="L12" s="986"/>
      <c r="M12" s="995"/>
      <c r="N12" s="994" t="s">
        <v>46</v>
      </c>
    </row>
    <row r="13" ht="84" customHeight="1" spans="1:14">
      <c r="A13" s="930"/>
      <c r="B13" s="934"/>
      <c r="C13" s="937">
        <v>6</v>
      </c>
      <c r="D13" s="936" t="s">
        <v>252</v>
      </c>
      <c r="E13" s="968" t="s">
        <v>193</v>
      </c>
      <c r="F13" s="966"/>
      <c r="G13" s="967"/>
      <c r="H13" s="967"/>
      <c r="I13" s="984"/>
      <c r="J13" s="985" t="s">
        <v>277</v>
      </c>
      <c r="K13" s="986"/>
      <c r="L13" s="986"/>
      <c r="M13" s="995"/>
      <c r="N13" s="994" t="s">
        <v>46</v>
      </c>
    </row>
    <row r="14" ht="58.5" customHeight="1" spans="1:14">
      <c r="A14" s="930"/>
      <c r="B14" s="934"/>
      <c r="C14" s="932">
        <v>7</v>
      </c>
      <c r="D14" s="936" t="s">
        <v>173</v>
      </c>
      <c r="E14" s="965" t="s">
        <v>174</v>
      </c>
      <c r="F14" s="966"/>
      <c r="G14" s="967"/>
      <c r="H14" s="967"/>
      <c r="I14" s="984"/>
      <c r="J14" s="985" t="s">
        <v>278</v>
      </c>
      <c r="K14" s="986"/>
      <c r="L14" s="986"/>
      <c r="M14" s="995"/>
      <c r="N14" s="994" t="s">
        <v>249</v>
      </c>
    </row>
    <row r="15" ht="37.5" customHeight="1" spans="1:14">
      <c r="A15" s="930"/>
      <c r="B15" s="934"/>
      <c r="C15" s="935">
        <v>8</v>
      </c>
      <c r="D15" s="936" t="s">
        <v>279</v>
      </c>
      <c r="E15" s="965" t="s">
        <v>177</v>
      </c>
      <c r="F15" s="966"/>
      <c r="G15" s="967"/>
      <c r="H15" s="967"/>
      <c r="I15" s="984"/>
      <c r="J15" s="985" t="s">
        <v>280</v>
      </c>
      <c r="K15" s="986"/>
      <c r="L15" s="986"/>
      <c r="M15" s="995"/>
      <c r="N15" s="994" t="s">
        <v>46</v>
      </c>
    </row>
    <row r="16" ht="108.75" customHeight="1" spans="1:14">
      <c r="A16" s="930"/>
      <c r="B16" s="938"/>
      <c r="C16" s="937">
        <v>9</v>
      </c>
      <c r="D16" s="936" t="s">
        <v>253</v>
      </c>
      <c r="E16" s="965" t="s">
        <v>196</v>
      </c>
      <c r="F16" s="966"/>
      <c r="G16" s="967"/>
      <c r="H16" s="967"/>
      <c r="I16" s="984"/>
      <c r="J16" s="985" t="s">
        <v>281</v>
      </c>
      <c r="K16" s="986"/>
      <c r="L16" s="986"/>
      <c r="M16" s="995"/>
      <c r="N16" s="994" t="s">
        <v>46</v>
      </c>
    </row>
    <row r="17" ht="79.95" customHeight="1" spans="1:14">
      <c r="A17" s="930"/>
      <c r="B17" s="939" t="s">
        <v>254</v>
      </c>
      <c r="C17" s="935">
        <v>10</v>
      </c>
      <c r="D17" s="940" t="s">
        <v>255</v>
      </c>
      <c r="E17" s="969" t="s">
        <v>256</v>
      </c>
      <c r="F17" s="963" t="s">
        <v>282</v>
      </c>
      <c r="G17" s="964"/>
      <c r="H17" s="964"/>
      <c r="I17" s="983"/>
      <c r="J17" s="987" t="s">
        <v>283</v>
      </c>
      <c r="K17" s="988"/>
      <c r="L17" s="988"/>
      <c r="M17" s="996"/>
      <c r="N17" s="994" t="s">
        <v>258</v>
      </c>
    </row>
    <row r="18" ht="173.25" customHeight="1" spans="1:14">
      <c r="A18" s="930"/>
      <c r="B18" s="939"/>
      <c r="C18" s="932">
        <v>11</v>
      </c>
      <c r="D18" s="933" t="s">
        <v>67</v>
      </c>
      <c r="E18" s="969" t="s">
        <v>180</v>
      </c>
      <c r="F18" s="970"/>
      <c r="G18" s="971"/>
      <c r="H18" s="971"/>
      <c r="I18" s="989"/>
      <c r="J18" s="987" t="s">
        <v>284</v>
      </c>
      <c r="K18" s="988"/>
      <c r="L18" s="988"/>
      <c r="M18" s="996"/>
      <c r="N18" s="994" t="s">
        <v>258</v>
      </c>
    </row>
    <row r="19" ht="52.2" customHeight="1" spans="1:14">
      <c r="A19" s="930"/>
      <c r="B19" s="939" t="s">
        <v>259</v>
      </c>
      <c r="C19" s="935">
        <v>12</v>
      </c>
      <c r="D19" s="941" t="s">
        <v>184</v>
      </c>
      <c r="E19" s="972" t="s">
        <v>185</v>
      </c>
      <c r="F19" s="973" t="s">
        <v>285</v>
      </c>
      <c r="G19" s="974"/>
      <c r="H19" s="974"/>
      <c r="I19" s="990"/>
      <c r="J19" s="973" t="s">
        <v>186</v>
      </c>
      <c r="K19" s="974"/>
      <c r="L19" s="974"/>
      <c r="M19" s="990"/>
      <c r="N19" s="994" t="s">
        <v>260</v>
      </c>
    </row>
    <row r="20" ht="52.2" customHeight="1" spans="1:14">
      <c r="A20" s="930"/>
      <c r="B20" s="939"/>
      <c r="C20" s="932">
        <v>13</v>
      </c>
      <c r="D20" s="941" t="s">
        <v>187</v>
      </c>
      <c r="E20" s="941" t="s">
        <v>188</v>
      </c>
      <c r="F20" s="973"/>
      <c r="G20" s="974"/>
      <c r="H20" s="974"/>
      <c r="I20" s="990"/>
      <c r="J20" s="973" t="s">
        <v>190</v>
      </c>
      <c r="K20" s="974"/>
      <c r="L20" s="974"/>
      <c r="M20" s="990"/>
      <c r="N20" s="994" t="s">
        <v>258</v>
      </c>
    </row>
    <row r="21" s="918" customFormat="1" ht="52.2" customHeight="1" spans="1:14">
      <c r="A21" s="930"/>
      <c r="B21" s="939"/>
      <c r="C21" s="935">
        <v>14</v>
      </c>
      <c r="D21" s="941" t="s">
        <v>261</v>
      </c>
      <c r="E21" s="975" t="s">
        <v>286</v>
      </c>
      <c r="F21" s="973" t="s">
        <v>287</v>
      </c>
      <c r="G21" s="974"/>
      <c r="H21" s="974"/>
      <c r="I21" s="990"/>
      <c r="J21" s="973" t="s">
        <v>263</v>
      </c>
      <c r="K21" s="974"/>
      <c r="L21" s="974"/>
      <c r="M21" s="990"/>
      <c r="N21" s="994" t="s">
        <v>258</v>
      </c>
    </row>
    <row r="22" s="918" customFormat="1" spans="1:14">
      <c r="A22" s="942"/>
      <c r="B22" s="943"/>
      <c r="C22" s="944"/>
      <c r="D22" s="945"/>
      <c r="E22" s="945"/>
      <c r="F22" s="976"/>
      <c r="G22" s="976"/>
      <c r="H22" s="976"/>
      <c r="I22" s="976"/>
      <c r="J22" s="976"/>
      <c r="K22" s="976"/>
      <c r="L22" s="976"/>
      <c r="M22" s="976"/>
      <c r="N22" s="976"/>
    </row>
    <row r="23" s="918" customFormat="1" ht="14.25" customHeight="1" spans="1:14">
      <c r="A23" s="946" t="s">
        <v>264</v>
      </c>
      <c r="B23" s="947"/>
      <c r="C23" s="947"/>
      <c r="D23" s="947"/>
      <c r="E23" s="947"/>
      <c r="F23" s="947"/>
      <c r="G23" s="947"/>
      <c r="H23" s="947"/>
      <c r="I23" s="947"/>
      <c r="J23" s="947"/>
      <c r="K23" s="947"/>
      <c r="L23" s="947"/>
      <c r="M23" s="997"/>
      <c r="N23" s="976"/>
    </row>
    <row r="24" s="918" customFormat="1" ht="14.25" customHeight="1" spans="1:14">
      <c r="A24" s="948"/>
      <c r="B24" s="949"/>
      <c r="C24" s="949"/>
      <c r="D24" s="949"/>
      <c r="E24" s="949"/>
      <c r="F24" s="949"/>
      <c r="G24" s="949"/>
      <c r="H24" s="949"/>
      <c r="I24" s="949"/>
      <c r="J24" s="949"/>
      <c r="K24" s="949"/>
      <c r="L24" s="949"/>
      <c r="M24" s="998"/>
      <c r="N24" s="976"/>
    </row>
    <row r="25" s="918" customFormat="1" ht="14.25" customHeight="1" spans="1:14">
      <c r="A25" s="950"/>
      <c r="B25" s="951"/>
      <c r="C25" s="951"/>
      <c r="D25" s="951"/>
      <c r="E25" s="951"/>
      <c r="F25" s="951"/>
      <c r="G25" s="951"/>
      <c r="H25" s="951"/>
      <c r="I25" s="951"/>
      <c r="J25" s="951"/>
      <c r="K25" s="951"/>
      <c r="L25" s="951"/>
      <c r="M25" s="999"/>
      <c r="N25" s="976"/>
    </row>
    <row r="26" s="918" customFormat="1" ht="147" customHeight="1" spans="1:14">
      <c r="A26" s="952" t="s">
        <v>265</v>
      </c>
      <c r="B26" s="952"/>
      <c r="C26" s="932">
        <v>1</v>
      </c>
      <c r="D26" s="936" t="s">
        <v>266</v>
      </c>
      <c r="E26" s="965" t="s">
        <v>267</v>
      </c>
      <c r="F26" s="977"/>
      <c r="G26" s="978"/>
      <c r="H26" s="978"/>
      <c r="I26" s="991"/>
      <c r="J26" s="963" t="s">
        <v>268</v>
      </c>
      <c r="K26" s="964"/>
      <c r="L26" s="964"/>
      <c r="M26" s="983"/>
      <c r="N26" s="994" t="s">
        <v>258</v>
      </c>
    </row>
    <row r="27" s="918" customFormat="1" ht="16.8"/>
    <row r="28" s="918" customFormat="1" ht="16.8"/>
    <row r="29" s="918" customFormat="1" ht="16.8"/>
    <row r="30" s="918" customFormat="1" ht="16.8"/>
    <row r="31" s="918" customFormat="1" ht="16.8"/>
    <row r="32" s="918" customFormat="1" ht="16.8"/>
    <row r="33" s="918" customFormat="1" ht="16.8"/>
    <row r="34" s="918" customFormat="1" ht="16.8"/>
    <row r="35" s="918" customFormat="1" ht="16.8"/>
    <row r="36" s="918" customFormat="1" ht="16.8"/>
    <row r="37" s="918" customFormat="1" ht="16.8"/>
    <row r="38" s="918" customFormat="1" ht="16.8"/>
    <row r="39" s="918" customFormat="1" ht="16.8"/>
    <row r="40" s="918" customFormat="1" ht="16.8"/>
    <row r="41" s="918" customFormat="1" ht="16.8"/>
    <row r="42" s="918" customFormat="1" ht="16.8"/>
    <row r="43" s="918" customFormat="1" ht="16.8"/>
    <row r="44" s="918" customFormat="1" ht="16.8"/>
    <row r="45" s="918" customFormat="1" ht="16.8"/>
    <row r="46" s="918" customFormat="1" ht="16.8"/>
    <row r="47" s="918" customFormat="1" ht="16.8"/>
    <row r="48" s="918" customFormat="1" ht="16.8"/>
    <row r="49" s="918" customFormat="1" ht="16.8"/>
    <row r="50" s="918" customFormat="1" ht="16.8"/>
    <row r="51" s="918" customFormat="1" ht="16.8"/>
    <row r="52" s="918" customFormat="1" ht="16.8"/>
    <row r="53" s="918" customFormat="1" ht="16.8"/>
    <row r="54" s="918" customFormat="1" ht="16.8"/>
    <row r="55" s="918" customFormat="1" ht="16.8"/>
    <row r="56" s="918" customFormat="1" ht="16.8"/>
    <row r="57" s="918" customFormat="1" ht="16.8"/>
    <row r="58" s="918" customFormat="1" ht="16.8"/>
    <row r="59" s="918" customFormat="1" ht="16.8"/>
    <row r="60" s="918" customFormat="1" ht="16.8"/>
    <row r="61" s="918" customFormat="1" ht="16.8"/>
    <row r="62" s="918" customFormat="1" ht="16.8"/>
    <row r="63" s="918" customFormat="1" ht="16.8"/>
    <row r="64" s="918" customFormat="1" ht="16.8"/>
  </sheetData>
  <sheetProtection formatCells="0" insertHyperlinks="0" autoFilter="0"/>
  <protectedRanges>
    <protectedRange sqref="E17" name="区域1_2_1_1_1"/>
  </protectedRanges>
  <mergeCells count="66">
    <mergeCell ref="F8:I8"/>
    <mergeCell ref="J8:M8"/>
    <mergeCell ref="N8:O8"/>
    <mergeCell ref="F9:I9"/>
    <mergeCell ref="J9:M9"/>
    <mergeCell ref="N9:O9"/>
    <mergeCell ref="F10:I10"/>
    <mergeCell ref="J10:M10"/>
    <mergeCell ref="N10:O10"/>
    <mergeCell ref="F11:I11"/>
    <mergeCell ref="J11:M11"/>
    <mergeCell ref="N11:O11"/>
    <mergeCell ref="F12:I12"/>
    <mergeCell ref="J12:M12"/>
    <mergeCell ref="N12:O12"/>
    <mergeCell ref="F13:I13"/>
    <mergeCell ref="J13:M13"/>
    <mergeCell ref="N13:O13"/>
    <mergeCell ref="F14:I14"/>
    <mergeCell ref="J14:M14"/>
    <mergeCell ref="N14:O14"/>
    <mergeCell ref="F15:I15"/>
    <mergeCell ref="J15:M15"/>
    <mergeCell ref="N15:O15"/>
    <mergeCell ref="F16:I16"/>
    <mergeCell ref="J16:M16"/>
    <mergeCell ref="N16:O16"/>
    <mergeCell ref="F17:I17"/>
    <mergeCell ref="J17:M17"/>
    <mergeCell ref="N17:O17"/>
    <mergeCell ref="F18:I18"/>
    <mergeCell ref="J18:M18"/>
    <mergeCell ref="N18:O18"/>
    <mergeCell ref="F19:I19"/>
    <mergeCell ref="J19:M19"/>
    <mergeCell ref="N19:O19"/>
    <mergeCell ref="F20:I20"/>
    <mergeCell ref="J20:M20"/>
    <mergeCell ref="N20:O20"/>
    <mergeCell ref="F21:I21"/>
    <mergeCell ref="J21:M21"/>
    <mergeCell ref="N21:O21"/>
    <mergeCell ref="A26:B26"/>
    <mergeCell ref="F26:I26"/>
    <mergeCell ref="J26:M26"/>
    <mergeCell ref="N26:O26"/>
    <mergeCell ref="A9:A21"/>
    <mergeCell ref="B9:B16"/>
    <mergeCell ref="B17:B18"/>
    <mergeCell ref="B19:B21"/>
    <mergeCell ref="N1:O7"/>
    <mergeCell ref="F1:G3"/>
    <mergeCell ref="H1:I3"/>
    <mergeCell ref="J1:K3"/>
    <mergeCell ref="L1:M3"/>
    <mergeCell ref="F4:G6"/>
    <mergeCell ref="H4:I6"/>
    <mergeCell ref="J4:K6"/>
    <mergeCell ref="L4:M6"/>
    <mergeCell ref="A1:B2"/>
    <mergeCell ref="A3:B4"/>
    <mergeCell ref="A5:B6"/>
    <mergeCell ref="C5:E6"/>
    <mergeCell ref="C1:E2"/>
    <mergeCell ref="C3:E4"/>
    <mergeCell ref="A23:M25"/>
  </mergeCells>
  <printOptions horizontalCentered="1"/>
  <pageMargins left="0" right="0" top="0" bottom="0" header="0.31496062992126" footer="0.31496062992126"/>
  <pageSetup paperSize="9" scale="77" fitToHeight="0" orientation="landscape"/>
  <headerFooter alignWithMargins="0"/>
  <rowBreaks count="2" manualBreakCount="2">
    <brk id="12" max="12" man="1"/>
    <brk id="22" max="12" man="1"/>
  </row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CO29"/>
  <sheetViews>
    <sheetView showGridLines="0" view="pageBreakPreview" zoomScale="55" zoomScaleNormal="70" workbookViewId="0">
      <selection activeCell="AY13" sqref="AY13"/>
    </sheetView>
  </sheetViews>
  <sheetFormatPr defaultColWidth="3.10576923076923" defaultRowHeight="16.8"/>
  <cols>
    <col min="1" max="10" width="3.10576923076923" style="820" customWidth="1"/>
    <col min="11" max="11" width="2.66346153846154" style="820" customWidth="1"/>
    <col min="12" max="13" width="3.10576923076923" style="820" customWidth="1"/>
    <col min="14" max="14" width="6.66346153846154" style="820" customWidth="1"/>
    <col min="15" max="19" width="5.66346153846154" style="820" customWidth="1"/>
    <col min="20" max="21" width="3.66346153846154" style="821" customWidth="1"/>
    <col min="22" max="30" width="5.44230769230769" style="820" customWidth="1"/>
    <col min="31" max="31" width="4.44230769230769" style="820" customWidth="1"/>
    <col min="32" max="32" width="3.33653846153846" style="820" customWidth="1"/>
    <col min="33" max="37" width="3.66346153846154" style="820" customWidth="1"/>
    <col min="38" max="38" width="4" style="820" customWidth="1"/>
    <col min="39" max="39" width="10.3365384615385" style="820" customWidth="1"/>
    <col min="40" max="40" width="10.1057692307692" style="820" customWidth="1"/>
    <col min="41" max="41" width="10.6634615384615" style="820" customWidth="1"/>
    <col min="42" max="42" width="14.6634615384615" style="820" customWidth="1"/>
    <col min="43" max="43" width="26" style="820" customWidth="1"/>
    <col min="44" max="45" width="3.66346153846154" style="820" customWidth="1"/>
    <col min="46" max="48" width="3.10576923076923" style="820" customWidth="1"/>
    <col min="49" max="49" width="3" style="820" customWidth="1"/>
    <col min="50" max="250" width="9" style="820" customWidth="1"/>
    <col min="251" max="266" width="3.10576923076923" style="820"/>
    <col min="267" max="267" width="2.66346153846154" style="820" customWidth="1"/>
    <col min="268" max="270" width="3.10576923076923" style="820"/>
    <col min="271" max="275" width="5.66346153846154" style="820" customWidth="1"/>
    <col min="276" max="277" width="3.66346153846154" style="820" customWidth="1"/>
    <col min="278" max="286" width="5.44230769230769" style="820" customWidth="1"/>
    <col min="287" max="294" width="3.66346153846154" style="820" customWidth="1"/>
    <col min="295" max="299" width="10.3365384615385" style="820" customWidth="1"/>
    <col min="300" max="301" width="3.66346153846154" style="820" customWidth="1"/>
    <col min="302" max="303" width="3.10576923076923" style="820"/>
    <col min="304" max="506" width="9" style="820" customWidth="1"/>
    <col min="507" max="522" width="3.10576923076923" style="820"/>
    <col min="523" max="523" width="2.66346153846154" style="820" customWidth="1"/>
    <col min="524" max="526" width="3.10576923076923" style="820"/>
    <col min="527" max="531" width="5.66346153846154" style="820" customWidth="1"/>
    <col min="532" max="533" width="3.66346153846154" style="820" customWidth="1"/>
    <col min="534" max="542" width="5.44230769230769" style="820" customWidth="1"/>
    <col min="543" max="550" width="3.66346153846154" style="820" customWidth="1"/>
    <col min="551" max="555" width="10.3365384615385" style="820" customWidth="1"/>
    <col min="556" max="557" width="3.66346153846154" style="820" customWidth="1"/>
    <col min="558" max="559" width="3.10576923076923" style="820"/>
    <col min="560" max="762" width="9" style="820" customWidth="1"/>
    <col min="763" max="778" width="3.10576923076923" style="820"/>
    <col min="779" max="779" width="2.66346153846154" style="820" customWidth="1"/>
    <col min="780" max="782" width="3.10576923076923" style="820"/>
    <col min="783" max="787" width="5.66346153846154" style="820" customWidth="1"/>
    <col min="788" max="789" width="3.66346153846154" style="820" customWidth="1"/>
    <col min="790" max="798" width="5.44230769230769" style="820" customWidth="1"/>
    <col min="799" max="806" width="3.66346153846154" style="820" customWidth="1"/>
    <col min="807" max="811" width="10.3365384615385" style="820" customWidth="1"/>
    <col min="812" max="813" width="3.66346153846154" style="820" customWidth="1"/>
    <col min="814" max="815" width="3.10576923076923" style="820"/>
    <col min="816" max="1018" width="9" style="820" customWidth="1"/>
    <col min="1019" max="1034" width="3.10576923076923" style="820"/>
    <col min="1035" max="1035" width="2.66346153846154" style="820" customWidth="1"/>
    <col min="1036" max="1038" width="3.10576923076923" style="820"/>
    <col min="1039" max="1043" width="5.66346153846154" style="820" customWidth="1"/>
    <col min="1044" max="1045" width="3.66346153846154" style="820" customWidth="1"/>
    <col min="1046" max="1054" width="5.44230769230769" style="820" customWidth="1"/>
    <col min="1055" max="1062" width="3.66346153846154" style="820" customWidth="1"/>
    <col min="1063" max="1067" width="10.3365384615385" style="820" customWidth="1"/>
    <col min="1068" max="1069" width="3.66346153846154" style="820" customWidth="1"/>
    <col min="1070" max="1071" width="3.10576923076923" style="820"/>
    <col min="1072" max="1274" width="9" style="820" customWidth="1"/>
    <col min="1275" max="1290" width="3.10576923076923" style="820"/>
    <col min="1291" max="1291" width="2.66346153846154" style="820" customWidth="1"/>
    <col min="1292" max="1294" width="3.10576923076923" style="820"/>
    <col min="1295" max="1299" width="5.66346153846154" style="820" customWidth="1"/>
    <col min="1300" max="1301" width="3.66346153846154" style="820" customWidth="1"/>
    <col min="1302" max="1310" width="5.44230769230769" style="820" customWidth="1"/>
    <col min="1311" max="1318" width="3.66346153846154" style="820" customWidth="1"/>
    <col min="1319" max="1323" width="10.3365384615385" style="820" customWidth="1"/>
    <col min="1324" max="1325" width="3.66346153846154" style="820" customWidth="1"/>
    <col min="1326" max="1327" width="3.10576923076923" style="820"/>
    <col min="1328" max="1530" width="9" style="820" customWidth="1"/>
    <col min="1531" max="1546" width="3.10576923076923" style="820"/>
    <col min="1547" max="1547" width="2.66346153846154" style="820" customWidth="1"/>
    <col min="1548" max="1550" width="3.10576923076923" style="820"/>
    <col min="1551" max="1555" width="5.66346153846154" style="820" customWidth="1"/>
    <col min="1556" max="1557" width="3.66346153846154" style="820" customWidth="1"/>
    <col min="1558" max="1566" width="5.44230769230769" style="820" customWidth="1"/>
    <col min="1567" max="1574" width="3.66346153846154" style="820" customWidth="1"/>
    <col min="1575" max="1579" width="10.3365384615385" style="820" customWidth="1"/>
    <col min="1580" max="1581" width="3.66346153846154" style="820" customWidth="1"/>
    <col min="1582" max="1583" width="3.10576923076923" style="820"/>
    <col min="1584" max="1786" width="9" style="820" customWidth="1"/>
    <col min="1787" max="1802" width="3.10576923076923" style="820"/>
    <col min="1803" max="1803" width="2.66346153846154" style="820" customWidth="1"/>
    <col min="1804" max="1806" width="3.10576923076923" style="820"/>
    <col min="1807" max="1811" width="5.66346153846154" style="820" customWidth="1"/>
    <col min="1812" max="1813" width="3.66346153846154" style="820" customWidth="1"/>
    <col min="1814" max="1822" width="5.44230769230769" style="820" customWidth="1"/>
    <col min="1823" max="1830" width="3.66346153846154" style="820" customWidth="1"/>
    <col min="1831" max="1835" width="10.3365384615385" style="820" customWidth="1"/>
    <col min="1836" max="1837" width="3.66346153846154" style="820" customWidth="1"/>
    <col min="1838" max="1839" width="3.10576923076923" style="820"/>
    <col min="1840" max="2042" width="9" style="820" customWidth="1"/>
    <col min="2043" max="2058" width="3.10576923076923" style="820"/>
    <col min="2059" max="2059" width="2.66346153846154" style="820" customWidth="1"/>
    <col min="2060" max="2062" width="3.10576923076923" style="820"/>
    <col min="2063" max="2067" width="5.66346153846154" style="820" customWidth="1"/>
    <col min="2068" max="2069" width="3.66346153846154" style="820" customWidth="1"/>
    <col min="2070" max="2078" width="5.44230769230769" style="820" customWidth="1"/>
    <col min="2079" max="2086" width="3.66346153846154" style="820" customWidth="1"/>
    <col min="2087" max="2091" width="10.3365384615385" style="820" customWidth="1"/>
    <col min="2092" max="2093" width="3.66346153846154" style="820" customWidth="1"/>
    <col min="2094" max="2095" width="3.10576923076923" style="820"/>
    <col min="2096" max="2298" width="9" style="820" customWidth="1"/>
    <col min="2299" max="2314" width="3.10576923076923" style="820"/>
    <col min="2315" max="2315" width="2.66346153846154" style="820" customWidth="1"/>
    <col min="2316" max="2318" width="3.10576923076923" style="820"/>
    <col min="2319" max="2323" width="5.66346153846154" style="820" customWidth="1"/>
    <col min="2324" max="2325" width="3.66346153846154" style="820" customWidth="1"/>
    <col min="2326" max="2334" width="5.44230769230769" style="820" customWidth="1"/>
    <col min="2335" max="2342" width="3.66346153846154" style="820" customWidth="1"/>
    <col min="2343" max="2347" width="10.3365384615385" style="820" customWidth="1"/>
    <col min="2348" max="2349" width="3.66346153846154" style="820" customWidth="1"/>
    <col min="2350" max="2351" width="3.10576923076923" style="820"/>
    <col min="2352" max="2554" width="9" style="820" customWidth="1"/>
    <col min="2555" max="2570" width="3.10576923076923" style="820"/>
    <col min="2571" max="2571" width="2.66346153846154" style="820" customWidth="1"/>
    <col min="2572" max="2574" width="3.10576923076923" style="820"/>
    <col min="2575" max="2579" width="5.66346153846154" style="820" customWidth="1"/>
    <col min="2580" max="2581" width="3.66346153846154" style="820" customWidth="1"/>
    <col min="2582" max="2590" width="5.44230769230769" style="820" customWidth="1"/>
    <col min="2591" max="2598" width="3.66346153846154" style="820" customWidth="1"/>
    <col min="2599" max="2603" width="10.3365384615385" style="820" customWidth="1"/>
    <col min="2604" max="2605" width="3.66346153846154" style="820" customWidth="1"/>
    <col min="2606" max="2607" width="3.10576923076923" style="820"/>
    <col min="2608" max="2810" width="9" style="820" customWidth="1"/>
    <col min="2811" max="2826" width="3.10576923076923" style="820"/>
    <col min="2827" max="2827" width="2.66346153846154" style="820" customWidth="1"/>
    <col min="2828" max="2830" width="3.10576923076923" style="820"/>
    <col min="2831" max="2835" width="5.66346153846154" style="820" customWidth="1"/>
    <col min="2836" max="2837" width="3.66346153846154" style="820" customWidth="1"/>
    <col min="2838" max="2846" width="5.44230769230769" style="820" customWidth="1"/>
    <col min="2847" max="2854" width="3.66346153846154" style="820" customWidth="1"/>
    <col min="2855" max="2859" width="10.3365384615385" style="820" customWidth="1"/>
    <col min="2860" max="2861" width="3.66346153846154" style="820" customWidth="1"/>
    <col min="2862" max="2863" width="3.10576923076923" style="820"/>
    <col min="2864" max="3066" width="9" style="820" customWidth="1"/>
    <col min="3067" max="3082" width="3.10576923076923" style="820"/>
    <col min="3083" max="3083" width="2.66346153846154" style="820" customWidth="1"/>
    <col min="3084" max="3086" width="3.10576923076923" style="820"/>
    <col min="3087" max="3091" width="5.66346153846154" style="820" customWidth="1"/>
    <col min="3092" max="3093" width="3.66346153846154" style="820" customWidth="1"/>
    <col min="3094" max="3102" width="5.44230769230769" style="820" customWidth="1"/>
    <col min="3103" max="3110" width="3.66346153846154" style="820" customWidth="1"/>
    <col min="3111" max="3115" width="10.3365384615385" style="820" customWidth="1"/>
    <col min="3116" max="3117" width="3.66346153846154" style="820" customWidth="1"/>
    <col min="3118" max="3119" width="3.10576923076923" style="820"/>
    <col min="3120" max="3322" width="9" style="820" customWidth="1"/>
    <col min="3323" max="3338" width="3.10576923076923" style="820"/>
    <col min="3339" max="3339" width="2.66346153846154" style="820" customWidth="1"/>
    <col min="3340" max="3342" width="3.10576923076923" style="820"/>
    <col min="3343" max="3347" width="5.66346153846154" style="820" customWidth="1"/>
    <col min="3348" max="3349" width="3.66346153846154" style="820" customWidth="1"/>
    <col min="3350" max="3358" width="5.44230769230769" style="820" customWidth="1"/>
    <col min="3359" max="3366" width="3.66346153846154" style="820" customWidth="1"/>
    <col min="3367" max="3371" width="10.3365384615385" style="820" customWidth="1"/>
    <col min="3372" max="3373" width="3.66346153846154" style="820" customWidth="1"/>
    <col min="3374" max="3375" width="3.10576923076923" style="820"/>
    <col min="3376" max="3578" width="9" style="820" customWidth="1"/>
    <col min="3579" max="3594" width="3.10576923076923" style="820"/>
    <col min="3595" max="3595" width="2.66346153846154" style="820" customWidth="1"/>
    <col min="3596" max="3598" width="3.10576923076923" style="820"/>
    <col min="3599" max="3603" width="5.66346153846154" style="820" customWidth="1"/>
    <col min="3604" max="3605" width="3.66346153846154" style="820" customWidth="1"/>
    <col min="3606" max="3614" width="5.44230769230769" style="820" customWidth="1"/>
    <col min="3615" max="3622" width="3.66346153846154" style="820" customWidth="1"/>
    <col min="3623" max="3627" width="10.3365384615385" style="820" customWidth="1"/>
    <col min="3628" max="3629" width="3.66346153846154" style="820" customWidth="1"/>
    <col min="3630" max="3631" width="3.10576923076923" style="820"/>
    <col min="3632" max="3834" width="9" style="820" customWidth="1"/>
    <col min="3835" max="3850" width="3.10576923076923" style="820"/>
    <col min="3851" max="3851" width="2.66346153846154" style="820" customWidth="1"/>
    <col min="3852" max="3854" width="3.10576923076923" style="820"/>
    <col min="3855" max="3859" width="5.66346153846154" style="820" customWidth="1"/>
    <col min="3860" max="3861" width="3.66346153846154" style="820" customWidth="1"/>
    <col min="3862" max="3870" width="5.44230769230769" style="820" customWidth="1"/>
    <col min="3871" max="3878" width="3.66346153846154" style="820" customWidth="1"/>
    <col min="3879" max="3883" width="10.3365384615385" style="820" customWidth="1"/>
    <col min="3884" max="3885" width="3.66346153846154" style="820" customWidth="1"/>
    <col min="3886" max="3887" width="3.10576923076923" style="820"/>
    <col min="3888" max="4090" width="9" style="820" customWidth="1"/>
    <col min="4091" max="4106" width="3.10576923076923" style="820"/>
    <col min="4107" max="4107" width="2.66346153846154" style="820" customWidth="1"/>
    <col min="4108" max="4110" width="3.10576923076923" style="820"/>
    <col min="4111" max="4115" width="5.66346153846154" style="820" customWidth="1"/>
    <col min="4116" max="4117" width="3.66346153846154" style="820" customWidth="1"/>
    <col min="4118" max="4126" width="5.44230769230769" style="820" customWidth="1"/>
    <col min="4127" max="4134" width="3.66346153846154" style="820" customWidth="1"/>
    <col min="4135" max="4139" width="10.3365384615385" style="820" customWidth="1"/>
    <col min="4140" max="4141" width="3.66346153846154" style="820" customWidth="1"/>
    <col min="4142" max="4143" width="3.10576923076923" style="820"/>
    <col min="4144" max="4346" width="9" style="820" customWidth="1"/>
    <col min="4347" max="4362" width="3.10576923076923" style="820"/>
    <col min="4363" max="4363" width="2.66346153846154" style="820" customWidth="1"/>
    <col min="4364" max="4366" width="3.10576923076923" style="820"/>
    <col min="4367" max="4371" width="5.66346153846154" style="820" customWidth="1"/>
    <col min="4372" max="4373" width="3.66346153846154" style="820" customWidth="1"/>
    <col min="4374" max="4382" width="5.44230769230769" style="820" customWidth="1"/>
    <col min="4383" max="4390" width="3.66346153846154" style="820" customWidth="1"/>
    <col min="4391" max="4395" width="10.3365384615385" style="820" customWidth="1"/>
    <col min="4396" max="4397" width="3.66346153846154" style="820" customWidth="1"/>
    <col min="4398" max="4399" width="3.10576923076923" style="820"/>
    <col min="4400" max="4602" width="9" style="820" customWidth="1"/>
    <col min="4603" max="4618" width="3.10576923076923" style="820"/>
    <col min="4619" max="4619" width="2.66346153846154" style="820" customWidth="1"/>
    <col min="4620" max="4622" width="3.10576923076923" style="820"/>
    <col min="4623" max="4627" width="5.66346153846154" style="820" customWidth="1"/>
    <col min="4628" max="4629" width="3.66346153846154" style="820" customWidth="1"/>
    <col min="4630" max="4638" width="5.44230769230769" style="820" customWidth="1"/>
    <col min="4639" max="4646" width="3.66346153846154" style="820" customWidth="1"/>
    <col min="4647" max="4651" width="10.3365384615385" style="820" customWidth="1"/>
    <col min="4652" max="4653" width="3.66346153846154" style="820" customWidth="1"/>
    <col min="4654" max="4655" width="3.10576923076923" style="820"/>
    <col min="4656" max="4858" width="9" style="820" customWidth="1"/>
    <col min="4859" max="4874" width="3.10576923076923" style="820"/>
    <col min="4875" max="4875" width="2.66346153846154" style="820" customWidth="1"/>
    <col min="4876" max="4878" width="3.10576923076923" style="820"/>
    <col min="4879" max="4883" width="5.66346153846154" style="820" customWidth="1"/>
    <col min="4884" max="4885" width="3.66346153846154" style="820" customWidth="1"/>
    <col min="4886" max="4894" width="5.44230769230769" style="820" customWidth="1"/>
    <col min="4895" max="4902" width="3.66346153846154" style="820" customWidth="1"/>
    <col min="4903" max="4907" width="10.3365384615385" style="820" customWidth="1"/>
    <col min="4908" max="4909" width="3.66346153846154" style="820" customWidth="1"/>
    <col min="4910" max="4911" width="3.10576923076923" style="820"/>
    <col min="4912" max="5114" width="9" style="820" customWidth="1"/>
    <col min="5115" max="5130" width="3.10576923076923" style="820"/>
    <col min="5131" max="5131" width="2.66346153846154" style="820" customWidth="1"/>
    <col min="5132" max="5134" width="3.10576923076923" style="820"/>
    <col min="5135" max="5139" width="5.66346153846154" style="820" customWidth="1"/>
    <col min="5140" max="5141" width="3.66346153846154" style="820" customWidth="1"/>
    <col min="5142" max="5150" width="5.44230769230769" style="820" customWidth="1"/>
    <col min="5151" max="5158" width="3.66346153846154" style="820" customWidth="1"/>
    <col min="5159" max="5163" width="10.3365384615385" style="820" customWidth="1"/>
    <col min="5164" max="5165" width="3.66346153846154" style="820" customWidth="1"/>
    <col min="5166" max="5167" width="3.10576923076923" style="820"/>
    <col min="5168" max="5370" width="9" style="820" customWidth="1"/>
    <col min="5371" max="5386" width="3.10576923076923" style="820"/>
    <col min="5387" max="5387" width="2.66346153846154" style="820" customWidth="1"/>
    <col min="5388" max="5390" width="3.10576923076923" style="820"/>
    <col min="5391" max="5395" width="5.66346153846154" style="820" customWidth="1"/>
    <col min="5396" max="5397" width="3.66346153846154" style="820" customWidth="1"/>
    <col min="5398" max="5406" width="5.44230769230769" style="820" customWidth="1"/>
    <col min="5407" max="5414" width="3.66346153846154" style="820" customWidth="1"/>
    <col min="5415" max="5419" width="10.3365384615385" style="820" customWidth="1"/>
    <col min="5420" max="5421" width="3.66346153846154" style="820" customWidth="1"/>
    <col min="5422" max="5423" width="3.10576923076923" style="820"/>
    <col min="5424" max="5626" width="9" style="820" customWidth="1"/>
    <col min="5627" max="5642" width="3.10576923076923" style="820"/>
    <col min="5643" max="5643" width="2.66346153846154" style="820" customWidth="1"/>
    <col min="5644" max="5646" width="3.10576923076923" style="820"/>
    <col min="5647" max="5651" width="5.66346153846154" style="820" customWidth="1"/>
    <col min="5652" max="5653" width="3.66346153846154" style="820" customWidth="1"/>
    <col min="5654" max="5662" width="5.44230769230769" style="820" customWidth="1"/>
    <col min="5663" max="5670" width="3.66346153846154" style="820" customWidth="1"/>
    <col min="5671" max="5675" width="10.3365384615385" style="820" customWidth="1"/>
    <col min="5676" max="5677" width="3.66346153846154" style="820" customWidth="1"/>
    <col min="5678" max="5679" width="3.10576923076923" style="820"/>
    <col min="5680" max="5882" width="9" style="820" customWidth="1"/>
    <col min="5883" max="5898" width="3.10576923076923" style="820"/>
    <col min="5899" max="5899" width="2.66346153846154" style="820" customWidth="1"/>
    <col min="5900" max="5902" width="3.10576923076923" style="820"/>
    <col min="5903" max="5907" width="5.66346153846154" style="820" customWidth="1"/>
    <col min="5908" max="5909" width="3.66346153846154" style="820" customWidth="1"/>
    <col min="5910" max="5918" width="5.44230769230769" style="820" customWidth="1"/>
    <col min="5919" max="5926" width="3.66346153846154" style="820" customWidth="1"/>
    <col min="5927" max="5931" width="10.3365384615385" style="820" customWidth="1"/>
    <col min="5932" max="5933" width="3.66346153846154" style="820" customWidth="1"/>
    <col min="5934" max="5935" width="3.10576923076923" style="820"/>
    <col min="5936" max="6138" width="9" style="820" customWidth="1"/>
    <col min="6139" max="6154" width="3.10576923076923" style="820"/>
    <col min="6155" max="6155" width="2.66346153846154" style="820" customWidth="1"/>
    <col min="6156" max="6158" width="3.10576923076923" style="820"/>
    <col min="6159" max="6163" width="5.66346153846154" style="820" customWidth="1"/>
    <col min="6164" max="6165" width="3.66346153846154" style="820" customWidth="1"/>
    <col min="6166" max="6174" width="5.44230769230769" style="820" customWidth="1"/>
    <col min="6175" max="6182" width="3.66346153846154" style="820" customWidth="1"/>
    <col min="6183" max="6187" width="10.3365384615385" style="820" customWidth="1"/>
    <col min="6188" max="6189" width="3.66346153846154" style="820" customWidth="1"/>
    <col min="6190" max="6191" width="3.10576923076923" style="820"/>
    <col min="6192" max="6394" width="9" style="820" customWidth="1"/>
    <col min="6395" max="6410" width="3.10576923076923" style="820"/>
    <col min="6411" max="6411" width="2.66346153846154" style="820" customWidth="1"/>
    <col min="6412" max="6414" width="3.10576923076923" style="820"/>
    <col min="6415" max="6419" width="5.66346153846154" style="820" customWidth="1"/>
    <col min="6420" max="6421" width="3.66346153846154" style="820" customWidth="1"/>
    <col min="6422" max="6430" width="5.44230769230769" style="820" customWidth="1"/>
    <col min="6431" max="6438" width="3.66346153846154" style="820" customWidth="1"/>
    <col min="6439" max="6443" width="10.3365384615385" style="820" customWidth="1"/>
    <col min="6444" max="6445" width="3.66346153846154" style="820" customWidth="1"/>
    <col min="6446" max="6447" width="3.10576923076923" style="820"/>
    <col min="6448" max="6650" width="9" style="820" customWidth="1"/>
    <col min="6651" max="6666" width="3.10576923076923" style="820"/>
    <col min="6667" max="6667" width="2.66346153846154" style="820" customWidth="1"/>
    <col min="6668" max="6670" width="3.10576923076923" style="820"/>
    <col min="6671" max="6675" width="5.66346153846154" style="820" customWidth="1"/>
    <col min="6676" max="6677" width="3.66346153846154" style="820" customWidth="1"/>
    <col min="6678" max="6686" width="5.44230769230769" style="820" customWidth="1"/>
    <col min="6687" max="6694" width="3.66346153846154" style="820" customWidth="1"/>
    <col min="6695" max="6699" width="10.3365384615385" style="820" customWidth="1"/>
    <col min="6700" max="6701" width="3.66346153846154" style="820" customWidth="1"/>
    <col min="6702" max="6703" width="3.10576923076923" style="820"/>
    <col min="6704" max="6906" width="9" style="820" customWidth="1"/>
    <col min="6907" max="6922" width="3.10576923076923" style="820"/>
    <col min="6923" max="6923" width="2.66346153846154" style="820" customWidth="1"/>
    <col min="6924" max="6926" width="3.10576923076923" style="820"/>
    <col min="6927" max="6931" width="5.66346153846154" style="820" customWidth="1"/>
    <col min="6932" max="6933" width="3.66346153846154" style="820" customWidth="1"/>
    <col min="6934" max="6942" width="5.44230769230769" style="820" customWidth="1"/>
    <col min="6943" max="6950" width="3.66346153846154" style="820" customWidth="1"/>
    <col min="6951" max="6955" width="10.3365384615385" style="820" customWidth="1"/>
    <col min="6956" max="6957" width="3.66346153846154" style="820" customWidth="1"/>
    <col min="6958" max="6959" width="3.10576923076923" style="820"/>
    <col min="6960" max="7162" width="9" style="820" customWidth="1"/>
    <col min="7163" max="7178" width="3.10576923076923" style="820"/>
    <col min="7179" max="7179" width="2.66346153846154" style="820" customWidth="1"/>
    <col min="7180" max="7182" width="3.10576923076923" style="820"/>
    <col min="7183" max="7187" width="5.66346153846154" style="820" customWidth="1"/>
    <col min="7188" max="7189" width="3.66346153846154" style="820" customWidth="1"/>
    <col min="7190" max="7198" width="5.44230769230769" style="820" customWidth="1"/>
    <col min="7199" max="7206" width="3.66346153846154" style="820" customWidth="1"/>
    <col min="7207" max="7211" width="10.3365384615385" style="820" customWidth="1"/>
    <col min="7212" max="7213" width="3.66346153846154" style="820" customWidth="1"/>
    <col min="7214" max="7215" width="3.10576923076923" style="820"/>
    <col min="7216" max="7418" width="9" style="820" customWidth="1"/>
    <col min="7419" max="7434" width="3.10576923076923" style="820"/>
    <col min="7435" max="7435" width="2.66346153846154" style="820" customWidth="1"/>
    <col min="7436" max="7438" width="3.10576923076923" style="820"/>
    <col min="7439" max="7443" width="5.66346153846154" style="820" customWidth="1"/>
    <col min="7444" max="7445" width="3.66346153846154" style="820" customWidth="1"/>
    <col min="7446" max="7454" width="5.44230769230769" style="820" customWidth="1"/>
    <col min="7455" max="7462" width="3.66346153846154" style="820" customWidth="1"/>
    <col min="7463" max="7467" width="10.3365384615385" style="820" customWidth="1"/>
    <col min="7468" max="7469" width="3.66346153846154" style="820" customWidth="1"/>
    <col min="7470" max="7471" width="3.10576923076923" style="820"/>
    <col min="7472" max="7674" width="9" style="820" customWidth="1"/>
    <col min="7675" max="7690" width="3.10576923076923" style="820"/>
    <col min="7691" max="7691" width="2.66346153846154" style="820" customWidth="1"/>
    <col min="7692" max="7694" width="3.10576923076923" style="820"/>
    <col min="7695" max="7699" width="5.66346153846154" style="820" customWidth="1"/>
    <col min="7700" max="7701" width="3.66346153846154" style="820" customWidth="1"/>
    <col min="7702" max="7710" width="5.44230769230769" style="820" customWidth="1"/>
    <col min="7711" max="7718" width="3.66346153846154" style="820" customWidth="1"/>
    <col min="7719" max="7723" width="10.3365384615385" style="820" customWidth="1"/>
    <col min="7724" max="7725" width="3.66346153846154" style="820" customWidth="1"/>
    <col min="7726" max="7727" width="3.10576923076923" style="820"/>
    <col min="7728" max="7930" width="9" style="820" customWidth="1"/>
    <col min="7931" max="7946" width="3.10576923076923" style="820"/>
    <col min="7947" max="7947" width="2.66346153846154" style="820" customWidth="1"/>
    <col min="7948" max="7950" width="3.10576923076923" style="820"/>
    <col min="7951" max="7955" width="5.66346153846154" style="820" customWidth="1"/>
    <col min="7956" max="7957" width="3.66346153846154" style="820" customWidth="1"/>
    <col min="7958" max="7966" width="5.44230769230769" style="820" customWidth="1"/>
    <col min="7967" max="7974" width="3.66346153846154" style="820" customWidth="1"/>
    <col min="7975" max="7979" width="10.3365384615385" style="820" customWidth="1"/>
    <col min="7980" max="7981" width="3.66346153846154" style="820" customWidth="1"/>
    <col min="7982" max="7983" width="3.10576923076923" style="820"/>
    <col min="7984" max="8186" width="9" style="820" customWidth="1"/>
    <col min="8187" max="8202" width="3.10576923076923" style="820"/>
    <col min="8203" max="8203" width="2.66346153846154" style="820" customWidth="1"/>
    <col min="8204" max="8206" width="3.10576923076923" style="820"/>
    <col min="8207" max="8211" width="5.66346153846154" style="820" customWidth="1"/>
    <col min="8212" max="8213" width="3.66346153846154" style="820" customWidth="1"/>
    <col min="8214" max="8222" width="5.44230769230769" style="820" customWidth="1"/>
    <col min="8223" max="8230" width="3.66346153846154" style="820" customWidth="1"/>
    <col min="8231" max="8235" width="10.3365384615385" style="820" customWidth="1"/>
    <col min="8236" max="8237" width="3.66346153846154" style="820" customWidth="1"/>
    <col min="8238" max="8239" width="3.10576923076923" style="820"/>
    <col min="8240" max="8442" width="9" style="820" customWidth="1"/>
    <col min="8443" max="8458" width="3.10576923076923" style="820"/>
    <col min="8459" max="8459" width="2.66346153846154" style="820" customWidth="1"/>
    <col min="8460" max="8462" width="3.10576923076923" style="820"/>
    <col min="8463" max="8467" width="5.66346153846154" style="820" customWidth="1"/>
    <col min="8468" max="8469" width="3.66346153846154" style="820" customWidth="1"/>
    <col min="8470" max="8478" width="5.44230769230769" style="820" customWidth="1"/>
    <col min="8479" max="8486" width="3.66346153846154" style="820" customWidth="1"/>
    <col min="8487" max="8491" width="10.3365384615385" style="820" customWidth="1"/>
    <col min="8492" max="8493" width="3.66346153846154" style="820" customWidth="1"/>
    <col min="8494" max="8495" width="3.10576923076923" style="820"/>
    <col min="8496" max="8698" width="9" style="820" customWidth="1"/>
    <col min="8699" max="8714" width="3.10576923076923" style="820"/>
    <col min="8715" max="8715" width="2.66346153846154" style="820" customWidth="1"/>
    <col min="8716" max="8718" width="3.10576923076923" style="820"/>
    <col min="8719" max="8723" width="5.66346153846154" style="820" customWidth="1"/>
    <col min="8724" max="8725" width="3.66346153846154" style="820" customWidth="1"/>
    <col min="8726" max="8734" width="5.44230769230769" style="820" customWidth="1"/>
    <col min="8735" max="8742" width="3.66346153846154" style="820" customWidth="1"/>
    <col min="8743" max="8747" width="10.3365384615385" style="820" customWidth="1"/>
    <col min="8748" max="8749" width="3.66346153846154" style="820" customWidth="1"/>
    <col min="8750" max="8751" width="3.10576923076923" style="820"/>
    <col min="8752" max="8954" width="9" style="820" customWidth="1"/>
    <col min="8955" max="8970" width="3.10576923076923" style="820"/>
    <col min="8971" max="8971" width="2.66346153846154" style="820" customWidth="1"/>
    <col min="8972" max="8974" width="3.10576923076923" style="820"/>
    <col min="8975" max="8979" width="5.66346153846154" style="820" customWidth="1"/>
    <col min="8980" max="8981" width="3.66346153846154" style="820" customWidth="1"/>
    <col min="8982" max="8990" width="5.44230769230769" style="820" customWidth="1"/>
    <col min="8991" max="8998" width="3.66346153846154" style="820" customWidth="1"/>
    <col min="8999" max="9003" width="10.3365384615385" style="820" customWidth="1"/>
    <col min="9004" max="9005" width="3.66346153846154" style="820" customWidth="1"/>
    <col min="9006" max="9007" width="3.10576923076923" style="820"/>
    <col min="9008" max="9210" width="9" style="820" customWidth="1"/>
    <col min="9211" max="9226" width="3.10576923076923" style="820"/>
    <col min="9227" max="9227" width="2.66346153846154" style="820" customWidth="1"/>
    <col min="9228" max="9230" width="3.10576923076923" style="820"/>
    <col min="9231" max="9235" width="5.66346153846154" style="820" customWidth="1"/>
    <col min="9236" max="9237" width="3.66346153846154" style="820" customWidth="1"/>
    <col min="9238" max="9246" width="5.44230769230769" style="820" customWidth="1"/>
    <col min="9247" max="9254" width="3.66346153846154" style="820" customWidth="1"/>
    <col min="9255" max="9259" width="10.3365384615385" style="820" customWidth="1"/>
    <col min="9260" max="9261" width="3.66346153846154" style="820" customWidth="1"/>
    <col min="9262" max="9263" width="3.10576923076923" style="820"/>
    <col min="9264" max="9466" width="9" style="820" customWidth="1"/>
    <col min="9467" max="9482" width="3.10576923076923" style="820"/>
    <col min="9483" max="9483" width="2.66346153846154" style="820" customWidth="1"/>
    <col min="9484" max="9486" width="3.10576923076923" style="820"/>
    <col min="9487" max="9491" width="5.66346153846154" style="820" customWidth="1"/>
    <col min="9492" max="9493" width="3.66346153846154" style="820" customWidth="1"/>
    <col min="9494" max="9502" width="5.44230769230769" style="820" customWidth="1"/>
    <col min="9503" max="9510" width="3.66346153846154" style="820" customWidth="1"/>
    <col min="9511" max="9515" width="10.3365384615385" style="820" customWidth="1"/>
    <col min="9516" max="9517" width="3.66346153846154" style="820" customWidth="1"/>
    <col min="9518" max="9519" width="3.10576923076923" style="820"/>
    <col min="9520" max="9722" width="9" style="820" customWidth="1"/>
    <col min="9723" max="9738" width="3.10576923076923" style="820"/>
    <col min="9739" max="9739" width="2.66346153846154" style="820" customWidth="1"/>
    <col min="9740" max="9742" width="3.10576923076923" style="820"/>
    <col min="9743" max="9747" width="5.66346153846154" style="820" customWidth="1"/>
    <col min="9748" max="9749" width="3.66346153846154" style="820" customWidth="1"/>
    <col min="9750" max="9758" width="5.44230769230769" style="820" customWidth="1"/>
    <col min="9759" max="9766" width="3.66346153846154" style="820" customWidth="1"/>
    <col min="9767" max="9771" width="10.3365384615385" style="820" customWidth="1"/>
    <col min="9772" max="9773" width="3.66346153846154" style="820" customWidth="1"/>
    <col min="9774" max="9775" width="3.10576923076923" style="820"/>
    <col min="9776" max="9978" width="9" style="820" customWidth="1"/>
    <col min="9979" max="9994" width="3.10576923076923" style="820"/>
    <col min="9995" max="9995" width="2.66346153846154" style="820" customWidth="1"/>
    <col min="9996" max="9998" width="3.10576923076923" style="820"/>
    <col min="9999" max="10003" width="5.66346153846154" style="820" customWidth="1"/>
    <col min="10004" max="10005" width="3.66346153846154" style="820" customWidth="1"/>
    <col min="10006" max="10014" width="5.44230769230769" style="820" customWidth="1"/>
    <col min="10015" max="10022" width="3.66346153846154" style="820" customWidth="1"/>
    <col min="10023" max="10027" width="10.3365384615385" style="820" customWidth="1"/>
    <col min="10028" max="10029" width="3.66346153846154" style="820" customWidth="1"/>
    <col min="10030" max="10031" width="3.10576923076923" style="820"/>
    <col min="10032" max="10234" width="9" style="820" customWidth="1"/>
    <col min="10235" max="10250" width="3.10576923076923" style="820"/>
    <col min="10251" max="10251" width="2.66346153846154" style="820" customWidth="1"/>
    <col min="10252" max="10254" width="3.10576923076923" style="820"/>
    <col min="10255" max="10259" width="5.66346153846154" style="820" customWidth="1"/>
    <col min="10260" max="10261" width="3.66346153846154" style="820" customWidth="1"/>
    <col min="10262" max="10270" width="5.44230769230769" style="820" customWidth="1"/>
    <col min="10271" max="10278" width="3.66346153846154" style="820" customWidth="1"/>
    <col min="10279" max="10283" width="10.3365384615385" style="820" customWidth="1"/>
    <col min="10284" max="10285" width="3.66346153846154" style="820" customWidth="1"/>
    <col min="10286" max="10287" width="3.10576923076923" style="820"/>
    <col min="10288" max="10490" width="9" style="820" customWidth="1"/>
    <col min="10491" max="10506" width="3.10576923076923" style="820"/>
    <col min="10507" max="10507" width="2.66346153846154" style="820" customWidth="1"/>
    <col min="10508" max="10510" width="3.10576923076923" style="820"/>
    <col min="10511" max="10515" width="5.66346153846154" style="820" customWidth="1"/>
    <col min="10516" max="10517" width="3.66346153846154" style="820" customWidth="1"/>
    <col min="10518" max="10526" width="5.44230769230769" style="820" customWidth="1"/>
    <col min="10527" max="10534" width="3.66346153846154" style="820" customWidth="1"/>
    <col min="10535" max="10539" width="10.3365384615385" style="820" customWidth="1"/>
    <col min="10540" max="10541" width="3.66346153846154" style="820" customWidth="1"/>
    <col min="10542" max="10543" width="3.10576923076923" style="820"/>
    <col min="10544" max="10746" width="9" style="820" customWidth="1"/>
    <col min="10747" max="10762" width="3.10576923076923" style="820"/>
    <col min="10763" max="10763" width="2.66346153846154" style="820" customWidth="1"/>
    <col min="10764" max="10766" width="3.10576923076923" style="820"/>
    <col min="10767" max="10771" width="5.66346153846154" style="820" customWidth="1"/>
    <col min="10772" max="10773" width="3.66346153846154" style="820" customWidth="1"/>
    <col min="10774" max="10782" width="5.44230769230769" style="820" customWidth="1"/>
    <col min="10783" max="10790" width="3.66346153846154" style="820" customWidth="1"/>
    <col min="10791" max="10795" width="10.3365384615385" style="820" customWidth="1"/>
    <col min="10796" max="10797" width="3.66346153846154" style="820" customWidth="1"/>
    <col min="10798" max="10799" width="3.10576923076923" style="820"/>
    <col min="10800" max="11002" width="9" style="820" customWidth="1"/>
    <col min="11003" max="11018" width="3.10576923076923" style="820"/>
    <col min="11019" max="11019" width="2.66346153846154" style="820" customWidth="1"/>
    <col min="11020" max="11022" width="3.10576923076923" style="820"/>
    <col min="11023" max="11027" width="5.66346153846154" style="820" customWidth="1"/>
    <col min="11028" max="11029" width="3.66346153846154" style="820" customWidth="1"/>
    <col min="11030" max="11038" width="5.44230769230769" style="820" customWidth="1"/>
    <col min="11039" max="11046" width="3.66346153846154" style="820" customWidth="1"/>
    <col min="11047" max="11051" width="10.3365384615385" style="820" customWidth="1"/>
    <col min="11052" max="11053" width="3.66346153846154" style="820" customWidth="1"/>
    <col min="11054" max="11055" width="3.10576923076923" style="820"/>
    <col min="11056" max="11258" width="9" style="820" customWidth="1"/>
    <col min="11259" max="11274" width="3.10576923076923" style="820"/>
    <col min="11275" max="11275" width="2.66346153846154" style="820" customWidth="1"/>
    <col min="11276" max="11278" width="3.10576923076923" style="820"/>
    <col min="11279" max="11283" width="5.66346153846154" style="820" customWidth="1"/>
    <col min="11284" max="11285" width="3.66346153846154" style="820" customWidth="1"/>
    <col min="11286" max="11294" width="5.44230769230769" style="820" customWidth="1"/>
    <col min="11295" max="11302" width="3.66346153846154" style="820" customWidth="1"/>
    <col min="11303" max="11307" width="10.3365384615385" style="820" customWidth="1"/>
    <col min="11308" max="11309" width="3.66346153846154" style="820" customWidth="1"/>
    <col min="11310" max="11311" width="3.10576923076923" style="820"/>
    <col min="11312" max="11514" width="9" style="820" customWidth="1"/>
    <col min="11515" max="11530" width="3.10576923076923" style="820"/>
    <col min="11531" max="11531" width="2.66346153846154" style="820" customWidth="1"/>
    <col min="11532" max="11534" width="3.10576923076923" style="820"/>
    <col min="11535" max="11539" width="5.66346153846154" style="820" customWidth="1"/>
    <col min="11540" max="11541" width="3.66346153846154" style="820" customWidth="1"/>
    <col min="11542" max="11550" width="5.44230769230769" style="820" customWidth="1"/>
    <col min="11551" max="11558" width="3.66346153846154" style="820" customWidth="1"/>
    <col min="11559" max="11563" width="10.3365384615385" style="820" customWidth="1"/>
    <col min="11564" max="11565" width="3.66346153846154" style="820" customWidth="1"/>
    <col min="11566" max="11567" width="3.10576923076923" style="820"/>
    <col min="11568" max="11770" width="9" style="820" customWidth="1"/>
    <col min="11771" max="11786" width="3.10576923076923" style="820"/>
    <col min="11787" max="11787" width="2.66346153846154" style="820" customWidth="1"/>
    <col min="11788" max="11790" width="3.10576923076923" style="820"/>
    <col min="11791" max="11795" width="5.66346153846154" style="820" customWidth="1"/>
    <col min="11796" max="11797" width="3.66346153846154" style="820" customWidth="1"/>
    <col min="11798" max="11806" width="5.44230769230769" style="820" customWidth="1"/>
    <col min="11807" max="11814" width="3.66346153846154" style="820" customWidth="1"/>
    <col min="11815" max="11819" width="10.3365384615385" style="820" customWidth="1"/>
    <col min="11820" max="11821" width="3.66346153846154" style="820" customWidth="1"/>
    <col min="11822" max="11823" width="3.10576923076923" style="820"/>
    <col min="11824" max="12026" width="9" style="820" customWidth="1"/>
    <col min="12027" max="12042" width="3.10576923076923" style="820"/>
    <col min="12043" max="12043" width="2.66346153846154" style="820" customWidth="1"/>
    <col min="12044" max="12046" width="3.10576923076923" style="820"/>
    <col min="12047" max="12051" width="5.66346153846154" style="820" customWidth="1"/>
    <col min="12052" max="12053" width="3.66346153846154" style="820" customWidth="1"/>
    <col min="12054" max="12062" width="5.44230769230769" style="820" customWidth="1"/>
    <col min="12063" max="12070" width="3.66346153846154" style="820" customWidth="1"/>
    <col min="12071" max="12075" width="10.3365384615385" style="820" customWidth="1"/>
    <col min="12076" max="12077" width="3.66346153846154" style="820" customWidth="1"/>
    <col min="12078" max="12079" width="3.10576923076923" style="820"/>
    <col min="12080" max="12282" width="9" style="820" customWidth="1"/>
    <col min="12283" max="12298" width="3.10576923076923" style="820"/>
    <col min="12299" max="12299" width="2.66346153846154" style="820" customWidth="1"/>
    <col min="12300" max="12302" width="3.10576923076923" style="820"/>
    <col min="12303" max="12307" width="5.66346153846154" style="820" customWidth="1"/>
    <col min="12308" max="12309" width="3.66346153846154" style="820" customWidth="1"/>
    <col min="12310" max="12318" width="5.44230769230769" style="820" customWidth="1"/>
    <col min="12319" max="12326" width="3.66346153846154" style="820" customWidth="1"/>
    <col min="12327" max="12331" width="10.3365384615385" style="820" customWidth="1"/>
    <col min="12332" max="12333" width="3.66346153846154" style="820" customWidth="1"/>
    <col min="12334" max="12335" width="3.10576923076923" style="820"/>
    <col min="12336" max="12538" width="9" style="820" customWidth="1"/>
    <col min="12539" max="12554" width="3.10576923076923" style="820"/>
    <col min="12555" max="12555" width="2.66346153846154" style="820" customWidth="1"/>
    <col min="12556" max="12558" width="3.10576923076923" style="820"/>
    <col min="12559" max="12563" width="5.66346153846154" style="820" customWidth="1"/>
    <col min="12564" max="12565" width="3.66346153846154" style="820" customWidth="1"/>
    <col min="12566" max="12574" width="5.44230769230769" style="820" customWidth="1"/>
    <col min="12575" max="12582" width="3.66346153846154" style="820" customWidth="1"/>
    <col min="12583" max="12587" width="10.3365384615385" style="820" customWidth="1"/>
    <col min="12588" max="12589" width="3.66346153846154" style="820" customWidth="1"/>
    <col min="12590" max="12591" width="3.10576923076923" style="820"/>
    <col min="12592" max="12794" width="9" style="820" customWidth="1"/>
    <col min="12795" max="12810" width="3.10576923076923" style="820"/>
    <col min="12811" max="12811" width="2.66346153846154" style="820" customWidth="1"/>
    <col min="12812" max="12814" width="3.10576923076923" style="820"/>
    <col min="12815" max="12819" width="5.66346153846154" style="820" customWidth="1"/>
    <col min="12820" max="12821" width="3.66346153846154" style="820" customWidth="1"/>
    <col min="12822" max="12830" width="5.44230769230769" style="820" customWidth="1"/>
    <col min="12831" max="12838" width="3.66346153846154" style="820" customWidth="1"/>
    <col min="12839" max="12843" width="10.3365384615385" style="820" customWidth="1"/>
    <col min="12844" max="12845" width="3.66346153846154" style="820" customWidth="1"/>
    <col min="12846" max="12847" width="3.10576923076923" style="820"/>
    <col min="12848" max="13050" width="9" style="820" customWidth="1"/>
    <col min="13051" max="13066" width="3.10576923076923" style="820"/>
    <col min="13067" max="13067" width="2.66346153846154" style="820" customWidth="1"/>
    <col min="13068" max="13070" width="3.10576923076923" style="820"/>
    <col min="13071" max="13075" width="5.66346153846154" style="820" customWidth="1"/>
    <col min="13076" max="13077" width="3.66346153846154" style="820" customWidth="1"/>
    <col min="13078" max="13086" width="5.44230769230769" style="820" customWidth="1"/>
    <col min="13087" max="13094" width="3.66346153846154" style="820" customWidth="1"/>
    <col min="13095" max="13099" width="10.3365384615385" style="820" customWidth="1"/>
    <col min="13100" max="13101" width="3.66346153846154" style="820" customWidth="1"/>
    <col min="13102" max="13103" width="3.10576923076923" style="820"/>
    <col min="13104" max="13306" width="9" style="820" customWidth="1"/>
    <col min="13307" max="13322" width="3.10576923076923" style="820"/>
    <col min="13323" max="13323" width="2.66346153846154" style="820" customWidth="1"/>
    <col min="13324" max="13326" width="3.10576923076923" style="820"/>
    <col min="13327" max="13331" width="5.66346153846154" style="820" customWidth="1"/>
    <col min="13332" max="13333" width="3.66346153846154" style="820" customWidth="1"/>
    <col min="13334" max="13342" width="5.44230769230769" style="820" customWidth="1"/>
    <col min="13343" max="13350" width="3.66346153846154" style="820" customWidth="1"/>
    <col min="13351" max="13355" width="10.3365384615385" style="820" customWidth="1"/>
    <col min="13356" max="13357" width="3.66346153846154" style="820" customWidth="1"/>
    <col min="13358" max="13359" width="3.10576923076923" style="820"/>
    <col min="13360" max="13562" width="9" style="820" customWidth="1"/>
    <col min="13563" max="13578" width="3.10576923076923" style="820"/>
    <col min="13579" max="13579" width="2.66346153846154" style="820" customWidth="1"/>
    <col min="13580" max="13582" width="3.10576923076923" style="820"/>
    <col min="13583" max="13587" width="5.66346153846154" style="820" customWidth="1"/>
    <col min="13588" max="13589" width="3.66346153846154" style="820" customWidth="1"/>
    <col min="13590" max="13598" width="5.44230769230769" style="820" customWidth="1"/>
    <col min="13599" max="13606" width="3.66346153846154" style="820" customWidth="1"/>
    <col min="13607" max="13611" width="10.3365384615385" style="820" customWidth="1"/>
    <col min="13612" max="13613" width="3.66346153846154" style="820" customWidth="1"/>
    <col min="13614" max="13615" width="3.10576923076923" style="820"/>
    <col min="13616" max="13818" width="9" style="820" customWidth="1"/>
    <col min="13819" max="13834" width="3.10576923076923" style="820"/>
    <col min="13835" max="13835" width="2.66346153846154" style="820" customWidth="1"/>
    <col min="13836" max="13838" width="3.10576923076923" style="820"/>
    <col min="13839" max="13843" width="5.66346153846154" style="820" customWidth="1"/>
    <col min="13844" max="13845" width="3.66346153846154" style="820" customWidth="1"/>
    <col min="13846" max="13854" width="5.44230769230769" style="820" customWidth="1"/>
    <col min="13855" max="13862" width="3.66346153846154" style="820" customWidth="1"/>
    <col min="13863" max="13867" width="10.3365384615385" style="820" customWidth="1"/>
    <col min="13868" max="13869" width="3.66346153846154" style="820" customWidth="1"/>
    <col min="13870" max="13871" width="3.10576923076923" style="820"/>
    <col min="13872" max="14074" width="9" style="820" customWidth="1"/>
    <col min="14075" max="14090" width="3.10576923076923" style="820"/>
    <col min="14091" max="14091" width="2.66346153846154" style="820" customWidth="1"/>
    <col min="14092" max="14094" width="3.10576923076923" style="820"/>
    <col min="14095" max="14099" width="5.66346153846154" style="820" customWidth="1"/>
    <col min="14100" max="14101" width="3.66346153846154" style="820" customWidth="1"/>
    <col min="14102" max="14110" width="5.44230769230769" style="820" customWidth="1"/>
    <col min="14111" max="14118" width="3.66346153846154" style="820" customWidth="1"/>
    <col min="14119" max="14123" width="10.3365384615385" style="820" customWidth="1"/>
    <col min="14124" max="14125" width="3.66346153846154" style="820" customWidth="1"/>
    <col min="14126" max="14127" width="3.10576923076923" style="820"/>
    <col min="14128" max="14330" width="9" style="820" customWidth="1"/>
    <col min="14331" max="14346" width="3.10576923076923" style="820"/>
    <col min="14347" max="14347" width="2.66346153846154" style="820" customWidth="1"/>
    <col min="14348" max="14350" width="3.10576923076923" style="820"/>
    <col min="14351" max="14355" width="5.66346153846154" style="820" customWidth="1"/>
    <col min="14356" max="14357" width="3.66346153846154" style="820" customWidth="1"/>
    <col min="14358" max="14366" width="5.44230769230769" style="820" customWidth="1"/>
    <col min="14367" max="14374" width="3.66346153846154" style="820" customWidth="1"/>
    <col min="14375" max="14379" width="10.3365384615385" style="820" customWidth="1"/>
    <col min="14380" max="14381" width="3.66346153846154" style="820" customWidth="1"/>
    <col min="14382" max="14383" width="3.10576923076923" style="820"/>
    <col min="14384" max="14586" width="9" style="820" customWidth="1"/>
    <col min="14587" max="14602" width="3.10576923076923" style="820"/>
    <col min="14603" max="14603" width="2.66346153846154" style="820" customWidth="1"/>
    <col min="14604" max="14606" width="3.10576923076923" style="820"/>
    <col min="14607" max="14611" width="5.66346153846154" style="820" customWidth="1"/>
    <col min="14612" max="14613" width="3.66346153846154" style="820" customWidth="1"/>
    <col min="14614" max="14622" width="5.44230769230769" style="820" customWidth="1"/>
    <col min="14623" max="14630" width="3.66346153846154" style="820" customWidth="1"/>
    <col min="14631" max="14635" width="10.3365384615385" style="820" customWidth="1"/>
    <col min="14636" max="14637" width="3.66346153846154" style="820" customWidth="1"/>
    <col min="14638" max="14639" width="3.10576923076923" style="820"/>
    <col min="14640" max="14842" width="9" style="820" customWidth="1"/>
    <col min="14843" max="14858" width="3.10576923076923" style="820"/>
    <col min="14859" max="14859" width="2.66346153846154" style="820" customWidth="1"/>
    <col min="14860" max="14862" width="3.10576923076923" style="820"/>
    <col min="14863" max="14867" width="5.66346153846154" style="820" customWidth="1"/>
    <col min="14868" max="14869" width="3.66346153846154" style="820" customWidth="1"/>
    <col min="14870" max="14878" width="5.44230769230769" style="820" customWidth="1"/>
    <col min="14879" max="14886" width="3.66346153846154" style="820" customWidth="1"/>
    <col min="14887" max="14891" width="10.3365384615385" style="820" customWidth="1"/>
    <col min="14892" max="14893" width="3.66346153846154" style="820" customWidth="1"/>
    <col min="14894" max="14895" width="3.10576923076923" style="820"/>
    <col min="14896" max="15098" width="9" style="820" customWidth="1"/>
    <col min="15099" max="15114" width="3.10576923076923" style="820"/>
    <col min="15115" max="15115" width="2.66346153846154" style="820" customWidth="1"/>
    <col min="15116" max="15118" width="3.10576923076923" style="820"/>
    <col min="15119" max="15123" width="5.66346153846154" style="820" customWidth="1"/>
    <col min="15124" max="15125" width="3.66346153846154" style="820" customWidth="1"/>
    <col min="15126" max="15134" width="5.44230769230769" style="820" customWidth="1"/>
    <col min="15135" max="15142" width="3.66346153846154" style="820" customWidth="1"/>
    <col min="15143" max="15147" width="10.3365384615385" style="820" customWidth="1"/>
    <col min="15148" max="15149" width="3.66346153846154" style="820" customWidth="1"/>
    <col min="15150" max="15151" width="3.10576923076923" style="820"/>
    <col min="15152" max="15354" width="9" style="820" customWidth="1"/>
    <col min="15355" max="15370" width="3.10576923076923" style="820"/>
    <col min="15371" max="15371" width="2.66346153846154" style="820" customWidth="1"/>
    <col min="15372" max="15374" width="3.10576923076923" style="820"/>
    <col min="15375" max="15379" width="5.66346153846154" style="820" customWidth="1"/>
    <col min="15380" max="15381" width="3.66346153846154" style="820" customWidth="1"/>
    <col min="15382" max="15390" width="5.44230769230769" style="820" customWidth="1"/>
    <col min="15391" max="15398" width="3.66346153846154" style="820" customWidth="1"/>
    <col min="15399" max="15403" width="10.3365384615385" style="820" customWidth="1"/>
    <col min="15404" max="15405" width="3.66346153846154" style="820" customWidth="1"/>
    <col min="15406" max="15407" width="3.10576923076923" style="820"/>
    <col min="15408" max="15610" width="9" style="820" customWidth="1"/>
    <col min="15611" max="15626" width="3.10576923076923" style="820"/>
    <col min="15627" max="15627" width="2.66346153846154" style="820" customWidth="1"/>
    <col min="15628" max="15630" width="3.10576923076923" style="820"/>
    <col min="15631" max="15635" width="5.66346153846154" style="820" customWidth="1"/>
    <col min="15636" max="15637" width="3.66346153846154" style="820" customWidth="1"/>
    <col min="15638" max="15646" width="5.44230769230769" style="820" customWidth="1"/>
    <col min="15647" max="15654" width="3.66346153846154" style="820" customWidth="1"/>
    <col min="15655" max="15659" width="10.3365384615385" style="820" customWidth="1"/>
    <col min="15660" max="15661" width="3.66346153846154" style="820" customWidth="1"/>
    <col min="15662" max="15663" width="3.10576923076923" style="820"/>
    <col min="15664" max="15866" width="9" style="820" customWidth="1"/>
    <col min="15867" max="15882" width="3.10576923076923" style="820"/>
    <col min="15883" max="15883" width="2.66346153846154" style="820" customWidth="1"/>
    <col min="15884" max="15886" width="3.10576923076923" style="820"/>
    <col min="15887" max="15891" width="5.66346153846154" style="820" customWidth="1"/>
    <col min="15892" max="15893" width="3.66346153846154" style="820" customWidth="1"/>
    <col min="15894" max="15902" width="5.44230769230769" style="820" customWidth="1"/>
    <col min="15903" max="15910" width="3.66346153846154" style="820" customWidth="1"/>
    <col min="15911" max="15915" width="10.3365384615385" style="820" customWidth="1"/>
    <col min="15916" max="15917" width="3.66346153846154" style="820" customWidth="1"/>
    <col min="15918" max="15919" width="3.10576923076923" style="820"/>
    <col min="15920" max="16122" width="9" style="820" customWidth="1"/>
    <col min="16123" max="16138" width="3.10576923076923" style="820"/>
    <col min="16139" max="16139" width="2.66346153846154" style="820" customWidth="1"/>
    <col min="16140" max="16142" width="3.10576923076923" style="820"/>
    <col min="16143" max="16147" width="5.66346153846154" style="820" customWidth="1"/>
    <col min="16148" max="16149" width="3.66346153846154" style="820" customWidth="1"/>
    <col min="16150" max="16158" width="5.44230769230769" style="820" customWidth="1"/>
    <col min="16159" max="16166" width="3.66346153846154" style="820" customWidth="1"/>
    <col min="16167" max="16171" width="10.3365384615385" style="820" customWidth="1"/>
    <col min="16172" max="16173" width="3.66346153846154" style="820" customWidth="1"/>
    <col min="16174" max="16175" width="3.10576923076923" style="820"/>
    <col min="16176" max="16378" width="9" style="820" customWidth="1"/>
    <col min="16379" max="16384" width="3.10576923076923" style="820"/>
  </cols>
  <sheetData>
    <row r="1" ht="13.5" customHeight="1" spans="1:93">
      <c r="A1" s="822" t="s">
        <v>0</v>
      </c>
      <c r="B1" s="822"/>
      <c r="C1" s="822"/>
      <c r="D1" s="822"/>
      <c r="E1" s="822"/>
      <c r="F1" s="822"/>
      <c r="G1" s="822"/>
      <c r="H1" s="822"/>
      <c r="I1" s="830" t="s">
        <v>288</v>
      </c>
      <c r="J1" s="830"/>
      <c r="K1" s="830"/>
      <c r="L1" s="830"/>
      <c r="M1" s="830"/>
      <c r="N1" s="830"/>
      <c r="O1" s="830"/>
      <c r="P1" s="830"/>
      <c r="Q1" s="830"/>
      <c r="R1" s="830"/>
      <c r="S1" s="830"/>
      <c r="T1" s="830"/>
      <c r="U1" s="830"/>
      <c r="V1" s="830"/>
      <c r="W1" s="830"/>
      <c r="X1" s="830"/>
      <c r="Y1" s="830"/>
      <c r="Z1" s="830"/>
      <c r="AA1" s="830"/>
      <c r="AB1" s="830"/>
      <c r="AC1" s="830"/>
      <c r="AD1" s="830"/>
      <c r="AE1" s="830"/>
      <c r="AF1" s="830"/>
      <c r="AG1" s="830"/>
      <c r="AH1" s="830"/>
      <c r="AI1" s="851" t="s">
        <v>2</v>
      </c>
      <c r="AJ1" s="852"/>
      <c r="AK1" s="852"/>
      <c r="AL1" s="852"/>
      <c r="AM1" s="857"/>
      <c r="AN1" s="858">
        <v>44215</v>
      </c>
      <c r="AO1" s="858"/>
      <c r="AP1" s="869" t="s">
        <v>3</v>
      </c>
      <c r="AQ1" s="830" t="s">
        <v>241</v>
      </c>
      <c r="AR1" s="830"/>
      <c r="AS1" s="830"/>
      <c r="AT1" s="879"/>
      <c r="AU1" s="880"/>
      <c r="AV1" s="880"/>
      <c r="AW1" s="880"/>
      <c r="AX1" s="880"/>
      <c r="AY1" s="880"/>
      <c r="AZ1" s="880"/>
      <c r="BA1" s="880"/>
      <c r="BB1" s="880"/>
      <c r="BC1" s="880"/>
      <c r="BD1" s="880"/>
      <c r="BE1" s="880"/>
      <c r="BF1" s="880"/>
      <c r="BG1" s="880"/>
      <c r="BH1" s="880"/>
      <c r="BI1" s="880"/>
      <c r="BJ1" s="880"/>
      <c r="BK1" s="880"/>
      <c r="BL1" s="880"/>
      <c r="BM1" s="880"/>
      <c r="BN1" s="880"/>
      <c r="BO1" s="880"/>
      <c r="BP1" s="880"/>
      <c r="BQ1" s="880"/>
      <c r="BR1" s="880"/>
      <c r="BS1" s="880"/>
      <c r="BT1" s="880"/>
      <c r="BU1" s="880"/>
      <c r="BV1" s="880"/>
      <c r="BW1" s="894">
        <v>44215</v>
      </c>
      <c r="BX1" s="895"/>
      <c r="BY1" s="895"/>
      <c r="BZ1" s="899" t="s">
        <v>3</v>
      </c>
      <c r="CA1" s="900"/>
      <c r="CB1" s="900"/>
      <c r="CC1" s="900"/>
      <c r="CD1" s="900"/>
      <c r="CE1" s="900"/>
      <c r="CF1" s="900"/>
      <c r="CG1" s="900"/>
      <c r="CH1" s="906"/>
      <c r="CI1" s="907" t="s">
        <v>241</v>
      </c>
      <c r="CJ1" s="908"/>
      <c r="CK1" s="908"/>
      <c r="CL1" s="908"/>
      <c r="CM1" s="908"/>
      <c r="CN1" s="908"/>
      <c r="CO1" s="915"/>
    </row>
    <row r="2" ht="13.5" customHeight="1" spans="1:93">
      <c r="A2" s="822"/>
      <c r="B2" s="822"/>
      <c r="C2" s="822"/>
      <c r="D2" s="822"/>
      <c r="E2" s="822"/>
      <c r="F2" s="822"/>
      <c r="G2" s="822"/>
      <c r="H2" s="822"/>
      <c r="I2" s="830"/>
      <c r="J2" s="830"/>
      <c r="K2" s="830"/>
      <c r="L2" s="830"/>
      <c r="M2" s="830"/>
      <c r="N2" s="830"/>
      <c r="O2" s="830"/>
      <c r="P2" s="830"/>
      <c r="Q2" s="830"/>
      <c r="R2" s="830"/>
      <c r="S2" s="830"/>
      <c r="T2" s="830"/>
      <c r="U2" s="830"/>
      <c r="V2" s="830"/>
      <c r="W2" s="830"/>
      <c r="X2" s="830"/>
      <c r="Y2" s="830"/>
      <c r="Z2" s="830"/>
      <c r="AA2" s="830"/>
      <c r="AB2" s="830"/>
      <c r="AC2" s="830"/>
      <c r="AD2" s="830"/>
      <c r="AE2" s="830"/>
      <c r="AF2" s="830"/>
      <c r="AG2" s="830"/>
      <c r="AH2" s="830"/>
      <c r="AI2" s="853"/>
      <c r="AJ2" s="854"/>
      <c r="AK2" s="854"/>
      <c r="AL2" s="854"/>
      <c r="AM2" s="859"/>
      <c r="AN2" s="858"/>
      <c r="AO2" s="858"/>
      <c r="AP2" s="869"/>
      <c r="AQ2" s="830"/>
      <c r="AR2" s="830"/>
      <c r="AS2" s="830"/>
      <c r="AT2" s="881"/>
      <c r="AU2" s="882"/>
      <c r="AV2" s="882"/>
      <c r="AW2" s="882"/>
      <c r="AX2" s="882"/>
      <c r="AY2" s="882"/>
      <c r="AZ2" s="882"/>
      <c r="BA2" s="882"/>
      <c r="BB2" s="882"/>
      <c r="BC2" s="882"/>
      <c r="BD2" s="882"/>
      <c r="BE2" s="882"/>
      <c r="BF2" s="882"/>
      <c r="BG2" s="882"/>
      <c r="BH2" s="882"/>
      <c r="BI2" s="882"/>
      <c r="BJ2" s="882"/>
      <c r="BK2" s="882"/>
      <c r="BL2" s="882"/>
      <c r="BM2" s="882"/>
      <c r="BN2" s="882"/>
      <c r="BO2" s="882"/>
      <c r="BP2" s="882"/>
      <c r="BQ2" s="882"/>
      <c r="BR2" s="882"/>
      <c r="BS2" s="882"/>
      <c r="BT2" s="882"/>
      <c r="BU2" s="882"/>
      <c r="BV2" s="882"/>
      <c r="BW2" s="896"/>
      <c r="BX2" s="896"/>
      <c r="BY2" s="896"/>
      <c r="BZ2" s="901"/>
      <c r="CA2" s="902"/>
      <c r="CB2" s="902"/>
      <c r="CC2" s="902"/>
      <c r="CD2" s="902"/>
      <c r="CE2" s="902"/>
      <c r="CF2" s="902"/>
      <c r="CG2" s="902"/>
      <c r="CH2" s="909"/>
      <c r="CI2" s="910"/>
      <c r="CJ2" s="911"/>
      <c r="CK2" s="911"/>
      <c r="CL2" s="911"/>
      <c r="CM2" s="911"/>
      <c r="CN2" s="911"/>
      <c r="CO2" s="916"/>
    </row>
    <row r="3" ht="13.5" customHeight="1" spans="1:93">
      <c r="A3" s="823" t="s">
        <v>4</v>
      </c>
      <c r="B3" s="823"/>
      <c r="C3" s="823"/>
      <c r="D3" s="823"/>
      <c r="E3" s="823"/>
      <c r="F3" s="823"/>
      <c r="G3" s="823"/>
      <c r="H3" s="823"/>
      <c r="I3" s="831" t="s">
        <v>289</v>
      </c>
      <c r="J3" s="831"/>
      <c r="K3" s="831"/>
      <c r="L3" s="831"/>
      <c r="M3" s="831"/>
      <c r="N3" s="831"/>
      <c r="O3" s="831"/>
      <c r="P3" s="831"/>
      <c r="Q3" s="831"/>
      <c r="R3" s="831"/>
      <c r="S3" s="831"/>
      <c r="T3" s="831"/>
      <c r="U3" s="831"/>
      <c r="V3" s="831"/>
      <c r="W3" s="831"/>
      <c r="X3" s="831"/>
      <c r="Y3" s="831"/>
      <c r="Z3" s="831"/>
      <c r="AA3" s="831"/>
      <c r="AB3" s="831"/>
      <c r="AC3" s="831"/>
      <c r="AD3" s="831"/>
      <c r="AE3" s="831"/>
      <c r="AF3" s="831"/>
      <c r="AG3" s="831"/>
      <c r="AH3" s="831"/>
      <c r="AI3" s="853"/>
      <c r="AJ3" s="854"/>
      <c r="AK3" s="854"/>
      <c r="AL3" s="854"/>
      <c r="AM3" s="859"/>
      <c r="AN3" s="858"/>
      <c r="AO3" s="858"/>
      <c r="AP3" s="869"/>
      <c r="AQ3" s="830"/>
      <c r="AR3" s="830"/>
      <c r="AS3" s="830"/>
      <c r="AT3" s="881"/>
      <c r="AU3" s="882"/>
      <c r="AV3" s="882"/>
      <c r="AW3" s="882"/>
      <c r="AX3" s="882"/>
      <c r="AY3" s="882"/>
      <c r="AZ3" s="882"/>
      <c r="BA3" s="882"/>
      <c r="BB3" s="882"/>
      <c r="BC3" s="882"/>
      <c r="BD3" s="882"/>
      <c r="BE3" s="882"/>
      <c r="BF3" s="882"/>
      <c r="BG3" s="882"/>
      <c r="BH3" s="882"/>
      <c r="BI3" s="882"/>
      <c r="BJ3" s="882"/>
      <c r="BK3" s="882"/>
      <c r="BL3" s="882"/>
      <c r="BM3" s="882"/>
      <c r="BN3" s="882"/>
      <c r="BO3" s="882"/>
      <c r="BP3" s="882"/>
      <c r="BQ3" s="882"/>
      <c r="BR3" s="882"/>
      <c r="BS3" s="882"/>
      <c r="BT3" s="882"/>
      <c r="BU3" s="882"/>
      <c r="BV3" s="882"/>
      <c r="BW3" s="896"/>
      <c r="BX3" s="896"/>
      <c r="BY3" s="896"/>
      <c r="BZ3" s="901"/>
      <c r="CA3" s="902"/>
      <c r="CB3" s="902"/>
      <c r="CC3" s="902"/>
      <c r="CD3" s="902"/>
      <c r="CE3" s="902"/>
      <c r="CF3" s="902"/>
      <c r="CG3" s="902"/>
      <c r="CH3" s="909"/>
      <c r="CI3" s="910"/>
      <c r="CJ3" s="911"/>
      <c r="CK3" s="911"/>
      <c r="CL3" s="911"/>
      <c r="CM3" s="911"/>
      <c r="CN3" s="911"/>
      <c r="CO3" s="916"/>
    </row>
    <row r="4" ht="13.5" customHeight="1" spans="1:93">
      <c r="A4" s="823"/>
      <c r="B4" s="823"/>
      <c r="C4" s="823"/>
      <c r="D4" s="823"/>
      <c r="E4" s="823"/>
      <c r="F4" s="823"/>
      <c r="G4" s="823"/>
      <c r="H4" s="823"/>
      <c r="I4" s="831"/>
      <c r="J4" s="831"/>
      <c r="K4" s="831"/>
      <c r="L4" s="831"/>
      <c r="M4" s="831"/>
      <c r="N4" s="831"/>
      <c r="O4" s="831"/>
      <c r="P4" s="831"/>
      <c r="Q4" s="831"/>
      <c r="R4" s="831"/>
      <c r="S4" s="831"/>
      <c r="T4" s="831"/>
      <c r="U4" s="831"/>
      <c r="V4" s="831"/>
      <c r="W4" s="831"/>
      <c r="X4" s="831"/>
      <c r="Y4" s="831"/>
      <c r="Z4" s="831"/>
      <c r="AA4" s="831"/>
      <c r="AB4" s="831"/>
      <c r="AC4" s="831"/>
      <c r="AD4" s="831"/>
      <c r="AE4" s="831"/>
      <c r="AF4" s="831"/>
      <c r="AG4" s="831"/>
      <c r="AH4" s="831"/>
      <c r="AI4" s="851" t="s">
        <v>6</v>
      </c>
      <c r="AJ4" s="852"/>
      <c r="AK4" s="852"/>
      <c r="AL4" s="852"/>
      <c r="AM4" s="857"/>
      <c r="AN4" s="860"/>
      <c r="AO4" s="870"/>
      <c r="AP4" s="871" t="s">
        <v>7</v>
      </c>
      <c r="AQ4" s="872"/>
      <c r="AR4" s="873"/>
      <c r="AS4" s="883"/>
      <c r="AT4" s="881"/>
      <c r="AU4" s="882"/>
      <c r="AV4" s="882"/>
      <c r="AW4" s="882"/>
      <c r="AX4" s="882"/>
      <c r="AY4" s="882"/>
      <c r="AZ4" s="882"/>
      <c r="BA4" s="882"/>
      <c r="BB4" s="882"/>
      <c r="BC4" s="882"/>
      <c r="BD4" s="882"/>
      <c r="BE4" s="882"/>
      <c r="BF4" s="882"/>
      <c r="BG4" s="882"/>
      <c r="BH4" s="882"/>
      <c r="BI4" s="882"/>
      <c r="BJ4" s="882"/>
      <c r="BK4" s="882"/>
      <c r="BL4" s="882"/>
      <c r="BM4" s="882"/>
      <c r="BN4" s="882"/>
      <c r="BO4" s="882"/>
      <c r="BP4" s="882"/>
      <c r="BQ4" s="882"/>
      <c r="BR4" s="882"/>
      <c r="BS4" s="882"/>
      <c r="BT4" s="882"/>
      <c r="BU4" s="882"/>
      <c r="BV4" s="882"/>
      <c r="BW4" s="897"/>
      <c r="BX4" s="897"/>
      <c r="BY4" s="897"/>
      <c r="BZ4" s="903"/>
      <c r="CA4" s="904"/>
      <c r="CB4" s="904"/>
      <c r="CC4" s="904"/>
      <c r="CD4" s="904"/>
      <c r="CE4" s="904"/>
      <c r="CF4" s="904"/>
      <c r="CG4" s="904"/>
      <c r="CH4" s="912"/>
      <c r="CI4" s="913"/>
      <c r="CJ4" s="914"/>
      <c r="CK4" s="914"/>
      <c r="CL4" s="914"/>
      <c r="CM4" s="914"/>
      <c r="CN4" s="914"/>
      <c r="CO4" s="917"/>
    </row>
    <row r="5" ht="13.5" customHeight="1" spans="1:93">
      <c r="A5" s="823" t="s">
        <v>8</v>
      </c>
      <c r="B5" s="823"/>
      <c r="C5" s="823"/>
      <c r="D5" s="823"/>
      <c r="E5" s="823"/>
      <c r="F5" s="823"/>
      <c r="G5" s="823"/>
      <c r="H5" s="823"/>
      <c r="I5" s="831" t="s">
        <v>289</v>
      </c>
      <c r="J5" s="831"/>
      <c r="K5" s="831"/>
      <c r="L5" s="831"/>
      <c r="M5" s="831"/>
      <c r="N5" s="831"/>
      <c r="O5" s="831"/>
      <c r="P5" s="831"/>
      <c r="Q5" s="831"/>
      <c r="R5" s="831"/>
      <c r="S5" s="831"/>
      <c r="T5" s="831"/>
      <c r="U5" s="831"/>
      <c r="V5" s="831"/>
      <c r="W5" s="831"/>
      <c r="X5" s="831"/>
      <c r="Y5" s="831"/>
      <c r="Z5" s="831"/>
      <c r="AA5" s="831"/>
      <c r="AB5" s="831"/>
      <c r="AC5" s="831"/>
      <c r="AD5" s="831"/>
      <c r="AE5" s="831"/>
      <c r="AF5" s="831"/>
      <c r="AG5" s="831"/>
      <c r="AH5" s="831"/>
      <c r="AI5" s="853"/>
      <c r="AJ5" s="854"/>
      <c r="AK5" s="854"/>
      <c r="AL5" s="854"/>
      <c r="AM5" s="859"/>
      <c r="AN5" s="860"/>
      <c r="AO5" s="870"/>
      <c r="AP5" s="869"/>
      <c r="AQ5" s="860"/>
      <c r="AR5" s="874"/>
      <c r="AS5" s="870"/>
      <c r="AT5" s="881"/>
      <c r="AU5" s="882"/>
      <c r="AV5" s="882"/>
      <c r="AW5" s="882"/>
      <c r="AX5" s="882"/>
      <c r="AY5" s="882"/>
      <c r="AZ5" s="882"/>
      <c r="BA5" s="882"/>
      <c r="BB5" s="882"/>
      <c r="BC5" s="882"/>
      <c r="BD5" s="882"/>
      <c r="BE5" s="882"/>
      <c r="BF5" s="882"/>
      <c r="BG5" s="882"/>
      <c r="BH5" s="882"/>
      <c r="BI5" s="882"/>
      <c r="BJ5" s="882"/>
      <c r="BK5" s="882"/>
      <c r="BL5" s="882"/>
      <c r="BM5" s="882"/>
      <c r="BN5" s="882"/>
      <c r="BO5" s="882"/>
      <c r="BP5" s="882"/>
      <c r="BQ5" s="882"/>
      <c r="BR5" s="882"/>
      <c r="BS5" s="882"/>
      <c r="BT5" s="882"/>
      <c r="BU5" s="882"/>
      <c r="BV5" s="882"/>
      <c r="BW5" s="898"/>
      <c r="BX5" s="898"/>
      <c r="BY5" s="905"/>
      <c r="BZ5" s="901"/>
      <c r="CA5" s="902"/>
      <c r="CB5" s="902"/>
      <c r="CC5" s="902"/>
      <c r="CD5" s="902"/>
      <c r="CE5" s="902"/>
      <c r="CF5" s="902"/>
      <c r="CG5" s="902"/>
      <c r="CH5" s="909"/>
      <c r="CI5" s="910"/>
      <c r="CJ5" s="911"/>
      <c r="CK5" s="911"/>
      <c r="CL5" s="911"/>
      <c r="CM5" s="911"/>
      <c r="CN5" s="911"/>
      <c r="CO5" s="916"/>
    </row>
    <row r="6" ht="13.5" customHeight="1" spans="1:93">
      <c r="A6" s="823"/>
      <c r="B6" s="823"/>
      <c r="C6" s="823"/>
      <c r="D6" s="823"/>
      <c r="E6" s="823"/>
      <c r="F6" s="823"/>
      <c r="G6" s="823"/>
      <c r="H6" s="823"/>
      <c r="I6" s="831"/>
      <c r="J6" s="831"/>
      <c r="K6" s="831"/>
      <c r="L6" s="831"/>
      <c r="M6" s="831"/>
      <c r="N6" s="831"/>
      <c r="O6" s="831"/>
      <c r="P6" s="831"/>
      <c r="Q6" s="831"/>
      <c r="R6" s="831"/>
      <c r="S6" s="831"/>
      <c r="T6" s="831"/>
      <c r="U6" s="831"/>
      <c r="V6" s="831"/>
      <c r="W6" s="831"/>
      <c r="X6" s="831"/>
      <c r="Y6" s="831"/>
      <c r="Z6" s="831"/>
      <c r="AA6" s="831"/>
      <c r="AB6" s="831"/>
      <c r="AC6" s="831"/>
      <c r="AD6" s="831"/>
      <c r="AE6" s="831"/>
      <c r="AF6" s="831"/>
      <c r="AG6" s="831"/>
      <c r="AH6" s="831"/>
      <c r="AI6" s="855"/>
      <c r="AJ6" s="856"/>
      <c r="AK6" s="856"/>
      <c r="AL6" s="856"/>
      <c r="AM6" s="861"/>
      <c r="AN6" s="862"/>
      <c r="AO6" s="875"/>
      <c r="AP6" s="869"/>
      <c r="AQ6" s="862"/>
      <c r="AR6" s="876"/>
      <c r="AS6" s="875"/>
      <c r="AT6" s="881"/>
      <c r="AU6" s="882"/>
      <c r="AV6" s="882"/>
      <c r="AW6" s="882"/>
      <c r="AX6" s="882"/>
      <c r="AY6" s="882"/>
      <c r="AZ6" s="882"/>
      <c r="BA6" s="882"/>
      <c r="BB6" s="882"/>
      <c r="BC6" s="882"/>
      <c r="BD6" s="882"/>
      <c r="BE6" s="882"/>
      <c r="BF6" s="882"/>
      <c r="BG6" s="882"/>
      <c r="BH6" s="882"/>
      <c r="BI6" s="882"/>
      <c r="BJ6" s="882"/>
      <c r="BK6" s="882"/>
      <c r="BL6" s="882"/>
      <c r="BM6" s="882"/>
      <c r="BN6" s="882"/>
      <c r="BO6" s="882"/>
      <c r="BP6" s="882"/>
      <c r="BQ6" s="882"/>
      <c r="BR6" s="882"/>
      <c r="BS6" s="882"/>
      <c r="BT6" s="882"/>
      <c r="BU6" s="882"/>
      <c r="BV6" s="882"/>
      <c r="BW6" s="898"/>
      <c r="BX6" s="898"/>
      <c r="BY6" s="905"/>
      <c r="BZ6" s="901"/>
      <c r="CA6" s="902"/>
      <c r="CB6" s="902"/>
      <c r="CC6" s="902"/>
      <c r="CD6" s="902"/>
      <c r="CE6" s="902"/>
      <c r="CF6" s="902"/>
      <c r="CG6" s="902"/>
      <c r="CH6" s="909"/>
      <c r="CI6" s="910"/>
      <c r="CJ6" s="911"/>
      <c r="CK6" s="911"/>
      <c r="CL6" s="911"/>
      <c r="CM6" s="911"/>
      <c r="CN6" s="911"/>
      <c r="CO6" s="916"/>
    </row>
    <row r="7" ht="23.2" spans="1:74">
      <c r="A7" s="824"/>
      <c r="B7" s="824"/>
      <c r="C7" s="824"/>
      <c r="D7" s="824" t="s">
        <v>290</v>
      </c>
      <c r="E7" s="824"/>
      <c r="F7" s="824"/>
      <c r="G7" s="824"/>
      <c r="H7" s="824"/>
      <c r="I7" s="824"/>
      <c r="J7" s="824"/>
      <c r="K7" s="824"/>
      <c r="L7" s="824"/>
      <c r="M7" s="824"/>
      <c r="N7" s="824"/>
      <c r="O7" s="824"/>
      <c r="P7" s="824"/>
      <c r="Q7" s="824"/>
      <c r="R7" s="824"/>
      <c r="S7" s="824"/>
      <c r="T7" s="837"/>
      <c r="U7" s="837"/>
      <c r="V7" s="824"/>
      <c r="W7" s="824"/>
      <c r="X7" s="824"/>
      <c r="Y7" s="827"/>
      <c r="Z7" s="824"/>
      <c r="AA7" s="824"/>
      <c r="AB7" s="824"/>
      <c r="AC7" s="824"/>
      <c r="AD7" s="824"/>
      <c r="AE7" s="824"/>
      <c r="AF7" s="824"/>
      <c r="AG7" s="824"/>
      <c r="AH7" s="824"/>
      <c r="AI7" s="824"/>
      <c r="AJ7" s="824"/>
      <c r="AK7" s="824"/>
      <c r="AL7" s="824"/>
      <c r="AM7" s="824"/>
      <c r="AN7" s="824"/>
      <c r="AO7" s="824"/>
      <c r="AP7" s="824"/>
      <c r="AQ7" s="824"/>
      <c r="AR7" s="824"/>
      <c r="AS7" s="824"/>
      <c r="AT7" s="824"/>
      <c r="AU7" s="882"/>
      <c r="AV7" s="882"/>
      <c r="AW7" s="882"/>
      <c r="AX7" s="882"/>
      <c r="AY7" s="882"/>
      <c r="AZ7" s="882"/>
      <c r="BA7" s="882"/>
      <c r="BB7" s="882"/>
      <c r="BC7" s="882"/>
      <c r="BD7" s="882"/>
      <c r="BE7" s="882"/>
      <c r="BF7" s="882"/>
      <c r="BG7" s="882"/>
      <c r="BH7" s="882"/>
      <c r="BI7" s="882"/>
      <c r="BJ7" s="882"/>
      <c r="BK7" s="882"/>
      <c r="BL7" s="882"/>
      <c r="BM7" s="882"/>
      <c r="BN7" s="882"/>
      <c r="BO7" s="882"/>
      <c r="BP7" s="882"/>
      <c r="BQ7" s="882"/>
      <c r="BR7" s="882"/>
      <c r="BS7" s="882"/>
      <c r="BT7" s="882"/>
      <c r="BU7" s="882"/>
      <c r="BV7" s="882"/>
    </row>
    <row r="8" ht="23.2" spans="1:74">
      <c r="A8" s="824"/>
      <c r="B8" s="824"/>
      <c r="C8" s="824"/>
      <c r="D8" s="824"/>
      <c r="E8" s="827" t="s">
        <v>291</v>
      </c>
      <c r="F8" s="824"/>
      <c r="G8" s="824"/>
      <c r="H8" s="824"/>
      <c r="I8" s="824"/>
      <c r="J8" s="824"/>
      <c r="K8" s="824"/>
      <c r="L8" s="824"/>
      <c r="M8" s="824"/>
      <c r="N8" s="824"/>
      <c r="O8" s="824"/>
      <c r="P8" s="824"/>
      <c r="Q8" s="824"/>
      <c r="R8" s="824"/>
      <c r="S8" s="824"/>
      <c r="T8" s="837"/>
      <c r="U8" s="837"/>
      <c r="V8" s="824"/>
      <c r="W8" s="824"/>
      <c r="X8" s="824"/>
      <c r="Y8" s="827"/>
      <c r="Z8" s="824"/>
      <c r="AA8" s="824"/>
      <c r="AB8" s="824"/>
      <c r="AC8" s="824"/>
      <c r="AD8" s="824"/>
      <c r="AE8" s="824"/>
      <c r="AF8" s="824"/>
      <c r="AG8" s="824"/>
      <c r="AH8" s="824"/>
      <c r="AI8" s="824"/>
      <c r="AJ8" s="824"/>
      <c r="AK8" s="824"/>
      <c r="AL8" s="824"/>
      <c r="AM8" s="824"/>
      <c r="AN8" s="824"/>
      <c r="AO8" s="824"/>
      <c r="AP8" s="824"/>
      <c r="AQ8" s="824"/>
      <c r="AR8" s="824"/>
      <c r="AS8" s="824"/>
      <c r="AT8" s="824"/>
      <c r="AU8" s="824"/>
      <c r="AV8" s="824"/>
      <c r="AW8" s="824"/>
      <c r="AX8" s="824"/>
      <c r="AY8" s="824"/>
      <c r="AZ8" s="824"/>
      <c r="BA8" s="824"/>
      <c r="BB8" s="824"/>
      <c r="BC8" s="824"/>
      <c r="BD8" s="824"/>
      <c r="BE8" s="824"/>
      <c r="BF8" s="824"/>
      <c r="BG8" s="824"/>
      <c r="BH8" s="824"/>
      <c r="BI8" s="824"/>
      <c r="BJ8" s="824"/>
      <c r="BK8" s="824"/>
      <c r="BL8" s="824"/>
      <c r="BM8" s="824"/>
      <c r="BN8" s="824"/>
      <c r="BO8" s="824"/>
      <c r="BP8" s="824"/>
      <c r="BQ8" s="824"/>
      <c r="BR8" s="824"/>
      <c r="BS8" s="824"/>
      <c r="BT8" s="824"/>
      <c r="BU8" s="824"/>
      <c r="BV8" s="824"/>
    </row>
    <row r="9" ht="36.75" customHeight="1" spans="1:74">
      <c r="A9" s="824"/>
      <c r="B9" s="824"/>
      <c r="C9" s="824"/>
      <c r="D9" s="824"/>
      <c r="E9" s="827" t="s">
        <v>292</v>
      </c>
      <c r="F9" s="824"/>
      <c r="G9" s="824"/>
      <c r="H9" s="824"/>
      <c r="I9" s="824"/>
      <c r="J9" s="824"/>
      <c r="K9" s="824"/>
      <c r="L9" s="824"/>
      <c r="M9" s="824"/>
      <c r="N9" s="824"/>
      <c r="O9" s="824"/>
      <c r="P9" s="824"/>
      <c r="Q9" s="824"/>
      <c r="R9" s="824"/>
      <c r="S9" s="824"/>
      <c r="T9" s="837"/>
      <c r="U9" s="837"/>
      <c r="V9" s="824"/>
      <c r="W9" s="824"/>
      <c r="X9" s="824"/>
      <c r="Y9" s="827"/>
      <c r="Z9" s="824"/>
      <c r="AA9" s="824"/>
      <c r="AB9" s="824"/>
      <c r="AC9" s="824"/>
      <c r="AD9" s="824"/>
      <c r="AE9" s="824"/>
      <c r="AF9" s="824"/>
      <c r="AG9" s="824"/>
      <c r="AH9" s="824"/>
      <c r="AI9" s="824"/>
      <c r="AJ9" s="824"/>
      <c r="AK9" s="824"/>
      <c r="AL9" s="824"/>
      <c r="AM9" s="824"/>
      <c r="AN9" s="824"/>
      <c r="AO9" s="824"/>
      <c r="AP9" s="824"/>
      <c r="AQ9" s="824"/>
      <c r="AR9" s="824"/>
      <c r="AS9" s="824"/>
      <c r="AT9" s="824"/>
      <c r="AU9" s="824"/>
      <c r="AV9" s="824"/>
      <c r="AW9" s="824"/>
      <c r="AX9" s="824"/>
      <c r="AY9" s="824"/>
      <c r="AZ9" s="824"/>
      <c r="BA9" s="824"/>
      <c r="BB9" s="824"/>
      <c r="BC9" s="824"/>
      <c r="BD9" s="824"/>
      <c r="BE9" s="824"/>
      <c r="BF9" s="824"/>
      <c r="BG9" s="824"/>
      <c r="BH9" s="824"/>
      <c r="BI9" s="824"/>
      <c r="BJ9" s="824"/>
      <c r="BK9" s="824"/>
      <c r="BL9" s="824"/>
      <c r="BM9" s="824"/>
      <c r="BN9" s="824"/>
      <c r="BO9" s="824"/>
      <c r="BP9" s="824"/>
      <c r="BQ9" s="824"/>
      <c r="BR9" s="824"/>
      <c r="BS9" s="824"/>
      <c r="BT9" s="824"/>
      <c r="BU9" s="824"/>
      <c r="BV9" s="824"/>
    </row>
    <row r="10" ht="24.75" customHeight="1" spans="1:74">
      <c r="A10" s="824"/>
      <c r="B10" s="825" t="s">
        <v>293</v>
      </c>
      <c r="C10" s="825"/>
      <c r="D10" s="825"/>
      <c r="E10" s="825"/>
      <c r="F10" s="825"/>
      <c r="G10" s="825"/>
      <c r="H10" s="825" t="s">
        <v>294</v>
      </c>
      <c r="I10" s="825"/>
      <c r="J10" s="825"/>
      <c r="K10" s="825"/>
      <c r="L10" s="825"/>
      <c r="M10" s="825"/>
      <c r="N10" s="825"/>
      <c r="O10" s="825"/>
      <c r="P10" s="825"/>
      <c r="Q10" s="825"/>
      <c r="R10" s="825"/>
      <c r="S10" s="825"/>
      <c r="T10" s="825" t="s">
        <v>295</v>
      </c>
      <c r="U10" s="825"/>
      <c r="V10" s="825"/>
      <c r="W10" s="825"/>
      <c r="X10" s="825"/>
      <c r="Y10" s="825"/>
      <c r="Z10" s="825"/>
      <c r="AA10" s="825"/>
      <c r="AB10" s="825"/>
      <c r="AC10" s="825"/>
      <c r="AD10" s="825"/>
      <c r="AE10" s="825" t="s">
        <v>296</v>
      </c>
      <c r="AF10" s="825"/>
      <c r="AG10" s="825"/>
      <c r="AH10" s="825"/>
      <c r="AI10" s="825"/>
      <c r="AJ10" s="825"/>
      <c r="AK10" s="825"/>
      <c r="AL10" s="825"/>
      <c r="AM10" s="825"/>
      <c r="AN10" s="825"/>
      <c r="AO10" s="825"/>
      <c r="AP10" s="825"/>
      <c r="AQ10" s="825"/>
      <c r="AR10" s="828" t="s">
        <v>297</v>
      </c>
      <c r="AS10" s="828"/>
      <c r="AT10" s="825" t="s">
        <v>41</v>
      </c>
      <c r="AU10" s="825"/>
      <c r="AV10" s="825"/>
      <c r="AW10" s="825"/>
      <c r="AX10" s="824"/>
      <c r="AY10" s="824"/>
      <c r="AZ10" s="824"/>
      <c r="BA10" s="824"/>
      <c r="BB10" s="824"/>
      <c r="BC10" s="824"/>
      <c r="BD10" s="824"/>
      <c r="BE10" s="824"/>
      <c r="BF10" s="824"/>
      <c r="BG10" s="824"/>
      <c r="BH10" s="824"/>
      <c r="BI10" s="824"/>
      <c r="BJ10" s="824"/>
      <c r="BK10" s="824"/>
      <c r="BL10" s="824"/>
      <c r="BM10" s="824"/>
      <c r="BN10" s="824"/>
      <c r="BO10" s="824"/>
      <c r="BP10" s="824"/>
      <c r="BQ10" s="824"/>
      <c r="BR10" s="824"/>
      <c r="BS10" s="824"/>
      <c r="BT10" s="824"/>
      <c r="BU10" s="824"/>
      <c r="BV10" s="824"/>
    </row>
    <row r="11" ht="70.5" customHeight="1" spans="1:74">
      <c r="A11" s="824"/>
      <c r="B11" s="825"/>
      <c r="C11" s="825"/>
      <c r="D11" s="825"/>
      <c r="E11" s="825"/>
      <c r="F11" s="825"/>
      <c r="G11" s="825"/>
      <c r="H11" s="825"/>
      <c r="I11" s="825"/>
      <c r="J11" s="825"/>
      <c r="K11" s="825"/>
      <c r="L11" s="825"/>
      <c r="M11" s="825"/>
      <c r="N11" s="825"/>
      <c r="O11" s="825"/>
      <c r="P11" s="825"/>
      <c r="Q11" s="825"/>
      <c r="R11" s="825"/>
      <c r="S11" s="825"/>
      <c r="T11" s="828" t="s">
        <v>298</v>
      </c>
      <c r="U11" s="828"/>
      <c r="V11" s="825" t="s">
        <v>245</v>
      </c>
      <c r="W11" s="825"/>
      <c r="X11" s="825"/>
      <c r="Y11" s="825"/>
      <c r="Z11" s="825"/>
      <c r="AA11" s="825"/>
      <c r="AB11" s="825"/>
      <c r="AC11" s="825"/>
      <c r="AD11" s="825"/>
      <c r="AE11" s="828" t="s">
        <v>299</v>
      </c>
      <c r="AF11" s="828"/>
      <c r="AG11" s="828" t="s">
        <v>300</v>
      </c>
      <c r="AH11" s="828"/>
      <c r="AI11" s="828" t="s">
        <v>301</v>
      </c>
      <c r="AJ11" s="828"/>
      <c r="AK11" s="828" t="s">
        <v>302</v>
      </c>
      <c r="AL11" s="828"/>
      <c r="AM11" s="863" t="s">
        <v>303</v>
      </c>
      <c r="AN11" s="863"/>
      <c r="AO11" s="863"/>
      <c r="AP11" s="863"/>
      <c r="AQ11" s="863"/>
      <c r="AR11" s="828"/>
      <c r="AS11" s="828"/>
      <c r="AT11" s="825"/>
      <c r="AU11" s="825"/>
      <c r="AV11" s="825"/>
      <c r="AW11" s="825"/>
      <c r="AX11" s="824"/>
      <c r="AY11" s="824"/>
      <c r="AZ11" s="824"/>
      <c r="BA11" s="824"/>
      <c r="BB11" s="824"/>
      <c r="BC11" s="824"/>
      <c r="BD11" s="824"/>
      <c r="BE11" s="824"/>
      <c r="BF11" s="824"/>
      <c r="BG11" s="824"/>
      <c r="BH11" s="824"/>
      <c r="BI11" s="824"/>
      <c r="BJ11" s="824"/>
      <c r="BK11" s="824"/>
      <c r="BL11" s="824"/>
      <c r="BM11" s="824"/>
      <c r="BN11" s="824"/>
      <c r="BO11" s="824"/>
      <c r="BP11" s="824"/>
      <c r="BQ11" s="824"/>
      <c r="BR11" s="824"/>
      <c r="BS11" s="824"/>
      <c r="BT11" s="824"/>
      <c r="BU11" s="824"/>
      <c r="BV11" s="824"/>
    </row>
    <row r="12" ht="51.75" customHeight="1" spans="1:74">
      <c r="A12" s="824"/>
      <c r="B12" s="825"/>
      <c r="C12" s="825"/>
      <c r="D12" s="825"/>
      <c r="E12" s="825"/>
      <c r="F12" s="825"/>
      <c r="G12" s="825"/>
      <c r="H12" s="825"/>
      <c r="I12" s="825"/>
      <c r="J12" s="825"/>
      <c r="K12" s="825"/>
      <c r="L12" s="825"/>
      <c r="M12" s="825"/>
      <c r="N12" s="825"/>
      <c r="O12" s="825"/>
      <c r="P12" s="825"/>
      <c r="Q12" s="825"/>
      <c r="R12" s="825"/>
      <c r="S12" s="825"/>
      <c r="T12" s="828"/>
      <c r="U12" s="828"/>
      <c r="V12" s="825"/>
      <c r="W12" s="825"/>
      <c r="X12" s="825"/>
      <c r="Y12" s="825"/>
      <c r="Z12" s="825"/>
      <c r="AA12" s="825"/>
      <c r="AB12" s="825"/>
      <c r="AC12" s="825"/>
      <c r="AD12" s="825"/>
      <c r="AE12" s="828"/>
      <c r="AF12" s="828"/>
      <c r="AG12" s="828"/>
      <c r="AH12" s="828"/>
      <c r="AI12" s="828"/>
      <c r="AJ12" s="828"/>
      <c r="AK12" s="828"/>
      <c r="AL12" s="828"/>
      <c r="AM12" s="863"/>
      <c r="AN12" s="863"/>
      <c r="AO12" s="863"/>
      <c r="AP12" s="863"/>
      <c r="AQ12" s="863"/>
      <c r="AR12" s="828"/>
      <c r="AS12" s="828"/>
      <c r="AT12" s="825"/>
      <c r="AU12" s="825"/>
      <c r="AV12" s="825"/>
      <c r="AW12" s="825"/>
      <c r="AX12" s="824"/>
      <c r="AY12" s="824"/>
      <c r="AZ12" s="824"/>
      <c r="BA12" s="824"/>
      <c r="BB12" s="824"/>
      <c r="BC12" s="824"/>
      <c r="BD12" s="824"/>
      <c r="BE12" s="824"/>
      <c r="BF12" s="824"/>
      <c r="BG12" s="824"/>
      <c r="BH12" s="824"/>
      <c r="BI12" s="824"/>
      <c r="BJ12" s="824"/>
      <c r="BK12" s="824"/>
      <c r="BL12" s="824"/>
      <c r="BM12" s="824"/>
      <c r="BN12" s="824"/>
      <c r="BO12" s="824"/>
      <c r="BP12" s="824"/>
      <c r="BQ12" s="824"/>
      <c r="BR12" s="824"/>
      <c r="BS12" s="824"/>
      <c r="BT12" s="824"/>
      <c r="BU12" s="824"/>
      <c r="BV12" s="824"/>
    </row>
    <row r="13" ht="178.5" customHeight="1" spans="1:74">
      <c r="A13" s="824"/>
      <c r="B13" s="826" t="s">
        <v>304</v>
      </c>
      <c r="C13" s="826"/>
      <c r="D13" s="826"/>
      <c r="E13" s="826"/>
      <c r="F13" s="826"/>
      <c r="G13" s="826"/>
      <c r="H13" s="828" t="s">
        <v>305</v>
      </c>
      <c r="I13" s="828"/>
      <c r="J13" s="828" t="s">
        <v>306</v>
      </c>
      <c r="K13" s="828"/>
      <c r="L13" s="828"/>
      <c r="M13" s="828"/>
      <c r="N13" s="828"/>
      <c r="O13" s="833" t="s">
        <v>307</v>
      </c>
      <c r="P13" s="834"/>
      <c r="Q13" s="834"/>
      <c r="R13" s="834"/>
      <c r="S13" s="838"/>
      <c r="T13" s="839">
        <v>1</v>
      </c>
      <c r="U13" s="839"/>
      <c r="V13" s="840" t="s">
        <v>308</v>
      </c>
      <c r="W13" s="841"/>
      <c r="X13" s="841"/>
      <c r="Y13" s="841"/>
      <c r="Z13" s="841"/>
      <c r="AA13" s="841"/>
      <c r="AB13" s="841"/>
      <c r="AC13" s="841"/>
      <c r="AD13" s="848"/>
      <c r="AE13" s="839">
        <v>0</v>
      </c>
      <c r="AF13" s="839"/>
      <c r="AG13" s="839" t="s">
        <v>309</v>
      </c>
      <c r="AH13" s="839"/>
      <c r="AI13" s="839">
        <v>1</v>
      </c>
      <c r="AJ13" s="839"/>
      <c r="AK13" s="839">
        <v>8</v>
      </c>
      <c r="AL13" s="839"/>
      <c r="AM13" s="864" t="s">
        <v>310</v>
      </c>
      <c r="AN13" s="832"/>
      <c r="AO13" s="832"/>
      <c r="AP13" s="832"/>
      <c r="AQ13" s="832"/>
      <c r="AR13" s="877" t="s">
        <v>311</v>
      </c>
      <c r="AS13" s="877"/>
      <c r="AT13" s="884" t="s">
        <v>312</v>
      </c>
      <c r="AU13" s="884"/>
      <c r="AV13" s="884"/>
      <c r="AW13" s="884"/>
      <c r="AX13" s="824"/>
      <c r="AY13" s="824"/>
      <c r="AZ13" s="824"/>
      <c r="BA13" s="824"/>
      <c r="BB13" s="824"/>
      <c r="BC13" s="824"/>
      <c r="BD13" s="824"/>
      <c r="BE13" s="824"/>
      <c r="BF13" s="824"/>
      <c r="BG13" s="824"/>
      <c r="BH13" s="824"/>
      <c r="BI13" s="824"/>
      <c r="BJ13" s="824"/>
      <c r="BK13" s="824"/>
      <c r="BL13" s="824"/>
      <c r="BM13" s="824"/>
      <c r="BN13" s="824"/>
      <c r="BO13" s="824"/>
      <c r="BP13" s="824"/>
      <c r="BQ13" s="824"/>
      <c r="BR13" s="824"/>
      <c r="BS13" s="824"/>
      <c r="BT13" s="824"/>
      <c r="BU13" s="824"/>
      <c r="BV13" s="824"/>
    </row>
    <row r="14" ht="223.5" customHeight="1" spans="1:74">
      <c r="A14" s="824"/>
      <c r="B14" s="826"/>
      <c r="C14" s="826"/>
      <c r="D14" s="826"/>
      <c r="E14" s="826"/>
      <c r="F14" s="826"/>
      <c r="G14" s="826"/>
      <c r="H14" s="828"/>
      <c r="I14" s="828"/>
      <c r="J14" s="828" t="s">
        <v>313</v>
      </c>
      <c r="K14" s="828"/>
      <c r="L14" s="828"/>
      <c r="M14" s="828"/>
      <c r="N14" s="828"/>
      <c r="O14" s="835" t="s">
        <v>314</v>
      </c>
      <c r="P14" s="835"/>
      <c r="Q14" s="835"/>
      <c r="R14" s="835"/>
      <c r="S14" s="835"/>
      <c r="T14" s="839" t="s">
        <v>315</v>
      </c>
      <c r="U14" s="839"/>
      <c r="V14" s="842"/>
      <c r="W14" s="843"/>
      <c r="X14" s="843"/>
      <c r="Y14" s="843"/>
      <c r="Z14" s="843"/>
      <c r="AA14" s="843"/>
      <c r="AB14" s="843"/>
      <c r="AC14" s="843"/>
      <c r="AD14" s="849"/>
      <c r="AE14" s="839">
        <v>9.5</v>
      </c>
      <c r="AF14" s="839"/>
      <c r="AG14" s="839" t="s">
        <v>309</v>
      </c>
      <c r="AH14" s="839"/>
      <c r="AI14" s="839">
        <v>1</v>
      </c>
      <c r="AJ14" s="839"/>
      <c r="AK14" s="839">
        <v>16</v>
      </c>
      <c r="AL14" s="839"/>
      <c r="AM14" s="865" t="s">
        <v>316</v>
      </c>
      <c r="AN14" s="866"/>
      <c r="AO14" s="866"/>
      <c r="AP14" s="866"/>
      <c r="AQ14" s="866"/>
      <c r="AR14" s="877" t="s">
        <v>1</v>
      </c>
      <c r="AS14" s="877"/>
      <c r="AT14" s="884" t="s">
        <v>312</v>
      </c>
      <c r="AU14" s="884"/>
      <c r="AV14" s="884"/>
      <c r="AW14" s="884"/>
      <c r="AX14" s="824"/>
      <c r="AY14" s="824"/>
      <c r="AZ14" s="824"/>
      <c r="BA14" s="824"/>
      <c r="BB14" s="824"/>
      <c r="BC14" s="824"/>
      <c r="BD14" s="824"/>
      <c r="BE14" s="824"/>
      <c r="BF14" s="824"/>
      <c r="BG14" s="824"/>
      <c r="BH14" s="824"/>
      <c r="BI14" s="824"/>
      <c r="BJ14" s="824"/>
      <c r="BK14" s="824"/>
      <c r="BL14" s="824"/>
      <c r="BM14" s="824"/>
      <c r="BN14" s="824"/>
      <c r="BO14" s="824"/>
      <c r="BP14" s="824"/>
      <c r="BQ14" s="824"/>
      <c r="BR14" s="824"/>
      <c r="BS14" s="824"/>
      <c r="BT14" s="824"/>
      <c r="BU14" s="824"/>
      <c r="BV14" s="824"/>
    </row>
    <row r="15" ht="157.95" customHeight="1" spans="1:74">
      <c r="A15" s="824"/>
      <c r="B15" s="826"/>
      <c r="C15" s="826"/>
      <c r="D15" s="826"/>
      <c r="E15" s="826"/>
      <c r="F15" s="826"/>
      <c r="G15" s="826"/>
      <c r="H15" s="828"/>
      <c r="I15" s="828"/>
      <c r="J15" s="828" t="s">
        <v>317</v>
      </c>
      <c r="K15" s="828"/>
      <c r="L15" s="828"/>
      <c r="M15" s="828"/>
      <c r="N15" s="828"/>
      <c r="O15" s="835" t="s">
        <v>318</v>
      </c>
      <c r="P15" s="835"/>
      <c r="Q15" s="835"/>
      <c r="R15" s="835"/>
      <c r="S15" s="835"/>
      <c r="T15" s="839" t="s">
        <v>315</v>
      </c>
      <c r="U15" s="839"/>
      <c r="V15" s="842"/>
      <c r="W15" s="843"/>
      <c r="X15" s="843"/>
      <c r="Y15" s="843"/>
      <c r="Z15" s="843"/>
      <c r="AA15" s="843"/>
      <c r="AB15" s="843"/>
      <c r="AC15" s="843"/>
      <c r="AD15" s="849"/>
      <c r="AE15" s="839" t="s">
        <v>319</v>
      </c>
      <c r="AF15" s="839"/>
      <c r="AG15" s="839" t="s">
        <v>309</v>
      </c>
      <c r="AH15" s="839"/>
      <c r="AI15" s="839">
        <v>1</v>
      </c>
      <c r="AJ15" s="839"/>
      <c r="AK15" s="839">
        <v>1</v>
      </c>
      <c r="AL15" s="839"/>
      <c r="AM15" s="864" t="s">
        <v>320</v>
      </c>
      <c r="AN15" s="832"/>
      <c r="AO15" s="832"/>
      <c r="AP15" s="832"/>
      <c r="AQ15" s="832"/>
      <c r="AR15" s="877" t="s">
        <v>321</v>
      </c>
      <c r="AS15" s="877"/>
      <c r="AT15" s="885" t="s">
        <v>322</v>
      </c>
      <c r="AU15" s="886"/>
      <c r="AV15" s="886"/>
      <c r="AW15" s="891"/>
      <c r="AX15" s="824"/>
      <c r="AY15" s="824"/>
      <c r="AZ15" s="824"/>
      <c r="BA15" s="824"/>
      <c r="BB15" s="824"/>
      <c r="BC15" s="824"/>
      <c r="BD15" s="824"/>
      <c r="BE15" s="824"/>
      <c r="BF15" s="824"/>
      <c r="BG15" s="824"/>
      <c r="BH15" s="824"/>
      <c r="BI15" s="824"/>
      <c r="BJ15" s="824"/>
      <c r="BK15" s="824"/>
      <c r="BL15" s="824"/>
      <c r="BM15" s="824"/>
      <c r="BN15" s="824"/>
      <c r="BO15" s="824"/>
      <c r="BP15" s="824"/>
      <c r="BQ15" s="824"/>
      <c r="BR15" s="824"/>
      <c r="BS15" s="824"/>
      <c r="BT15" s="824"/>
      <c r="BU15" s="824"/>
      <c r="BV15" s="824"/>
    </row>
    <row r="16" ht="144.75" customHeight="1" spans="1:74">
      <c r="A16" s="824"/>
      <c r="B16" s="826"/>
      <c r="C16" s="826"/>
      <c r="D16" s="826"/>
      <c r="E16" s="826"/>
      <c r="F16" s="826"/>
      <c r="G16" s="826"/>
      <c r="H16" s="828"/>
      <c r="I16" s="828"/>
      <c r="J16" s="828" t="s">
        <v>323</v>
      </c>
      <c r="K16" s="828"/>
      <c r="L16" s="828"/>
      <c r="M16" s="828"/>
      <c r="N16" s="828"/>
      <c r="O16" s="836" t="s">
        <v>324</v>
      </c>
      <c r="P16" s="836"/>
      <c r="Q16" s="836"/>
      <c r="R16" s="836"/>
      <c r="S16" s="836"/>
      <c r="T16" s="839">
        <v>1</v>
      </c>
      <c r="U16" s="839"/>
      <c r="V16" s="842"/>
      <c r="W16" s="843"/>
      <c r="X16" s="843"/>
      <c r="Y16" s="843"/>
      <c r="Z16" s="843"/>
      <c r="AA16" s="843"/>
      <c r="AB16" s="843"/>
      <c r="AC16" s="843"/>
      <c r="AD16" s="849"/>
      <c r="AE16" s="839">
        <v>0</v>
      </c>
      <c r="AF16" s="839"/>
      <c r="AG16" s="839" t="s">
        <v>309</v>
      </c>
      <c r="AH16" s="839"/>
      <c r="AI16" s="839">
        <v>1</v>
      </c>
      <c r="AJ16" s="839"/>
      <c r="AK16" s="839">
        <v>1.5</v>
      </c>
      <c r="AL16" s="839"/>
      <c r="AM16" s="864" t="s">
        <v>325</v>
      </c>
      <c r="AN16" s="832"/>
      <c r="AO16" s="832"/>
      <c r="AP16" s="832"/>
      <c r="AQ16" s="832"/>
      <c r="AR16" s="877" t="s">
        <v>311</v>
      </c>
      <c r="AS16" s="877"/>
      <c r="AT16" s="884" t="s">
        <v>312</v>
      </c>
      <c r="AU16" s="884"/>
      <c r="AV16" s="884"/>
      <c r="AW16" s="884"/>
      <c r="AX16" s="824"/>
      <c r="AY16" s="824"/>
      <c r="AZ16" s="824"/>
      <c r="BA16" s="824"/>
      <c r="BB16" s="824"/>
      <c r="BC16" s="824"/>
      <c r="BD16" s="824"/>
      <c r="BE16" s="824"/>
      <c r="BF16" s="824"/>
      <c r="BG16" s="824"/>
      <c r="BH16" s="824"/>
      <c r="BI16" s="824"/>
      <c r="BJ16" s="824"/>
      <c r="BK16" s="824"/>
      <c r="BL16" s="824"/>
      <c r="BM16" s="824"/>
      <c r="BN16" s="824"/>
      <c r="BO16" s="824"/>
      <c r="BP16" s="824"/>
      <c r="BQ16" s="824"/>
      <c r="BR16" s="824"/>
      <c r="BS16" s="824"/>
      <c r="BT16" s="824"/>
      <c r="BU16" s="824"/>
      <c r="BV16" s="824"/>
    </row>
    <row r="17" ht="157.5" customHeight="1" spans="1:74">
      <c r="A17" s="824"/>
      <c r="B17" s="826"/>
      <c r="C17" s="826"/>
      <c r="D17" s="826"/>
      <c r="E17" s="826"/>
      <c r="F17" s="826"/>
      <c r="G17" s="826"/>
      <c r="H17" s="828"/>
      <c r="I17" s="828"/>
      <c r="J17" s="828" t="s">
        <v>326</v>
      </c>
      <c r="K17" s="828"/>
      <c r="L17" s="828"/>
      <c r="M17" s="828"/>
      <c r="N17" s="828"/>
      <c r="O17" s="835" t="s">
        <v>327</v>
      </c>
      <c r="P17" s="835"/>
      <c r="Q17" s="835"/>
      <c r="R17" s="835"/>
      <c r="S17" s="835"/>
      <c r="T17" s="839">
        <v>1</v>
      </c>
      <c r="U17" s="839"/>
      <c r="V17" s="842"/>
      <c r="W17" s="843"/>
      <c r="X17" s="843"/>
      <c r="Y17" s="843"/>
      <c r="Z17" s="843"/>
      <c r="AA17" s="843"/>
      <c r="AB17" s="843"/>
      <c r="AC17" s="843"/>
      <c r="AD17" s="849"/>
      <c r="AE17" s="839">
        <v>0</v>
      </c>
      <c r="AF17" s="839"/>
      <c r="AG17" s="839" t="s">
        <v>309</v>
      </c>
      <c r="AH17" s="839"/>
      <c r="AI17" s="839">
        <v>1</v>
      </c>
      <c r="AJ17" s="839"/>
      <c r="AK17" s="839">
        <v>1.5</v>
      </c>
      <c r="AL17" s="839"/>
      <c r="AM17" s="864" t="s">
        <v>325</v>
      </c>
      <c r="AN17" s="832"/>
      <c r="AO17" s="832"/>
      <c r="AP17" s="832"/>
      <c r="AQ17" s="832"/>
      <c r="AR17" s="877" t="s">
        <v>311</v>
      </c>
      <c r="AS17" s="877"/>
      <c r="AT17" s="884" t="s">
        <v>312</v>
      </c>
      <c r="AU17" s="884"/>
      <c r="AV17" s="884"/>
      <c r="AW17" s="884"/>
      <c r="AX17" s="824"/>
      <c r="AY17" s="824"/>
      <c r="AZ17" s="824"/>
      <c r="BA17" s="824"/>
      <c r="BB17" s="824"/>
      <c r="BC17" s="824"/>
      <c r="BD17" s="824"/>
      <c r="BE17" s="824"/>
      <c r="BF17" s="824"/>
      <c r="BG17" s="824"/>
      <c r="BH17" s="824"/>
      <c r="BI17" s="824"/>
      <c r="BJ17" s="824"/>
      <c r="BK17" s="824"/>
      <c r="BL17" s="824"/>
      <c r="BM17" s="824"/>
      <c r="BN17" s="824"/>
      <c r="BO17" s="824"/>
      <c r="BP17" s="824"/>
      <c r="BQ17" s="824"/>
      <c r="BR17" s="824"/>
      <c r="BS17" s="824"/>
      <c r="BT17" s="824"/>
      <c r="BU17" s="824"/>
      <c r="BV17" s="824"/>
    </row>
    <row r="18" ht="189.75" customHeight="1" spans="1:74">
      <c r="A18" s="824"/>
      <c r="B18" s="826"/>
      <c r="C18" s="826"/>
      <c r="D18" s="826"/>
      <c r="E18" s="826"/>
      <c r="F18" s="826"/>
      <c r="G18" s="826"/>
      <c r="H18" s="828"/>
      <c r="I18" s="828"/>
      <c r="J18" s="828" t="s">
        <v>328</v>
      </c>
      <c r="K18" s="828"/>
      <c r="L18" s="828"/>
      <c r="M18" s="828"/>
      <c r="N18" s="828"/>
      <c r="O18" s="835" t="s">
        <v>329</v>
      </c>
      <c r="P18" s="835"/>
      <c r="Q18" s="835"/>
      <c r="R18" s="835"/>
      <c r="S18" s="835"/>
      <c r="T18" s="839">
        <v>1</v>
      </c>
      <c r="U18" s="839"/>
      <c r="V18" s="842"/>
      <c r="W18" s="843"/>
      <c r="X18" s="843"/>
      <c r="Y18" s="843"/>
      <c r="Z18" s="843"/>
      <c r="AA18" s="843"/>
      <c r="AB18" s="843"/>
      <c r="AC18" s="843"/>
      <c r="AD18" s="849"/>
      <c r="AE18" s="839">
        <v>0</v>
      </c>
      <c r="AF18" s="839"/>
      <c r="AG18" s="839" t="s">
        <v>309</v>
      </c>
      <c r="AH18" s="839"/>
      <c r="AI18" s="839">
        <v>1</v>
      </c>
      <c r="AJ18" s="839"/>
      <c r="AK18" s="839">
        <v>1.5</v>
      </c>
      <c r="AL18" s="839"/>
      <c r="AM18" s="865" t="s">
        <v>330</v>
      </c>
      <c r="AN18" s="867"/>
      <c r="AO18" s="867"/>
      <c r="AP18" s="867"/>
      <c r="AQ18" s="867"/>
      <c r="AR18" s="877" t="s">
        <v>311</v>
      </c>
      <c r="AS18" s="877"/>
      <c r="AT18" s="885" t="s">
        <v>322</v>
      </c>
      <c r="AU18" s="886"/>
      <c r="AV18" s="886"/>
      <c r="AW18" s="891"/>
      <c r="AX18" s="824"/>
      <c r="AY18" s="824"/>
      <c r="AZ18" s="824"/>
      <c r="BA18" s="824"/>
      <c r="BB18" s="824"/>
      <c r="BC18" s="824"/>
      <c r="BD18" s="824"/>
      <c r="BE18" s="824"/>
      <c r="BF18" s="824"/>
      <c r="BG18" s="824"/>
      <c r="BH18" s="824"/>
      <c r="BI18" s="824"/>
      <c r="BJ18" s="824"/>
      <c r="BK18" s="824"/>
      <c r="BL18" s="824"/>
      <c r="BM18" s="824"/>
      <c r="BN18" s="824"/>
      <c r="BO18" s="824"/>
      <c r="BP18" s="824"/>
      <c r="BQ18" s="824"/>
      <c r="BR18" s="824"/>
      <c r="BS18" s="824"/>
      <c r="BT18" s="824"/>
      <c r="BU18" s="824"/>
      <c r="BV18" s="824"/>
    </row>
    <row r="19" ht="204" customHeight="1" spans="1:74">
      <c r="A19" s="824"/>
      <c r="B19" s="826"/>
      <c r="C19" s="826"/>
      <c r="D19" s="826"/>
      <c r="E19" s="826"/>
      <c r="F19" s="826"/>
      <c r="G19" s="826"/>
      <c r="H19" s="828"/>
      <c r="I19" s="828"/>
      <c r="J19" s="828" t="s">
        <v>331</v>
      </c>
      <c r="K19" s="828"/>
      <c r="L19" s="828"/>
      <c r="M19" s="828"/>
      <c r="N19" s="828"/>
      <c r="O19" s="835" t="s">
        <v>329</v>
      </c>
      <c r="P19" s="835"/>
      <c r="Q19" s="835"/>
      <c r="R19" s="835"/>
      <c r="S19" s="835"/>
      <c r="T19" s="839">
        <v>1</v>
      </c>
      <c r="U19" s="839"/>
      <c r="V19" s="842"/>
      <c r="W19" s="843"/>
      <c r="X19" s="843"/>
      <c r="Y19" s="843"/>
      <c r="Z19" s="843"/>
      <c r="AA19" s="843"/>
      <c r="AB19" s="843"/>
      <c r="AC19" s="843"/>
      <c r="AD19" s="849"/>
      <c r="AE19" s="839" t="s">
        <v>332</v>
      </c>
      <c r="AF19" s="839"/>
      <c r="AG19" s="839" t="s">
        <v>309</v>
      </c>
      <c r="AH19" s="839"/>
      <c r="AI19" s="839">
        <v>1</v>
      </c>
      <c r="AJ19" s="839"/>
      <c r="AK19" s="839">
        <v>2.5</v>
      </c>
      <c r="AL19" s="839"/>
      <c r="AM19" s="865" t="s">
        <v>333</v>
      </c>
      <c r="AN19" s="867"/>
      <c r="AO19" s="867"/>
      <c r="AP19" s="867"/>
      <c r="AQ19" s="867"/>
      <c r="AR19" s="877" t="s">
        <v>311</v>
      </c>
      <c r="AS19" s="877"/>
      <c r="AT19" s="885" t="s">
        <v>322</v>
      </c>
      <c r="AU19" s="886"/>
      <c r="AV19" s="886"/>
      <c r="AW19" s="891"/>
      <c r="AX19" s="824"/>
      <c r="AY19" s="824"/>
      <c r="AZ19" s="824"/>
      <c r="BA19" s="824"/>
      <c r="BB19" s="824"/>
      <c r="BC19" s="824"/>
      <c r="BD19" s="824"/>
      <c r="BE19" s="824"/>
      <c r="BF19" s="824"/>
      <c r="BG19" s="824"/>
      <c r="BH19" s="824"/>
      <c r="BI19" s="824"/>
      <c r="BJ19" s="824"/>
      <c r="BK19" s="824"/>
      <c r="BL19" s="824"/>
      <c r="BM19" s="824"/>
      <c r="BN19" s="824"/>
      <c r="BO19" s="824"/>
      <c r="BP19" s="824"/>
      <c r="BQ19" s="824"/>
      <c r="BR19" s="824"/>
      <c r="BS19" s="824"/>
      <c r="BT19" s="824"/>
      <c r="BU19" s="824"/>
      <c r="BV19" s="824"/>
    </row>
    <row r="20" ht="264" customHeight="1" spans="1:74">
      <c r="A20" s="824"/>
      <c r="B20" s="826"/>
      <c r="C20" s="826"/>
      <c r="D20" s="826"/>
      <c r="E20" s="826"/>
      <c r="F20" s="826"/>
      <c r="G20" s="826"/>
      <c r="H20" s="828"/>
      <c r="I20" s="828"/>
      <c r="J20" s="828" t="s">
        <v>334</v>
      </c>
      <c r="K20" s="828"/>
      <c r="L20" s="828"/>
      <c r="M20" s="828"/>
      <c r="N20" s="828"/>
      <c r="O20" s="835" t="s">
        <v>335</v>
      </c>
      <c r="P20" s="835"/>
      <c r="Q20" s="835"/>
      <c r="R20" s="835"/>
      <c r="S20" s="835"/>
      <c r="T20" s="839">
        <v>1</v>
      </c>
      <c r="U20" s="839"/>
      <c r="V20" s="842"/>
      <c r="W20" s="843"/>
      <c r="X20" s="843"/>
      <c r="Y20" s="843"/>
      <c r="Z20" s="843"/>
      <c r="AA20" s="843"/>
      <c r="AB20" s="843"/>
      <c r="AC20" s="843"/>
      <c r="AD20" s="849"/>
      <c r="AE20" s="839">
        <v>4</v>
      </c>
      <c r="AF20" s="839"/>
      <c r="AG20" s="839" t="s">
        <v>309</v>
      </c>
      <c r="AH20" s="839"/>
      <c r="AI20" s="839">
        <v>1</v>
      </c>
      <c r="AJ20" s="839"/>
      <c r="AK20" s="839">
        <v>2.5</v>
      </c>
      <c r="AL20" s="839"/>
      <c r="AM20" s="865" t="s">
        <v>336</v>
      </c>
      <c r="AN20" s="866"/>
      <c r="AO20" s="866"/>
      <c r="AP20" s="866"/>
      <c r="AQ20" s="866"/>
      <c r="AR20" s="877" t="s">
        <v>1</v>
      </c>
      <c r="AS20" s="877"/>
      <c r="AT20" s="885" t="s">
        <v>322</v>
      </c>
      <c r="AU20" s="886"/>
      <c r="AV20" s="886"/>
      <c r="AW20" s="891"/>
      <c r="AX20" s="824"/>
      <c r="AY20" s="824"/>
      <c r="AZ20" s="824"/>
      <c r="BA20" s="824"/>
      <c r="BB20" s="824"/>
      <c r="BC20" s="824"/>
      <c r="BD20" s="824"/>
      <c r="BE20" s="824"/>
      <c r="BF20" s="824"/>
      <c r="BG20" s="824"/>
      <c r="BH20" s="824"/>
      <c r="BI20" s="824"/>
      <c r="BJ20" s="824"/>
      <c r="BK20" s="824"/>
      <c r="BL20" s="824"/>
      <c r="BM20" s="824"/>
      <c r="BN20" s="824"/>
      <c r="BO20" s="824"/>
      <c r="BP20" s="824"/>
      <c r="BQ20" s="824"/>
      <c r="BR20" s="824"/>
      <c r="BS20" s="824"/>
      <c r="BT20" s="824"/>
      <c r="BU20" s="824"/>
      <c r="BV20" s="824"/>
    </row>
    <row r="21" ht="246" customHeight="1" spans="1:74">
      <c r="A21" s="824"/>
      <c r="B21" s="826"/>
      <c r="C21" s="826"/>
      <c r="D21" s="826"/>
      <c r="E21" s="826"/>
      <c r="F21" s="826"/>
      <c r="G21" s="826"/>
      <c r="H21" s="828"/>
      <c r="I21" s="828"/>
      <c r="J21" s="828" t="s">
        <v>337</v>
      </c>
      <c r="K21" s="828"/>
      <c r="L21" s="828"/>
      <c r="M21" s="828"/>
      <c r="N21" s="828"/>
      <c r="O21" s="835" t="s">
        <v>338</v>
      </c>
      <c r="P21" s="835"/>
      <c r="Q21" s="835"/>
      <c r="R21" s="835"/>
      <c r="S21" s="835"/>
      <c r="T21" s="839">
        <v>1</v>
      </c>
      <c r="U21" s="839"/>
      <c r="V21" s="842"/>
      <c r="W21" s="843"/>
      <c r="X21" s="843"/>
      <c r="Y21" s="843"/>
      <c r="Z21" s="843"/>
      <c r="AA21" s="843"/>
      <c r="AB21" s="843"/>
      <c r="AC21" s="843"/>
      <c r="AD21" s="849"/>
      <c r="AE21" s="839" t="s">
        <v>315</v>
      </c>
      <c r="AF21" s="839"/>
      <c r="AG21" s="839" t="s">
        <v>309</v>
      </c>
      <c r="AH21" s="839"/>
      <c r="AI21" s="839">
        <v>1</v>
      </c>
      <c r="AJ21" s="839"/>
      <c r="AK21" s="839" t="s">
        <v>339</v>
      </c>
      <c r="AL21" s="839"/>
      <c r="AM21" s="864" t="s">
        <v>340</v>
      </c>
      <c r="AN21" s="864"/>
      <c r="AO21" s="864"/>
      <c r="AP21" s="864"/>
      <c r="AQ21" s="864"/>
      <c r="AR21" s="877" t="s">
        <v>311</v>
      </c>
      <c r="AS21" s="877"/>
      <c r="AT21" s="887" t="s">
        <v>341</v>
      </c>
      <c r="AU21" s="888"/>
      <c r="AV21" s="888"/>
      <c r="AW21" s="892"/>
      <c r="AX21" s="824"/>
      <c r="AY21" s="824"/>
      <c r="AZ21" s="824"/>
      <c r="BA21" s="824"/>
      <c r="BB21" s="824"/>
      <c r="BC21" s="824"/>
      <c r="BD21" s="824"/>
      <c r="BE21" s="824"/>
      <c r="BF21" s="824"/>
      <c r="BG21" s="824"/>
      <c r="BH21" s="824"/>
      <c r="BI21" s="824"/>
      <c r="BJ21" s="824"/>
      <c r="BK21" s="824"/>
      <c r="BL21" s="824"/>
      <c r="BM21" s="824"/>
      <c r="BN21" s="824"/>
      <c r="BO21" s="824"/>
      <c r="BP21" s="824"/>
      <c r="BQ21" s="824"/>
      <c r="BR21" s="824"/>
      <c r="BS21" s="824"/>
      <c r="BT21" s="824"/>
      <c r="BU21" s="824"/>
      <c r="BV21" s="824"/>
    </row>
    <row r="22" ht="331.5" customHeight="1" spans="1:74">
      <c r="A22" s="824"/>
      <c r="B22" s="826"/>
      <c r="C22" s="826"/>
      <c r="D22" s="826"/>
      <c r="E22" s="826"/>
      <c r="F22" s="826"/>
      <c r="G22" s="826"/>
      <c r="H22" s="828"/>
      <c r="I22" s="828"/>
      <c r="J22" s="828" t="s">
        <v>342</v>
      </c>
      <c r="K22" s="828"/>
      <c r="L22" s="828"/>
      <c r="M22" s="828"/>
      <c r="N22" s="828"/>
      <c r="O22" s="835" t="s">
        <v>338</v>
      </c>
      <c r="P22" s="835"/>
      <c r="Q22" s="835"/>
      <c r="R22" s="835"/>
      <c r="S22" s="835"/>
      <c r="T22" s="839">
        <v>1</v>
      </c>
      <c r="U22" s="839"/>
      <c r="V22" s="842"/>
      <c r="W22" s="843"/>
      <c r="X22" s="843"/>
      <c r="Y22" s="843"/>
      <c r="Z22" s="843"/>
      <c r="AA22" s="843"/>
      <c r="AB22" s="843"/>
      <c r="AC22" s="843"/>
      <c r="AD22" s="849"/>
      <c r="AE22" s="839">
        <v>0</v>
      </c>
      <c r="AF22" s="839"/>
      <c r="AG22" s="839" t="s">
        <v>309</v>
      </c>
      <c r="AH22" s="839"/>
      <c r="AI22" s="839">
        <v>1</v>
      </c>
      <c r="AJ22" s="839"/>
      <c r="AK22" s="839" t="s">
        <v>343</v>
      </c>
      <c r="AL22" s="839"/>
      <c r="AM22" s="864" t="s">
        <v>344</v>
      </c>
      <c r="AN22" s="832"/>
      <c r="AO22" s="832"/>
      <c r="AP22" s="832"/>
      <c r="AQ22" s="832"/>
      <c r="AR22" s="877" t="s">
        <v>311</v>
      </c>
      <c r="AS22" s="877"/>
      <c r="AT22" s="887" t="s">
        <v>341</v>
      </c>
      <c r="AU22" s="888"/>
      <c r="AV22" s="888"/>
      <c r="AW22" s="892"/>
      <c r="AX22" s="824"/>
      <c r="AY22" s="824"/>
      <c r="AZ22" s="824"/>
      <c r="BA22" s="824"/>
      <c r="BB22" s="824"/>
      <c r="BC22" s="824"/>
      <c r="BD22" s="824"/>
      <c r="BE22" s="824"/>
      <c r="BF22" s="824"/>
      <c r="BG22" s="824"/>
      <c r="BH22" s="824"/>
      <c r="BI22" s="824"/>
      <c r="BJ22" s="824"/>
      <c r="BK22" s="824"/>
      <c r="BL22" s="824"/>
      <c r="BM22" s="824"/>
      <c r="BN22" s="824"/>
      <c r="BO22" s="824"/>
      <c r="BP22" s="824"/>
      <c r="BQ22" s="824"/>
      <c r="BR22" s="824"/>
      <c r="BS22" s="824"/>
      <c r="BT22" s="824"/>
      <c r="BU22" s="824"/>
      <c r="BV22" s="824"/>
    </row>
    <row r="23" ht="313.5" customHeight="1" spans="1:74">
      <c r="A23" s="824"/>
      <c r="B23" s="826"/>
      <c r="C23" s="826"/>
      <c r="D23" s="826"/>
      <c r="E23" s="826"/>
      <c r="F23" s="826"/>
      <c r="G23" s="826"/>
      <c r="H23" s="828"/>
      <c r="I23" s="828"/>
      <c r="J23" s="828" t="s">
        <v>345</v>
      </c>
      <c r="K23" s="828"/>
      <c r="L23" s="828"/>
      <c r="M23" s="828"/>
      <c r="N23" s="828"/>
      <c r="O23" s="835" t="s">
        <v>346</v>
      </c>
      <c r="P23" s="835"/>
      <c r="Q23" s="835"/>
      <c r="R23" s="835"/>
      <c r="S23" s="835"/>
      <c r="T23" s="839">
        <v>1</v>
      </c>
      <c r="U23" s="839"/>
      <c r="V23" s="844"/>
      <c r="W23" s="845"/>
      <c r="X23" s="845"/>
      <c r="Y23" s="845"/>
      <c r="Z23" s="845"/>
      <c r="AA23" s="845"/>
      <c r="AB23" s="845"/>
      <c r="AC23" s="845"/>
      <c r="AD23" s="850"/>
      <c r="AE23" s="839">
        <v>5.5</v>
      </c>
      <c r="AF23" s="839"/>
      <c r="AG23" s="839" t="s">
        <v>309</v>
      </c>
      <c r="AH23" s="839"/>
      <c r="AI23" s="839">
        <v>1</v>
      </c>
      <c r="AJ23" s="839"/>
      <c r="AK23" s="839" t="s">
        <v>339</v>
      </c>
      <c r="AL23" s="839"/>
      <c r="AM23" s="864" t="s">
        <v>347</v>
      </c>
      <c r="AN23" s="832"/>
      <c r="AO23" s="832"/>
      <c r="AP23" s="832"/>
      <c r="AQ23" s="832"/>
      <c r="AR23" s="877" t="s">
        <v>1</v>
      </c>
      <c r="AS23" s="877"/>
      <c r="AT23" s="887" t="s">
        <v>341</v>
      </c>
      <c r="AU23" s="888"/>
      <c r="AV23" s="888"/>
      <c r="AW23" s="892"/>
      <c r="AX23" s="824"/>
      <c r="AY23" s="824"/>
      <c r="AZ23" s="824"/>
      <c r="BA23" s="824"/>
      <c r="BB23" s="824"/>
      <c r="BC23" s="824"/>
      <c r="BD23" s="824"/>
      <c r="BE23" s="824"/>
      <c r="BF23" s="824"/>
      <c r="BG23" s="824"/>
      <c r="BH23" s="824"/>
      <c r="BI23" s="824"/>
      <c r="BJ23" s="824"/>
      <c r="BK23" s="824"/>
      <c r="BL23" s="824"/>
      <c r="BM23" s="824"/>
      <c r="BN23" s="824"/>
      <c r="BO23" s="824"/>
      <c r="BP23" s="824"/>
      <c r="BQ23" s="824"/>
      <c r="BR23" s="824"/>
      <c r="BS23" s="824"/>
      <c r="BT23" s="824"/>
      <c r="BU23" s="824"/>
      <c r="BV23" s="824"/>
    </row>
    <row r="24" ht="97.2" customHeight="1" spans="1:74">
      <c r="A24" s="824"/>
      <c r="B24" s="826"/>
      <c r="C24" s="826"/>
      <c r="D24" s="826"/>
      <c r="E24" s="826"/>
      <c r="F24" s="826"/>
      <c r="G24" s="826"/>
      <c r="H24" s="829" t="s">
        <v>348</v>
      </c>
      <c r="I24" s="829"/>
      <c r="J24" s="832" t="s">
        <v>349</v>
      </c>
      <c r="K24" s="832"/>
      <c r="L24" s="832"/>
      <c r="M24" s="832"/>
      <c r="N24" s="832"/>
      <c r="O24" s="832"/>
      <c r="P24" s="832"/>
      <c r="Q24" s="832"/>
      <c r="R24" s="832"/>
      <c r="S24" s="832"/>
      <c r="T24" s="839">
        <v>1</v>
      </c>
      <c r="U24" s="839"/>
      <c r="V24" s="846" t="s">
        <v>350</v>
      </c>
      <c r="W24" s="846"/>
      <c r="X24" s="846"/>
      <c r="Y24" s="846"/>
      <c r="Z24" s="846"/>
      <c r="AA24" s="846"/>
      <c r="AB24" s="846"/>
      <c r="AC24" s="846"/>
      <c r="AD24" s="846"/>
      <c r="AE24" s="839">
        <v>1.5</v>
      </c>
      <c r="AF24" s="839"/>
      <c r="AG24" s="839" t="s">
        <v>309</v>
      </c>
      <c r="AH24" s="839"/>
      <c r="AI24" s="839">
        <v>0</v>
      </c>
      <c r="AJ24" s="839"/>
      <c r="AK24" s="839">
        <v>1</v>
      </c>
      <c r="AL24" s="839"/>
      <c r="AM24" s="846" t="s">
        <v>351</v>
      </c>
      <c r="AN24" s="846"/>
      <c r="AO24" s="846"/>
      <c r="AP24" s="846"/>
      <c r="AQ24" s="846"/>
      <c r="AR24" s="878" t="s">
        <v>1</v>
      </c>
      <c r="AS24" s="878"/>
      <c r="AT24" s="889" t="s">
        <v>352</v>
      </c>
      <c r="AU24" s="890"/>
      <c r="AV24" s="890"/>
      <c r="AW24" s="893"/>
      <c r="AX24" s="824"/>
      <c r="AY24" s="824"/>
      <c r="AZ24" s="824"/>
      <c r="BA24" s="824"/>
      <c r="BB24" s="824"/>
      <c r="BC24" s="824"/>
      <c r="BD24" s="824"/>
      <c r="BE24" s="824"/>
      <c r="BF24" s="824"/>
      <c r="BG24" s="824"/>
      <c r="BH24" s="824"/>
      <c r="BI24" s="824"/>
      <c r="BJ24" s="824"/>
      <c r="BK24" s="824"/>
      <c r="BL24" s="824"/>
      <c r="BM24" s="824"/>
      <c r="BN24" s="824"/>
      <c r="BO24" s="824"/>
      <c r="BP24" s="824"/>
      <c r="BQ24" s="824"/>
      <c r="BR24" s="824"/>
      <c r="BS24" s="824"/>
      <c r="BT24" s="824"/>
      <c r="BU24" s="824"/>
      <c r="BV24" s="824"/>
    </row>
    <row r="25" ht="156.75" customHeight="1" spans="1:74">
      <c r="A25" s="824"/>
      <c r="B25" s="826"/>
      <c r="C25" s="826"/>
      <c r="D25" s="826"/>
      <c r="E25" s="826"/>
      <c r="F25" s="826"/>
      <c r="G25" s="826"/>
      <c r="H25" s="829"/>
      <c r="I25" s="829"/>
      <c r="J25" s="832"/>
      <c r="K25" s="832"/>
      <c r="L25" s="832"/>
      <c r="M25" s="832"/>
      <c r="N25" s="832"/>
      <c r="O25" s="832"/>
      <c r="P25" s="832"/>
      <c r="Q25" s="832"/>
      <c r="R25" s="832"/>
      <c r="S25" s="832"/>
      <c r="T25" s="839"/>
      <c r="U25" s="839"/>
      <c r="V25" s="846"/>
      <c r="W25" s="846"/>
      <c r="X25" s="846"/>
      <c r="Y25" s="846"/>
      <c r="Z25" s="846"/>
      <c r="AA25" s="846"/>
      <c r="AB25" s="846"/>
      <c r="AC25" s="846"/>
      <c r="AD25" s="846"/>
      <c r="AE25" s="839"/>
      <c r="AF25" s="839"/>
      <c r="AG25" s="839"/>
      <c r="AH25" s="839"/>
      <c r="AI25" s="839"/>
      <c r="AJ25" s="839"/>
      <c r="AK25" s="839"/>
      <c r="AL25" s="839"/>
      <c r="AM25" s="846"/>
      <c r="AN25" s="846"/>
      <c r="AO25" s="846"/>
      <c r="AP25" s="846"/>
      <c r="AQ25" s="846"/>
      <c r="AR25" s="878"/>
      <c r="AS25" s="878"/>
      <c r="AT25" s="889" t="s">
        <v>352</v>
      </c>
      <c r="AU25" s="890"/>
      <c r="AV25" s="890"/>
      <c r="AW25" s="893"/>
      <c r="AX25" s="824"/>
      <c r="AY25" s="824"/>
      <c r="AZ25" s="824"/>
      <c r="BA25" s="824"/>
      <c r="BB25" s="824"/>
      <c r="BC25" s="824"/>
      <c r="BD25" s="824"/>
      <c r="BE25" s="824"/>
      <c r="BF25" s="824"/>
      <c r="BG25" s="824"/>
      <c r="BH25" s="824"/>
      <c r="BI25" s="824"/>
      <c r="BJ25" s="824"/>
      <c r="BK25" s="824"/>
      <c r="BL25" s="824"/>
      <c r="BM25" s="824"/>
      <c r="BN25" s="824"/>
      <c r="BO25" s="824"/>
      <c r="BP25" s="824"/>
      <c r="BQ25" s="824"/>
      <c r="BR25" s="824"/>
      <c r="BS25" s="824"/>
      <c r="BT25" s="824"/>
      <c r="BU25" s="824"/>
      <c r="BV25" s="824"/>
    </row>
    <row r="26" ht="119.25" customHeight="1" spans="1:74">
      <c r="A26" s="824"/>
      <c r="B26" s="826"/>
      <c r="C26" s="826"/>
      <c r="D26" s="826"/>
      <c r="E26" s="826"/>
      <c r="F26" s="826"/>
      <c r="G26" s="826"/>
      <c r="H26" s="829"/>
      <c r="I26" s="829"/>
      <c r="J26" s="832" t="s">
        <v>353</v>
      </c>
      <c r="K26" s="832"/>
      <c r="L26" s="832"/>
      <c r="M26" s="832"/>
      <c r="N26" s="832"/>
      <c r="O26" s="832"/>
      <c r="P26" s="832"/>
      <c r="Q26" s="832"/>
      <c r="R26" s="832"/>
      <c r="S26" s="832"/>
      <c r="T26" s="839">
        <v>1</v>
      </c>
      <c r="U26" s="839"/>
      <c r="V26" s="847" t="s">
        <v>354</v>
      </c>
      <c r="W26" s="847"/>
      <c r="X26" s="847"/>
      <c r="Y26" s="847"/>
      <c r="Z26" s="847"/>
      <c r="AA26" s="847"/>
      <c r="AB26" s="847"/>
      <c r="AC26" s="847"/>
      <c r="AD26" s="847"/>
      <c r="AE26" s="839">
        <v>0</v>
      </c>
      <c r="AF26" s="839"/>
      <c r="AG26" s="839" t="s">
        <v>309</v>
      </c>
      <c r="AH26" s="839"/>
      <c r="AI26" s="839">
        <v>0</v>
      </c>
      <c r="AJ26" s="839"/>
      <c r="AK26" s="839">
        <v>1</v>
      </c>
      <c r="AL26" s="839"/>
      <c r="AM26" s="868" t="s">
        <v>355</v>
      </c>
      <c r="AN26" s="868"/>
      <c r="AO26" s="868"/>
      <c r="AP26" s="868"/>
      <c r="AQ26" s="868"/>
      <c r="AR26" s="878" t="s">
        <v>311</v>
      </c>
      <c r="AS26" s="878"/>
      <c r="AT26" s="889" t="s">
        <v>352</v>
      </c>
      <c r="AU26" s="890"/>
      <c r="AV26" s="890"/>
      <c r="AW26" s="893"/>
      <c r="AX26" s="824"/>
      <c r="AY26" s="824"/>
      <c r="AZ26" s="824"/>
      <c r="BA26" s="824"/>
      <c r="BB26" s="824"/>
      <c r="BC26" s="824"/>
      <c r="BD26" s="824"/>
      <c r="BE26" s="824"/>
      <c r="BF26" s="824"/>
      <c r="BG26" s="824"/>
      <c r="BH26" s="824"/>
      <c r="BI26" s="824"/>
      <c r="BJ26" s="824"/>
      <c r="BK26" s="824"/>
      <c r="BL26" s="824"/>
      <c r="BM26" s="824"/>
      <c r="BN26" s="824"/>
      <c r="BO26" s="824"/>
      <c r="BP26" s="824"/>
      <c r="BQ26" s="824"/>
      <c r="BR26" s="824"/>
      <c r="BS26" s="824"/>
      <c r="BT26" s="824"/>
      <c r="BU26" s="824"/>
      <c r="BV26" s="824"/>
    </row>
    <row r="27" ht="81" customHeight="1" spans="1:74">
      <c r="A27" s="824"/>
      <c r="B27" s="826"/>
      <c r="C27" s="826"/>
      <c r="D27" s="826"/>
      <c r="E27" s="826"/>
      <c r="F27" s="826"/>
      <c r="G27" s="826"/>
      <c r="H27" s="829"/>
      <c r="I27" s="829"/>
      <c r="J27" s="832"/>
      <c r="K27" s="832"/>
      <c r="L27" s="832"/>
      <c r="M27" s="832"/>
      <c r="N27" s="832"/>
      <c r="O27" s="832"/>
      <c r="P27" s="832"/>
      <c r="Q27" s="832"/>
      <c r="R27" s="832"/>
      <c r="S27" s="832"/>
      <c r="T27" s="839"/>
      <c r="U27" s="839"/>
      <c r="V27" s="847"/>
      <c r="W27" s="847"/>
      <c r="X27" s="847"/>
      <c r="Y27" s="847"/>
      <c r="Z27" s="847"/>
      <c r="AA27" s="847"/>
      <c r="AB27" s="847"/>
      <c r="AC27" s="847"/>
      <c r="AD27" s="847"/>
      <c r="AE27" s="839"/>
      <c r="AF27" s="839"/>
      <c r="AG27" s="839"/>
      <c r="AH27" s="839"/>
      <c r="AI27" s="839"/>
      <c r="AJ27" s="839"/>
      <c r="AK27" s="839"/>
      <c r="AL27" s="839"/>
      <c r="AM27" s="868" t="s">
        <v>356</v>
      </c>
      <c r="AN27" s="868"/>
      <c r="AO27" s="868"/>
      <c r="AP27" s="868"/>
      <c r="AQ27" s="868"/>
      <c r="AR27" s="878" t="s">
        <v>311</v>
      </c>
      <c r="AS27" s="878"/>
      <c r="AT27" s="889" t="s">
        <v>352</v>
      </c>
      <c r="AU27" s="890"/>
      <c r="AV27" s="890"/>
      <c r="AW27" s="893"/>
      <c r="AX27" s="824"/>
      <c r="AY27" s="824"/>
      <c r="AZ27" s="824"/>
      <c r="BA27" s="824"/>
      <c r="BB27" s="824"/>
      <c r="BC27" s="824"/>
      <c r="BD27" s="824"/>
      <c r="BE27" s="824"/>
      <c r="BF27" s="824"/>
      <c r="BG27" s="824"/>
      <c r="BH27" s="824"/>
      <c r="BI27" s="824"/>
      <c r="BJ27" s="824"/>
      <c r="BK27" s="824"/>
      <c r="BL27" s="824"/>
      <c r="BM27" s="824"/>
      <c r="BN27" s="824"/>
      <c r="BO27" s="824"/>
      <c r="BP27" s="824"/>
      <c r="BQ27" s="824"/>
      <c r="BR27" s="824"/>
      <c r="BS27" s="824"/>
      <c r="BT27" s="824"/>
      <c r="BU27" s="824"/>
      <c r="BV27" s="824"/>
    </row>
    <row r="28" ht="54" customHeight="1" spans="1:74">
      <c r="A28" s="824"/>
      <c r="B28" s="826"/>
      <c r="C28" s="826"/>
      <c r="D28" s="826"/>
      <c r="E28" s="826"/>
      <c r="F28" s="826"/>
      <c r="G28" s="826"/>
      <c r="H28" s="829"/>
      <c r="I28" s="829"/>
      <c r="J28" s="832" t="s">
        <v>357</v>
      </c>
      <c r="K28" s="832"/>
      <c r="L28" s="832"/>
      <c r="M28" s="832"/>
      <c r="N28" s="832"/>
      <c r="O28" s="832"/>
      <c r="P28" s="832"/>
      <c r="Q28" s="832"/>
      <c r="R28" s="832"/>
      <c r="S28" s="832"/>
      <c r="T28" s="839">
        <v>1</v>
      </c>
      <c r="U28" s="839"/>
      <c r="V28" s="847" t="s">
        <v>358</v>
      </c>
      <c r="W28" s="847"/>
      <c r="X28" s="847"/>
      <c r="Y28" s="847"/>
      <c r="Z28" s="847"/>
      <c r="AA28" s="847"/>
      <c r="AB28" s="847"/>
      <c r="AC28" s="847"/>
      <c r="AD28" s="847"/>
      <c r="AE28" s="839">
        <v>0</v>
      </c>
      <c r="AF28" s="839"/>
      <c r="AG28" s="839" t="s">
        <v>309</v>
      </c>
      <c r="AH28" s="839"/>
      <c r="AI28" s="839">
        <v>0</v>
      </c>
      <c r="AJ28" s="839"/>
      <c r="AK28" s="839">
        <v>1</v>
      </c>
      <c r="AL28" s="839"/>
      <c r="AM28" s="868" t="s">
        <v>359</v>
      </c>
      <c r="AN28" s="868"/>
      <c r="AO28" s="868"/>
      <c r="AP28" s="868"/>
      <c r="AQ28" s="868"/>
      <c r="AR28" s="878" t="s">
        <v>311</v>
      </c>
      <c r="AS28" s="878"/>
      <c r="AT28" s="889" t="s">
        <v>352</v>
      </c>
      <c r="AU28" s="890"/>
      <c r="AV28" s="890"/>
      <c r="AW28" s="893"/>
      <c r="AX28" s="824"/>
      <c r="AY28" s="824"/>
      <c r="AZ28" s="824"/>
      <c r="BA28" s="824"/>
      <c r="BB28" s="824"/>
      <c r="BC28" s="824"/>
      <c r="BD28" s="824"/>
      <c r="BE28" s="824"/>
      <c r="BF28" s="824"/>
      <c r="BG28" s="824"/>
      <c r="BH28" s="824"/>
      <c r="BI28" s="824"/>
      <c r="BJ28" s="824"/>
      <c r="BK28" s="824"/>
      <c r="BL28" s="824"/>
      <c r="BM28" s="824"/>
      <c r="BN28" s="824"/>
      <c r="BO28" s="824"/>
      <c r="BP28" s="824"/>
      <c r="BQ28" s="824"/>
      <c r="BR28" s="824"/>
      <c r="BS28" s="824"/>
      <c r="BT28" s="824"/>
      <c r="BU28" s="824"/>
      <c r="BV28" s="824"/>
    </row>
    <row r="29" ht="54" customHeight="1" spans="1:74">
      <c r="A29" s="824"/>
      <c r="B29" s="826"/>
      <c r="C29" s="826"/>
      <c r="D29" s="826"/>
      <c r="E29" s="826"/>
      <c r="F29" s="826"/>
      <c r="G29" s="826"/>
      <c r="H29" s="829"/>
      <c r="I29" s="829"/>
      <c r="J29" s="832"/>
      <c r="K29" s="832"/>
      <c r="L29" s="832"/>
      <c r="M29" s="832"/>
      <c r="N29" s="832"/>
      <c r="O29" s="832"/>
      <c r="P29" s="832"/>
      <c r="Q29" s="832"/>
      <c r="R29" s="832"/>
      <c r="S29" s="832"/>
      <c r="T29" s="839"/>
      <c r="U29" s="839"/>
      <c r="V29" s="847"/>
      <c r="W29" s="847"/>
      <c r="X29" s="847"/>
      <c r="Y29" s="847"/>
      <c r="Z29" s="847"/>
      <c r="AA29" s="847"/>
      <c r="AB29" s="847"/>
      <c r="AC29" s="847"/>
      <c r="AD29" s="847"/>
      <c r="AE29" s="839"/>
      <c r="AF29" s="839"/>
      <c r="AG29" s="839"/>
      <c r="AH29" s="839"/>
      <c r="AI29" s="839"/>
      <c r="AJ29" s="839"/>
      <c r="AK29" s="839"/>
      <c r="AL29" s="839"/>
      <c r="AM29" s="868" t="s">
        <v>360</v>
      </c>
      <c r="AN29" s="868"/>
      <c r="AO29" s="868"/>
      <c r="AP29" s="868"/>
      <c r="AQ29" s="868"/>
      <c r="AR29" s="878" t="s">
        <v>311</v>
      </c>
      <c r="AS29" s="878"/>
      <c r="AT29" s="889" t="s">
        <v>352</v>
      </c>
      <c r="AU29" s="890"/>
      <c r="AV29" s="890"/>
      <c r="AW29" s="893"/>
      <c r="AX29" s="824"/>
      <c r="AY29" s="824"/>
      <c r="AZ29" s="824"/>
      <c r="BA29" s="824"/>
      <c r="BB29" s="824"/>
      <c r="BC29" s="824"/>
      <c r="BD29" s="824"/>
      <c r="BE29" s="824"/>
      <c r="BF29" s="824"/>
      <c r="BG29" s="824"/>
      <c r="BH29" s="824"/>
      <c r="BI29" s="824"/>
      <c r="BJ29" s="824"/>
      <c r="BK29" s="824"/>
      <c r="BL29" s="824"/>
      <c r="BM29" s="824"/>
      <c r="BN29" s="824"/>
      <c r="BO29" s="824"/>
      <c r="BP29" s="824"/>
      <c r="BQ29" s="824"/>
      <c r="BR29" s="824"/>
      <c r="BS29" s="824"/>
      <c r="BT29" s="824"/>
      <c r="BU29" s="824"/>
      <c r="BV29" s="824"/>
    </row>
  </sheetData>
  <sheetProtection formatCells="0" insertHyperlinks="0" autoFilter="0"/>
  <mergeCells count="186">
    <mergeCell ref="T10:AD10"/>
    <mergeCell ref="AE10:AQ10"/>
    <mergeCell ref="J13:N13"/>
    <mergeCell ref="O13:S13"/>
    <mergeCell ref="T13:U13"/>
    <mergeCell ref="AE13:AF13"/>
    <mergeCell ref="AG13:AH13"/>
    <mergeCell ref="AI13:AJ13"/>
    <mergeCell ref="AK13:AL13"/>
    <mergeCell ref="AM13:AQ13"/>
    <mergeCell ref="AR13:AS13"/>
    <mergeCell ref="AT13:AW13"/>
    <mergeCell ref="J14:N14"/>
    <mergeCell ref="O14:S14"/>
    <mergeCell ref="T14:U14"/>
    <mergeCell ref="AE14:AF14"/>
    <mergeCell ref="AG14:AH14"/>
    <mergeCell ref="AI14:AJ14"/>
    <mergeCell ref="AK14:AL14"/>
    <mergeCell ref="AM14:AQ14"/>
    <mergeCell ref="AR14:AS14"/>
    <mergeCell ref="AT14:AW14"/>
    <mergeCell ref="J15:N15"/>
    <mergeCell ref="O15:S15"/>
    <mergeCell ref="T15:U15"/>
    <mergeCell ref="AE15:AF15"/>
    <mergeCell ref="AG15:AH15"/>
    <mergeCell ref="AI15:AJ15"/>
    <mergeCell ref="AK15:AL15"/>
    <mergeCell ref="AM15:AQ15"/>
    <mergeCell ref="AR15:AS15"/>
    <mergeCell ref="AT15:AW15"/>
    <mergeCell ref="J16:N16"/>
    <mergeCell ref="O16:S16"/>
    <mergeCell ref="T16:U16"/>
    <mergeCell ref="AE16:AF16"/>
    <mergeCell ref="AG16:AH16"/>
    <mergeCell ref="AI16:AJ16"/>
    <mergeCell ref="AK16:AL16"/>
    <mergeCell ref="AM16:AQ16"/>
    <mergeCell ref="AR16:AS16"/>
    <mergeCell ref="AT16:AW16"/>
    <mergeCell ref="J17:N17"/>
    <mergeCell ref="O17:S17"/>
    <mergeCell ref="T17:U17"/>
    <mergeCell ref="AE17:AF17"/>
    <mergeCell ref="AG17:AH17"/>
    <mergeCell ref="AI17:AJ17"/>
    <mergeCell ref="AK17:AL17"/>
    <mergeCell ref="AM17:AQ17"/>
    <mergeCell ref="AR17:AS17"/>
    <mergeCell ref="AT17:AW17"/>
    <mergeCell ref="J18:N18"/>
    <mergeCell ref="O18:S18"/>
    <mergeCell ref="T18:U18"/>
    <mergeCell ref="AE18:AF18"/>
    <mergeCell ref="AG18:AH18"/>
    <mergeCell ref="AI18:AJ18"/>
    <mergeCell ref="AK18:AL18"/>
    <mergeCell ref="AM18:AQ18"/>
    <mergeCell ref="AR18:AS18"/>
    <mergeCell ref="AT18:AW18"/>
    <mergeCell ref="J19:N19"/>
    <mergeCell ref="O19:S19"/>
    <mergeCell ref="T19:U19"/>
    <mergeCell ref="AE19:AF19"/>
    <mergeCell ref="AG19:AH19"/>
    <mergeCell ref="AI19:AJ19"/>
    <mergeCell ref="AK19:AL19"/>
    <mergeCell ref="AM19:AQ19"/>
    <mergeCell ref="AR19:AS19"/>
    <mergeCell ref="AT19:AW19"/>
    <mergeCell ref="J20:N20"/>
    <mergeCell ref="O20:S20"/>
    <mergeCell ref="T20:U20"/>
    <mergeCell ref="AE20:AF20"/>
    <mergeCell ref="AG20:AH20"/>
    <mergeCell ref="AI20:AJ20"/>
    <mergeCell ref="AK20:AL20"/>
    <mergeCell ref="AM20:AQ20"/>
    <mergeCell ref="AR20:AS20"/>
    <mergeCell ref="AT20:AW20"/>
    <mergeCell ref="J21:N21"/>
    <mergeCell ref="O21:S21"/>
    <mergeCell ref="T21:U21"/>
    <mergeCell ref="AE21:AF21"/>
    <mergeCell ref="AG21:AH21"/>
    <mergeCell ref="AI21:AJ21"/>
    <mergeCell ref="AK21:AL21"/>
    <mergeCell ref="AM21:AQ21"/>
    <mergeCell ref="AR21:AS21"/>
    <mergeCell ref="AT21:AW21"/>
    <mergeCell ref="J22:N22"/>
    <mergeCell ref="O22:S22"/>
    <mergeCell ref="T22:U22"/>
    <mergeCell ref="AE22:AF22"/>
    <mergeCell ref="AG22:AH22"/>
    <mergeCell ref="AI22:AJ22"/>
    <mergeCell ref="AK22:AL22"/>
    <mergeCell ref="AM22:AQ22"/>
    <mergeCell ref="AR22:AS22"/>
    <mergeCell ref="AT22:AW22"/>
    <mergeCell ref="J23:N23"/>
    <mergeCell ref="O23:S23"/>
    <mergeCell ref="T23:U23"/>
    <mergeCell ref="AE23:AF23"/>
    <mergeCell ref="AG23:AH23"/>
    <mergeCell ref="AI23:AJ23"/>
    <mergeCell ref="AK23:AL23"/>
    <mergeCell ref="AM23:AQ23"/>
    <mergeCell ref="AR23:AS23"/>
    <mergeCell ref="AT23:AW23"/>
    <mergeCell ref="AT24:AW24"/>
    <mergeCell ref="AT25:AW25"/>
    <mergeCell ref="AM26:AQ26"/>
    <mergeCell ref="AR26:AS26"/>
    <mergeCell ref="AT26:AW26"/>
    <mergeCell ref="AM27:AQ27"/>
    <mergeCell ref="AR27:AS27"/>
    <mergeCell ref="AT27:AW27"/>
    <mergeCell ref="AM28:AQ28"/>
    <mergeCell ref="AR28:AS28"/>
    <mergeCell ref="AT28:AW28"/>
    <mergeCell ref="AM29:AQ29"/>
    <mergeCell ref="AR29:AS29"/>
    <mergeCell ref="AT29:AW29"/>
    <mergeCell ref="AP1:AP3"/>
    <mergeCell ref="AP4:AP6"/>
    <mergeCell ref="A1:H2"/>
    <mergeCell ref="B13:G29"/>
    <mergeCell ref="H13:I23"/>
    <mergeCell ref="V13:AD23"/>
    <mergeCell ref="T11:U12"/>
    <mergeCell ref="V11:AD12"/>
    <mergeCell ref="AE11:AF12"/>
    <mergeCell ref="AG11:AH12"/>
    <mergeCell ref="AI11:AJ12"/>
    <mergeCell ref="AK11:AL12"/>
    <mergeCell ref="H24:I29"/>
    <mergeCell ref="J24:S25"/>
    <mergeCell ref="T24:U25"/>
    <mergeCell ref="AR24:AS25"/>
    <mergeCell ref="V24:AD25"/>
    <mergeCell ref="BW1:BY4"/>
    <mergeCell ref="AM11:AQ12"/>
    <mergeCell ref="AT10:AW12"/>
    <mergeCell ref="AR10:AS12"/>
    <mergeCell ref="BZ1:CH4"/>
    <mergeCell ref="CI1:CO4"/>
    <mergeCell ref="A3:H4"/>
    <mergeCell ref="BW5:BY6"/>
    <mergeCell ref="BZ5:CH6"/>
    <mergeCell ref="CI5:CO6"/>
    <mergeCell ref="A5:H6"/>
    <mergeCell ref="I1:AH2"/>
    <mergeCell ref="I3:AH4"/>
    <mergeCell ref="I5:AH6"/>
    <mergeCell ref="AU1:BV7"/>
    <mergeCell ref="AI1:AM3"/>
    <mergeCell ref="AI4:AM6"/>
    <mergeCell ref="AN1:AO3"/>
    <mergeCell ref="AN4:AO6"/>
    <mergeCell ref="AQ1:AS3"/>
    <mergeCell ref="AQ4:AS6"/>
    <mergeCell ref="B10:G12"/>
    <mergeCell ref="H10:N12"/>
    <mergeCell ref="O10:S12"/>
    <mergeCell ref="J28:S29"/>
    <mergeCell ref="T28:U29"/>
    <mergeCell ref="V28:AD29"/>
    <mergeCell ref="J26:S27"/>
    <mergeCell ref="T26:U27"/>
    <mergeCell ref="V26:AD27"/>
    <mergeCell ref="AE26:AF27"/>
    <mergeCell ref="AG26:AH27"/>
    <mergeCell ref="AI26:AJ27"/>
    <mergeCell ref="AK26:AL27"/>
    <mergeCell ref="AE28:AF29"/>
    <mergeCell ref="AG28:AH29"/>
    <mergeCell ref="AI28:AJ29"/>
    <mergeCell ref="AK28:AL29"/>
    <mergeCell ref="AE24:AF25"/>
    <mergeCell ref="AG24:AH25"/>
    <mergeCell ref="AI24:AJ25"/>
    <mergeCell ref="AK24:AL25"/>
    <mergeCell ref="AM24:AQ25"/>
  </mergeCells>
  <printOptions horizontalCentered="1"/>
  <pageMargins left="0" right="0" top="0.393700787401575" bottom="0" header="0.866141732283464" footer="0.31496062992126"/>
  <pageSetup paperSize="9" scale="44" fitToHeight="0" orientation="portrait" horizontalDpi="4000"/>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CC112"/>
  <sheetViews>
    <sheetView showGridLines="0" view="pageBreakPreview" zoomScale="82" zoomScaleNormal="70" workbookViewId="0">
      <selection activeCell="AP45" sqref="AP45"/>
    </sheetView>
  </sheetViews>
  <sheetFormatPr defaultColWidth="9" defaultRowHeight="17.6"/>
  <cols>
    <col min="1" max="50" width="4.66346153846154" style="615" customWidth="1"/>
    <col min="51" max="16384" width="9" style="615"/>
  </cols>
  <sheetData>
    <row r="1" ht="18" customHeight="1" spans="1:81">
      <c r="A1" s="775" t="s">
        <v>361</v>
      </c>
      <c r="B1" s="776"/>
      <c r="C1" s="776"/>
      <c r="D1" s="776"/>
      <c r="E1" s="776"/>
      <c r="F1" s="776"/>
      <c r="G1" s="776"/>
      <c r="H1" s="776"/>
      <c r="I1" s="776"/>
      <c r="J1" s="776"/>
      <c r="K1" s="776"/>
      <c r="L1" s="776"/>
      <c r="M1" s="776"/>
      <c r="N1" s="776"/>
      <c r="O1" s="776"/>
      <c r="P1" s="776"/>
      <c r="Q1" s="776"/>
      <c r="R1" s="776"/>
      <c r="S1" s="776"/>
      <c r="T1" s="776"/>
      <c r="U1" s="776"/>
      <c r="V1" s="776"/>
      <c r="W1" s="776"/>
      <c r="X1" s="776"/>
      <c r="Y1" s="776"/>
      <c r="Z1" s="776"/>
      <c r="AA1" s="776"/>
      <c r="AB1" s="776"/>
      <c r="AC1" s="776"/>
      <c r="AD1" s="776"/>
      <c r="AE1" s="776"/>
      <c r="AF1" s="785"/>
      <c r="AG1" s="716" t="s">
        <v>31</v>
      </c>
      <c r="AH1" s="716"/>
      <c r="AI1" s="716"/>
      <c r="AJ1" s="716"/>
      <c r="AK1" s="788"/>
      <c r="AL1" s="788"/>
      <c r="AM1" s="788"/>
      <c r="AN1" s="788"/>
      <c r="AO1" s="716" t="s">
        <v>362</v>
      </c>
      <c r="AP1" s="716"/>
      <c r="AQ1" s="716"/>
      <c r="AR1" s="716"/>
      <c r="AS1" s="797"/>
      <c r="AT1" s="798"/>
      <c r="AU1" s="798"/>
      <c r="AV1" s="798"/>
      <c r="AW1" s="798"/>
      <c r="AX1" s="803"/>
      <c r="AY1" s="804" t="s">
        <v>363</v>
      </c>
      <c r="AZ1" s="805"/>
      <c r="BA1" s="805"/>
      <c r="BB1" s="805"/>
      <c r="BC1" s="805"/>
      <c r="BD1" s="805"/>
      <c r="BE1" s="805"/>
      <c r="BF1" s="805"/>
      <c r="BG1" s="805"/>
      <c r="BH1" s="805"/>
      <c r="BI1" s="805"/>
      <c r="BJ1" s="805"/>
      <c r="BK1" s="805"/>
      <c r="BL1" s="805"/>
      <c r="BM1" s="805"/>
      <c r="BN1" s="805"/>
      <c r="BO1" s="814"/>
      <c r="BP1" s="815" t="s">
        <v>364</v>
      </c>
      <c r="BQ1" s="816"/>
      <c r="BR1" s="816"/>
      <c r="BS1" s="816"/>
      <c r="BT1" s="816"/>
      <c r="BU1" s="816"/>
      <c r="BV1" s="816"/>
      <c r="BW1" s="816"/>
      <c r="BX1" s="816"/>
      <c r="BY1" s="816"/>
      <c r="BZ1" s="816"/>
      <c r="CA1" s="816"/>
      <c r="CB1" s="816"/>
      <c r="CC1" s="816"/>
    </row>
    <row r="2" ht="18" customHeight="1" spans="1:81">
      <c r="A2" s="777"/>
      <c r="B2" s="778"/>
      <c r="C2" s="778"/>
      <c r="D2" s="778"/>
      <c r="E2" s="778"/>
      <c r="F2" s="778"/>
      <c r="G2" s="778"/>
      <c r="H2" s="778"/>
      <c r="I2" s="778"/>
      <c r="J2" s="778"/>
      <c r="K2" s="778"/>
      <c r="L2" s="778"/>
      <c r="M2" s="778"/>
      <c r="N2" s="778"/>
      <c r="O2" s="778"/>
      <c r="P2" s="778"/>
      <c r="Q2" s="778"/>
      <c r="R2" s="778"/>
      <c r="S2" s="778"/>
      <c r="T2" s="778"/>
      <c r="U2" s="778"/>
      <c r="V2" s="778"/>
      <c r="W2" s="778"/>
      <c r="X2" s="778"/>
      <c r="Y2" s="778"/>
      <c r="Z2" s="778"/>
      <c r="AA2" s="778"/>
      <c r="AB2" s="778"/>
      <c r="AC2" s="778"/>
      <c r="AD2" s="778"/>
      <c r="AE2" s="778"/>
      <c r="AF2" s="786"/>
      <c r="AG2" s="716"/>
      <c r="AH2" s="716"/>
      <c r="AI2" s="716"/>
      <c r="AJ2" s="716"/>
      <c r="AK2" s="788"/>
      <c r="AL2" s="788"/>
      <c r="AM2" s="788"/>
      <c r="AN2" s="788"/>
      <c r="AO2" s="716"/>
      <c r="AP2" s="716"/>
      <c r="AQ2" s="716"/>
      <c r="AR2" s="716"/>
      <c r="AS2" s="799"/>
      <c r="AT2" s="800"/>
      <c r="AU2" s="800"/>
      <c r="AV2" s="800"/>
      <c r="AW2" s="800"/>
      <c r="AX2" s="806"/>
      <c r="AY2" s="804"/>
      <c r="AZ2" s="805"/>
      <c r="BA2" s="805"/>
      <c r="BB2" s="805"/>
      <c r="BC2" s="805"/>
      <c r="BD2" s="805"/>
      <c r="BE2" s="805"/>
      <c r="BF2" s="805"/>
      <c r="BG2" s="805"/>
      <c r="BH2" s="805"/>
      <c r="BI2" s="805"/>
      <c r="BJ2" s="805"/>
      <c r="BK2" s="805"/>
      <c r="BL2" s="805"/>
      <c r="BM2" s="805"/>
      <c r="BN2" s="805"/>
      <c r="BO2" s="814"/>
      <c r="BP2" s="816"/>
      <c r="BQ2" s="816"/>
      <c r="BR2" s="816"/>
      <c r="BS2" s="816"/>
      <c r="BT2" s="816"/>
      <c r="BU2" s="816"/>
      <c r="BV2" s="816"/>
      <c r="BW2" s="816"/>
      <c r="BX2" s="816"/>
      <c r="BY2" s="816"/>
      <c r="BZ2" s="816"/>
      <c r="CA2" s="816"/>
      <c r="CB2" s="816"/>
      <c r="CC2" s="816"/>
    </row>
    <row r="3" ht="18" customHeight="1" spans="1:81">
      <c r="A3" s="777"/>
      <c r="B3" s="778"/>
      <c r="C3" s="778"/>
      <c r="D3" s="778"/>
      <c r="E3" s="778"/>
      <c r="F3" s="778"/>
      <c r="G3" s="778"/>
      <c r="H3" s="778"/>
      <c r="I3" s="778"/>
      <c r="J3" s="778"/>
      <c r="K3" s="778"/>
      <c r="L3" s="778"/>
      <c r="M3" s="778"/>
      <c r="N3" s="778"/>
      <c r="O3" s="778"/>
      <c r="P3" s="778"/>
      <c r="Q3" s="778"/>
      <c r="R3" s="778"/>
      <c r="S3" s="778"/>
      <c r="T3" s="778"/>
      <c r="U3" s="778"/>
      <c r="V3" s="778"/>
      <c r="W3" s="778"/>
      <c r="X3" s="778"/>
      <c r="Y3" s="778"/>
      <c r="Z3" s="778"/>
      <c r="AA3" s="778"/>
      <c r="AB3" s="778"/>
      <c r="AC3" s="778"/>
      <c r="AD3" s="778"/>
      <c r="AE3" s="778"/>
      <c r="AF3" s="786"/>
      <c r="AG3" s="716"/>
      <c r="AH3" s="716"/>
      <c r="AI3" s="716"/>
      <c r="AJ3" s="716"/>
      <c r="AK3" s="788"/>
      <c r="AL3" s="788"/>
      <c r="AM3" s="788"/>
      <c r="AN3" s="788"/>
      <c r="AO3" s="716"/>
      <c r="AP3" s="716"/>
      <c r="AQ3" s="716"/>
      <c r="AR3" s="716"/>
      <c r="AS3" s="801"/>
      <c r="AT3" s="802"/>
      <c r="AU3" s="802"/>
      <c r="AV3" s="802"/>
      <c r="AW3" s="802"/>
      <c r="AX3" s="807"/>
      <c r="AY3" s="808"/>
      <c r="AZ3" s="809"/>
      <c r="BA3" s="809"/>
      <c r="BB3" s="809"/>
      <c r="BC3" s="809"/>
      <c r="BD3" s="809"/>
      <c r="BE3" s="809"/>
      <c r="BF3" s="809"/>
      <c r="BG3" s="809"/>
      <c r="BH3" s="809"/>
      <c r="BI3" s="809"/>
      <c r="BJ3" s="809"/>
      <c r="BK3" s="809"/>
      <c r="BL3" s="809"/>
      <c r="BM3" s="809"/>
      <c r="BN3" s="809"/>
      <c r="BO3" s="817"/>
      <c r="BP3" s="816"/>
      <c r="BQ3" s="816"/>
      <c r="BR3" s="816"/>
      <c r="BS3" s="816"/>
      <c r="BT3" s="816"/>
      <c r="BU3" s="816"/>
      <c r="BV3" s="816"/>
      <c r="BW3" s="816"/>
      <c r="BX3" s="816"/>
      <c r="BY3" s="816"/>
      <c r="BZ3" s="816"/>
      <c r="CA3" s="816"/>
      <c r="CB3" s="816"/>
      <c r="CC3" s="816"/>
    </row>
    <row r="4" ht="18" customHeight="1" spans="1:81">
      <c r="A4" s="777"/>
      <c r="B4" s="778"/>
      <c r="C4" s="778"/>
      <c r="D4" s="778"/>
      <c r="E4" s="778"/>
      <c r="F4" s="778"/>
      <c r="G4" s="778"/>
      <c r="H4" s="778"/>
      <c r="I4" s="778"/>
      <c r="J4" s="778"/>
      <c r="K4" s="778"/>
      <c r="L4" s="778"/>
      <c r="M4" s="778"/>
      <c r="N4" s="778"/>
      <c r="O4" s="778"/>
      <c r="P4" s="778"/>
      <c r="Q4" s="778"/>
      <c r="R4" s="778"/>
      <c r="S4" s="778"/>
      <c r="T4" s="778"/>
      <c r="U4" s="778"/>
      <c r="V4" s="778"/>
      <c r="W4" s="778"/>
      <c r="X4" s="778"/>
      <c r="Y4" s="778"/>
      <c r="Z4" s="778"/>
      <c r="AA4" s="778"/>
      <c r="AB4" s="778"/>
      <c r="AC4" s="778"/>
      <c r="AD4" s="778"/>
      <c r="AE4" s="778"/>
      <c r="AF4" s="786"/>
      <c r="AG4" s="716" t="s">
        <v>33</v>
      </c>
      <c r="AH4" s="716"/>
      <c r="AI4" s="716"/>
      <c r="AJ4" s="716"/>
      <c r="AK4" s="788"/>
      <c r="AL4" s="788"/>
      <c r="AM4" s="788"/>
      <c r="AN4" s="788"/>
      <c r="AO4" s="791" t="s">
        <v>365</v>
      </c>
      <c r="AP4" s="792"/>
      <c r="AQ4" s="792"/>
      <c r="AR4" s="793"/>
      <c r="AS4" s="797"/>
      <c r="AT4" s="798"/>
      <c r="AU4" s="798"/>
      <c r="AV4" s="798"/>
      <c r="AW4" s="798"/>
      <c r="AX4" s="803"/>
      <c r="AY4" s="810"/>
      <c r="AZ4" s="810"/>
      <c r="BA4" s="810"/>
      <c r="BB4" s="810"/>
      <c r="BC4" s="810"/>
      <c r="BD4" s="810"/>
      <c r="BE4" s="810"/>
      <c r="BF4" s="810"/>
      <c r="BG4" s="810"/>
      <c r="BH4" s="810"/>
      <c r="BI4" s="810"/>
      <c r="BJ4" s="810"/>
      <c r="BK4" s="810"/>
      <c r="BL4" s="810"/>
      <c r="BM4" s="810"/>
      <c r="BN4" s="810"/>
      <c r="BO4" s="818"/>
      <c r="CC4" s="818"/>
    </row>
    <row r="5" ht="18" customHeight="1" spans="1:81">
      <c r="A5" s="777"/>
      <c r="B5" s="778"/>
      <c r="C5" s="778"/>
      <c r="D5" s="778"/>
      <c r="E5" s="778"/>
      <c r="F5" s="778"/>
      <c r="G5" s="778"/>
      <c r="H5" s="778"/>
      <c r="I5" s="778"/>
      <c r="J5" s="778"/>
      <c r="K5" s="778"/>
      <c r="L5" s="778"/>
      <c r="M5" s="778"/>
      <c r="N5" s="778"/>
      <c r="O5" s="778"/>
      <c r="P5" s="778"/>
      <c r="Q5" s="778"/>
      <c r="R5" s="778"/>
      <c r="S5" s="778"/>
      <c r="T5" s="778"/>
      <c r="U5" s="778"/>
      <c r="V5" s="778"/>
      <c r="W5" s="778"/>
      <c r="X5" s="778"/>
      <c r="Y5" s="778"/>
      <c r="Z5" s="778"/>
      <c r="AA5" s="778"/>
      <c r="AB5" s="778"/>
      <c r="AC5" s="778"/>
      <c r="AD5" s="778"/>
      <c r="AE5" s="778"/>
      <c r="AF5" s="786"/>
      <c r="AG5" s="716"/>
      <c r="AH5" s="716"/>
      <c r="AI5" s="716"/>
      <c r="AJ5" s="716"/>
      <c r="AK5" s="788"/>
      <c r="AL5" s="788"/>
      <c r="AM5" s="788"/>
      <c r="AN5" s="788"/>
      <c r="AO5" s="794"/>
      <c r="AP5" s="795"/>
      <c r="AQ5" s="795"/>
      <c r="AR5" s="796"/>
      <c r="AS5" s="799"/>
      <c r="AT5" s="800"/>
      <c r="AU5" s="800"/>
      <c r="AV5" s="800"/>
      <c r="AW5" s="800"/>
      <c r="AX5" s="806"/>
      <c r="AY5" s="810"/>
      <c r="AZ5" s="810"/>
      <c r="BA5" s="810"/>
      <c r="BB5" s="810"/>
      <c r="BC5" s="810"/>
      <c r="BD5" s="810"/>
      <c r="BE5" s="810"/>
      <c r="BF5" s="810"/>
      <c r="BG5" s="810"/>
      <c r="BH5" s="810"/>
      <c r="BI5" s="810"/>
      <c r="BJ5" s="810"/>
      <c r="BK5" s="810"/>
      <c r="BL5" s="810"/>
      <c r="BM5" s="810"/>
      <c r="BN5" s="810"/>
      <c r="BO5" s="818"/>
      <c r="CC5" s="818"/>
    </row>
    <row r="6" ht="18" customHeight="1" spans="1:81">
      <c r="A6" s="779"/>
      <c r="B6" s="780"/>
      <c r="C6" s="780"/>
      <c r="D6" s="780"/>
      <c r="E6" s="780"/>
      <c r="F6" s="780"/>
      <c r="G6" s="780"/>
      <c r="H6" s="780"/>
      <c r="I6" s="780"/>
      <c r="J6" s="780"/>
      <c r="K6" s="780"/>
      <c r="L6" s="780"/>
      <c r="M6" s="780"/>
      <c r="N6" s="780"/>
      <c r="O6" s="780"/>
      <c r="P6" s="780"/>
      <c r="Q6" s="780"/>
      <c r="R6" s="780"/>
      <c r="S6" s="780"/>
      <c r="T6" s="780"/>
      <c r="U6" s="780"/>
      <c r="V6" s="780"/>
      <c r="W6" s="780"/>
      <c r="X6" s="780"/>
      <c r="Y6" s="780"/>
      <c r="Z6" s="778"/>
      <c r="AA6" s="778"/>
      <c r="AB6" s="778"/>
      <c r="AC6" s="778"/>
      <c r="AD6" s="778"/>
      <c r="AE6" s="778"/>
      <c r="AF6" s="786"/>
      <c r="AG6" s="787"/>
      <c r="AH6" s="787"/>
      <c r="AI6" s="787"/>
      <c r="AJ6" s="787"/>
      <c r="AK6" s="789"/>
      <c r="AL6" s="789"/>
      <c r="AM6" s="789"/>
      <c r="AN6" s="789"/>
      <c r="AO6" s="794"/>
      <c r="AP6" s="795"/>
      <c r="AQ6" s="795"/>
      <c r="AR6" s="796"/>
      <c r="AS6" s="799"/>
      <c r="AT6" s="800"/>
      <c r="AU6" s="800"/>
      <c r="AV6" s="800"/>
      <c r="AW6" s="800"/>
      <c r="AX6" s="806"/>
      <c r="AY6" s="810"/>
      <c r="AZ6" s="810"/>
      <c r="BA6" s="810"/>
      <c r="BB6" s="810"/>
      <c r="BC6" s="810"/>
      <c r="BD6" s="810"/>
      <c r="BE6" s="810"/>
      <c r="BF6" s="810"/>
      <c r="BG6" s="810"/>
      <c r="BH6" s="810"/>
      <c r="BI6" s="810"/>
      <c r="BJ6" s="810"/>
      <c r="BK6" s="810"/>
      <c r="BL6" s="810"/>
      <c r="BM6" s="810"/>
      <c r="BN6" s="810"/>
      <c r="BO6" s="818"/>
      <c r="CC6" s="818"/>
    </row>
    <row r="7" ht="14.25" customHeight="1" spans="1:81">
      <c r="A7" s="781"/>
      <c r="B7" s="781"/>
      <c r="C7" s="781"/>
      <c r="D7" s="781"/>
      <c r="E7" s="781"/>
      <c r="F7" s="781"/>
      <c r="G7" s="781"/>
      <c r="H7" s="781"/>
      <c r="I7" s="781"/>
      <c r="J7" s="781"/>
      <c r="K7" s="781"/>
      <c r="L7" s="781"/>
      <c r="M7" s="781"/>
      <c r="N7" s="781"/>
      <c r="O7" s="781"/>
      <c r="P7" s="781"/>
      <c r="Q7" s="781"/>
      <c r="R7" s="781"/>
      <c r="S7" s="781"/>
      <c r="T7" s="781"/>
      <c r="U7" s="781"/>
      <c r="V7" s="781"/>
      <c r="W7" s="781"/>
      <c r="X7" s="781"/>
      <c r="Y7" s="781"/>
      <c r="Z7" s="781"/>
      <c r="AA7" s="781"/>
      <c r="AB7" s="781"/>
      <c r="AC7" s="781"/>
      <c r="AD7" s="781"/>
      <c r="AE7" s="781"/>
      <c r="AF7" s="781"/>
      <c r="AG7" s="781"/>
      <c r="AH7" s="781"/>
      <c r="AI7" s="781"/>
      <c r="AJ7" s="781"/>
      <c r="AK7" s="781"/>
      <c r="AL7" s="781"/>
      <c r="AM7" s="781"/>
      <c r="AN7" s="781"/>
      <c r="AO7" s="781"/>
      <c r="AP7" s="781"/>
      <c r="AQ7" s="781"/>
      <c r="AR7" s="781"/>
      <c r="AS7" s="781"/>
      <c r="AT7" s="781"/>
      <c r="AU7" s="781"/>
      <c r="AV7" s="781"/>
      <c r="AW7" s="781"/>
      <c r="AX7" s="781"/>
      <c r="AY7" s="810"/>
      <c r="AZ7" s="810"/>
      <c r="BA7" s="810"/>
      <c r="BB7" s="810"/>
      <c r="BC7" s="810"/>
      <c r="BD7" s="810"/>
      <c r="BE7" s="810"/>
      <c r="BF7" s="810"/>
      <c r="BG7" s="810"/>
      <c r="BH7" s="810"/>
      <c r="BI7" s="810"/>
      <c r="BJ7" s="810"/>
      <c r="BK7" s="810"/>
      <c r="BL7" s="810"/>
      <c r="BM7" s="810"/>
      <c r="BN7" s="810"/>
      <c r="BO7" s="818"/>
      <c r="CC7" s="818"/>
    </row>
    <row r="8" ht="14.25" customHeight="1" spans="1:81">
      <c r="A8" s="782"/>
      <c r="B8" s="782"/>
      <c r="C8" s="782"/>
      <c r="D8" s="782"/>
      <c r="E8" s="782"/>
      <c r="F8" s="782"/>
      <c r="G8" s="782"/>
      <c r="H8" s="782"/>
      <c r="I8" s="782"/>
      <c r="J8" s="782"/>
      <c r="K8" s="782"/>
      <c r="L8" s="782"/>
      <c r="M8" s="782"/>
      <c r="N8" s="782"/>
      <c r="O8" s="782"/>
      <c r="P8" s="782"/>
      <c r="Q8" s="782"/>
      <c r="R8" s="782"/>
      <c r="S8" s="782"/>
      <c r="T8" s="782"/>
      <c r="U8" s="782"/>
      <c r="V8" s="782"/>
      <c r="W8" s="782"/>
      <c r="X8" s="782"/>
      <c r="Y8" s="782"/>
      <c r="Z8" s="782"/>
      <c r="AA8" s="782"/>
      <c r="AB8" s="782"/>
      <c r="AC8" s="782"/>
      <c r="AD8" s="782"/>
      <c r="AE8" s="782"/>
      <c r="AF8" s="782"/>
      <c r="AG8" s="782"/>
      <c r="AH8" s="782"/>
      <c r="AI8" s="782"/>
      <c r="AJ8" s="782"/>
      <c r="AK8" s="782"/>
      <c r="AL8" s="782"/>
      <c r="AM8" s="782"/>
      <c r="AN8" s="782"/>
      <c r="AO8" s="782"/>
      <c r="AP8" s="782"/>
      <c r="AQ8" s="782"/>
      <c r="AR8" s="782"/>
      <c r="AS8" s="782"/>
      <c r="AT8" s="782"/>
      <c r="AU8" s="782"/>
      <c r="AV8" s="782"/>
      <c r="AW8" s="782"/>
      <c r="AX8" s="782"/>
      <c r="AY8" s="810"/>
      <c r="AZ8" s="810"/>
      <c r="BA8" s="810"/>
      <c r="BB8" s="810"/>
      <c r="BC8" s="810"/>
      <c r="BD8" s="810"/>
      <c r="BE8" s="810"/>
      <c r="BF8" s="810"/>
      <c r="BG8" s="810"/>
      <c r="BH8" s="810"/>
      <c r="BI8" s="810"/>
      <c r="BJ8" s="810"/>
      <c r="BK8" s="810"/>
      <c r="BL8" s="810"/>
      <c r="BM8" s="810"/>
      <c r="BN8" s="810"/>
      <c r="BO8" s="818"/>
      <c r="CC8" s="818"/>
    </row>
    <row r="9" ht="14.25" customHeight="1" spans="1:81">
      <c r="A9" s="782"/>
      <c r="B9" s="782"/>
      <c r="C9" s="782"/>
      <c r="D9" s="782"/>
      <c r="E9" s="782"/>
      <c r="F9" s="782"/>
      <c r="G9" s="782"/>
      <c r="H9" s="782"/>
      <c r="I9" s="782"/>
      <c r="J9" s="782"/>
      <c r="K9" s="782"/>
      <c r="L9" s="782"/>
      <c r="M9" s="782"/>
      <c r="N9" s="782"/>
      <c r="O9" s="782"/>
      <c r="P9" s="782"/>
      <c r="Q9" s="782"/>
      <c r="R9" s="782"/>
      <c r="S9" s="782"/>
      <c r="T9" s="782"/>
      <c r="U9" s="782"/>
      <c r="V9" s="782"/>
      <c r="W9" s="782"/>
      <c r="X9" s="782"/>
      <c r="Y9" s="782"/>
      <c r="Z9" s="782"/>
      <c r="AA9" s="782"/>
      <c r="AB9" s="782"/>
      <c r="AC9" s="782"/>
      <c r="AD9" s="782"/>
      <c r="AE9" s="782"/>
      <c r="AF9" s="782"/>
      <c r="AG9" s="782"/>
      <c r="AH9" s="782"/>
      <c r="AI9" s="782"/>
      <c r="AJ9" s="782"/>
      <c r="AK9" s="782"/>
      <c r="AL9" s="782"/>
      <c r="AM9" s="782"/>
      <c r="AN9" s="782"/>
      <c r="AO9" s="782"/>
      <c r="AP9" s="782"/>
      <c r="AQ9" s="782"/>
      <c r="AR9" s="782"/>
      <c r="AS9" s="782"/>
      <c r="AT9" s="782"/>
      <c r="AU9" s="782"/>
      <c r="AV9" s="782"/>
      <c r="AW9" s="782"/>
      <c r="AX9" s="782"/>
      <c r="AY9" s="810"/>
      <c r="AZ9" s="810"/>
      <c r="BA9" s="810"/>
      <c r="BB9" s="810"/>
      <c r="BC9" s="810"/>
      <c r="BD9" s="810"/>
      <c r="BE9" s="810"/>
      <c r="BF9" s="810"/>
      <c r="BG9" s="810"/>
      <c r="BH9" s="810"/>
      <c r="BI9" s="810"/>
      <c r="BJ9" s="810"/>
      <c r="BK9" s="810"/>
      <c r="BL9" s="810"/>
      <c r="BM9" s="810"/>
      <c r="BN9" s="810"/>
      <c r="BO9" s="818"/>
      <c r="CC9" s="818"/>
    </row>
    <row r="10" ht="14.25" customHeight="1" spans="1:81">
      <c r="A10" s="782"/>
      <c r="B10" s="782"/>
      <c r="C10" s="782"/>
      <c r="D10" s="782"/>
      <c r="E10" s="782"/>
      <c r="F10" s="782"/>
      <c r="G10" s="782"/>
      <c r="H10" s="782"/>
      <c r="I10" s="782"/>
      <c r="J10" s="782"/>
      <c r="K10" s="782"/>
      <c r="L10" s="782"/>
      <c r="M10" s="782"/>
      <c r="N10" s="782"/>
      <c r="O10" s="782"/>
      <c r="P10" s="782"/>
      <c r="Q10" s="782"/>
      <c r="R10" s="782"/>
      <c r="S10" s="782"/>
      <c r="T10" s="782"/>
      <c r="U10" s="782"/>
      <c r="V10" s="782"/>
      <c r="W10" s="782"/>
      <c r="X10" s="782"/>
      <c r="Y10" s="782"/>
      <c r="Z10" s="782"/>
      <c r="AA10" s="782"/>
      <c r="AB10" s="782"/>
      <c r="AC10" s="782"/>
      <c r="AD10" s="782"/>
      <c r="AE10" s="782"/>
      <c r="AF10" s="782"/>
      <c r="AG10" s="782"/>
      <c r="AH10" s="782"/>
      <c r="AI10" s="782"/>
      <c r="AJ10" s="782"/>
      <c r="AK10" s="782"/>
      <c r="AL10" s="782"/>
      <c r="AM10" s="782"/>
      <c r="AN10" s="782"/>
      <c r="AO10" s="782"/>
      <c r="AP10" s="782"/>
      <c r="AQ10" s="782"/>
      <c r="AR10" s="782"/>
      <c r="AS10" s="782"/>
      <c r="AT10" s="782"/>
      <c r="AU10" s="782"/>
      <c r="AV10" s="782"/>
      <c r="AW10" s="782"/>
      <c r="AX10" s="782"/>
      <c r="AY10" s="810"/>
      <c r="AZ10" s="810"/>
      <c r="BA10" s="810"/>
      <c r="BB10" s="810"/>
      <c r="BC10" s="810"/>
      <c r="BD10" s="810"/>
      <c r="BE10" s="810"/>
      <c r="BF10" s="810"/>
      <c r="BG10" s="810"/>
      <c r="BH10" s="810"/>
      <c r="BI10" s="810"/>
      <c r="BJ10" s="810"/>
      <c r="BK10" s="810"/>
      <c r="BL10" s="810"/>
      <c r="BM10" s="810"/>
      <c r="BN10" s="810"/>
      <c r="BO10" s="818"/>
      <c r="CC10" s="818"/>
    </row>
    <row r="11" ht="14.25" customHeight="1" spans="1:81">
      <c r="A11" s="782"/>
      <c r="B11" s="782"/>
      <c r="C11" s="782"/>
      <c r="D11" s="782"/>
      <c r="E11" s="782"/>
      <c r="F11" s="782"/>
      <c r="G11" s="782"/>
      <c r="H11" s="782"/>
      <c r="I11" s="782"/>
      <c r="J11" s="782"/>
      <c r="K11" s="782"/>
      <c r="L11" s="782"/>
      <c r="M11" s="782"/>
      <c r="N11" s="782"/>
      <c r="O11" s="782"/>
      <c r="P11" s="782"/>
      <c r="Q11" s="782"/>
      <c r="R11" s="782"/>
      <c r="S11" s="782"/>
      <c r="T11" s="782"/>
      <c r="U11" s="782"/>
      <c r="V11" s="782"/>
      <c r="W11" s="782"/>
      <c r="X11" s="782"/>
      <c r="Y11" s="782"/>
      <c r="Z11" s="782"/>
      <c r="AA11" s="782"/>
      <c r="AB11" s="782"/>
      <c r="AC11" s="782"/>
      <c r="AD11" s="782"/>
      <c r="AE11" s="782"/>
      <c r="AF11" s="782"/>
      <c r="AG11" s="782"/>
      <c r="AH11" s="782"/>
      <c r="AI11" s="782"/>
      <c r="AJ11" s="782"/>
      <c r="AK11" s="782"/>
      <c r="AL11" s="782"/>
      <c r="AM11" s="782"/>
      <c r="AN11" s="782"/>
      <c r="AO11" s="782"/>
      <c r="AP11" s="782"/>
      <c r="AQ11" s="782"/>
      <c r="AR11" s="782"/>
      <c r="AS11" s="782"/>
      <c r="AT11" s="782"/>
      <c r="AU11" s="782"/>
      <c r="AV11" s="782"/>
      <c r="AW11" s="782"/>
      <c r="AX11" s="782"/>
      <c r="AY11" s="810"/>
      <c r="AZ11" s="810"/>
      <c r="BA11" s="810"/>
      <c r="BB11" s="810"/>
      <c r="BC11" s="810"/>
      <c r="BD11" s="810"/>
      <c r="BE11" s="810"/>
      <c r="BF11" s="810"/>
      <c r="BG11" s="810"/>
      <c r="BH11" s="810"/>
      <c r="BI11" s="810"/>
      <c r="BJ11" s="810"/>
      <c r="BK11" s="810"/>
      <c r="BL11" s="810"/>
      <c r="BM11" s="810"/>
      <c r="BN11" s="810"/>
      <c r="BO11" s="818"/>
      <c r="CC11" s="818"/>
    </row>
    <row r="12" ht="14.25" customHeight="1" spans="1:81">
      <c r="A12" s="782"/>
      <c r="B12" s="782"/>
      <c r="C12" s="782"/>
      <c r="D12" s="782"/>
      <c r="E12" s="782"/>
      <c r="F12" s="782"/>
      <c r="G12" s="782"/>
      <c r="H12" s="782"/>
      <c r="I12" s="782"/>
      <c r="J12" s="782"/>
      <c r="K12" s="782"/>
      <c r="L12" s="782"/>
      <c r="M12" s="782"/>
      <c r="N12" s="782"/>
      <c r="O12" s="782"/>
      <c r="P12" s="782"/>
      <c r="Q12" s="782"/>
      <c r="R12" s="782"/>
      <c r="S12" s="782"/>
      <c r="T12" s="782"/>
      <c r="U12" s="782"/>
      <c r="V12" s="782"/>
      <c r="W12" s="782"/>
      <c r="X12" s="782"/>
      <c r="Y12" s="782"/>
      <c r="Z12" s="782"/>
      <c r="AA12" s="782"/>
      <c r="AB12" s="782"/>
      <c r="AC12" s="782"/>
      <c r="AD12" s="782"/>
      <c r="AE12" s="782"/>
      <c r="AF12" s="782"/>
      <c r="AG12" s="782"/>
      <c r="AH12" s="782"/>
      <c r="AI12" s="782"/>
      <c r="AJ12" s="782"/>
      <c r="AK12" s="782"/>
      <c r="AL12" s="782"/>
      <c r="AM12" s="782"/>
      <c r="AN12" s="782"/>
      <c r="AO12" s="782"/>
      <c r="AP12" s="782"/>
      <c r="AQ12" s="782"/>
      <c r="AR12" s="782"/>
      <c r="AS12" s="782"/>
      <c r="AT12" s="782"/>
      <c r="AU12" s="782"/>
      <c r="AV12" s="782"/>
      <c r="AW12" s="782"/>
      <c r="AX12" s="782"/>
      <c r="AY12" s="810"/>
      <c r="AZ12" s="810"/>
      <c r="BA12" s="810"/>
      <c r="BB12" s="810"/>
      <c r="BC12" s="810"/>
      <c r="BD12" s="810"/>
      <c r="BE12" s="810"/>
      <c r="BF12" s="810"/>
      <c r="BG12" s="810"/>
      <c r="BH12" s="810"/>
      <c r="BI12" s="810"/>
      <c r="BJ12" s="810"/>
      <c r="BK12" s="810"/>
      <c r="BL12" s="810"/>
      <c r="BM12" s="810"/>
      <c r="BN12" s="810"/>
      <c r="BO12" s="818"/>
      <c r="CC12" s="818"/>
    </row>
    <row r="13" ht="14.25" customHeight="1" spans="1:81">
      <c r="A13" s="782"/>
      <c r="B13" s="782"/>
      <c r="C13" s="782"/>
      <c r="D13" s="782"/>
      <c r="E13" s="782"/>
      <c r="F13" s="782"/>
      <c r="G13" s="782"/>
      <c r="H13" s="782"/>
      <c r="I13" s="782"/>
      <c r="J13" s="782"/>
      <c r="K13" s="782"/>
      <c r="L13" s="782"/>
      <c r="M13" s="782"/>
      <c r="N13" s="782"/>
      <c r="O13" s="782"/>
      <c r="P13" s="782"/>
      <c r="Q13" s="782"/>
      <c r="R13" s="782"/>
      <c r="S13" s="782"/>
      <c r="T13" s="782"/>
      <c r="U13" s="782"/>
      <c r="V13" s="782"/>
      <c r="W13" s="782"/>
      <c r="X13" s="782"/>
      <c r="Y13" s="782"/>
      <c r="Z13" s="782"/>
      <c r="AA13" s="782"/>
      <c r="AB13" s="782"/>
      <c r="AC13" s="782"/>
      <c r="AD13" s="782"/>
      <c r="AE13" s="782"/>
      <c r="AF13" s="782"/>
      <c r="AG13" s="782"/>
      <c r="AH13" s="782"/>
      <c r="AI13" s="782"/>
      <c r="AJ13" s="782"/>
      <c r="AK13" s="782"/>
      <c r="AL13" s="782"/>
      <c r="AM13" s="782"/>
      <c r="AN13" s="782"/>
      <c r="AO13" s="782"/>
      <c r="AP13" s="782"/>
      <c r="AQ13" s="782"/>
      <c r="AR13" s="782"/>
      <c r="AS13" s="782"/>
      <c r="AT13" s="782"/>
      <c r="AU13" s="782"/>
      <c r="AV13" s="782"/>
      <c r="AW13" s="782"/>
      <c r="AX13" s="782"/>
      <c r="AY13" s="810"/>
      <c r="AZ13" s="810"/>
      <c r="BA13" s="810"/>
      <c r="BB13" s="810"/>
      <c r="BC13" s="810"/>
      <c r="BD13" s="810"/>
      <c r="BE13" s="810"/>
      <c r="BF13" s="810"/>
      <c r="BG13" s="810"/>
      <c r="BH13" s="810"/>
      <c r="BI13" s="810"/>
      <c r="BJ13" s="810"/>
      <c r="BK13" s="810"/>
      <c r="BL13" s="810"/>
      <c r="BM13" s="810"/>
      <c r="BN13" s="810"/>
      <c r="BO13" s="818"/>
      <c r="CC13" s="818"/>
    </row>
    <row r="14" ht="14.25" customHeight="1" spans="1:81">
      <c r="A14" s="782"/>
      <c r="B14" s="782"/>
      <c r="C14" s="782"/>
      <c r="D14" s="782"/>
      <c r="E14" s="782"/>
      <c r="F14" s="782"/>
      <c r="G14" s="782"/>
      <c r="H14" s="782"/>
      <c r="I14" s="782"/>
      <c r="J14" s="782"/>
      <c r="K14" s="782"/>
      <c r="L14" s="782"/>
      <c r="M14" s="782"/>
      <c r="N14" s="782"/>
      <c r="O14" s="782"/>
      <c r="P14" s="782"/>
      <c r="Q14" s="782"/>
      <c r="R14" s="782"/>
      <c r="S14" s="782"/>
      <c r="T14" s="782"/>
      <c r="U14" s="782"/>
      <c r="V14" s="782"/>
      <c r="W14" s="782"/>
      <c r="X14" s="782"/>
      <c r="Y14" s="782"/>
      <c r="Z14" s="782"/>
      <c r="AA14" s="782"/>
      <c r="AB14" s="782"/>
      <c r="AC14" s="782"/>
      <c r="AD14" s="782"/>
      <c r="AE14" s="782"/>
      <c r="AF14" s="782"/>
      <c r="AG14" s="782"/>
      <c r="AH14" s="782"/>
      <c r="AI14" s="782"/>
      <c r="AJ14" s="782"/>
      <c r="AK14" s="782"/>
      <c r="AL14" s="782"/>
      <c r="AM14" s="782"/>
      <c r="AN14" s="782"/>
      <c r="AO14" s="782"/>
      <c r="AP14" s="782"/>
      <c r="AQ14" s="782"/>
      <c r="AR14" s="782"/>
      <c r="AS14" s="782"/>
      <c r="AT14" s="782"/>
      <c r="AU14" s="782"/>
      <c r="AV14" s="782"/>
      <c r="AW14" s="782"/>
      <c r="AX14" s="782"/>
      <c r="AY14" s="810"/>
      <c r="AZ14" s="810"/>
      <c r="BA14" s="810"/>
      <c r="BB14" s="810"/>
      <c r="BC14" s="810"/>
      <c r="BD14" s="810"/>
      <c r="BE14" s="810"/>
      <c r="BF14" s="810"/>
      <c r="BG14" s="810"/>
      <c r="BH14" s="810"/>
      <c r="BI14" s="810"/>
      <c r="BJ14" s="810"/>
      <c r="BK14" s="810"/>
      <c r="BL14" s="810"/>
      <c r="BM14" s="810"/>
      <c r="BN14" s="810"/>
      <c r="BO14" s="818"/>
      <c r="CC14" s="818"/>
    </row>
    <row r="15" ht="14.25" customHeight="1" spans="1:81">
      <c r="A15" s="782"/>
      <c r="B15" s="782"/>
      <c r="C15" s="782"/>
      <c r="D15" s="782"/>
      <c r="E15" s="782"/>
      <c r="F15" s="782"/>
      <c r="G15" s="782"/>
      <c r="H15" s="782"/>
      <c r="I15" s="782"/>
      <c r="J15" s="782"/>
      <c r="K15" s="782"/>
      <c r="L15" s="782"/>
      <c r="M15" s="782"/>
      <c r="N15" s="782"/>
      <c r="O15" s="782"/>
      <c r="P15" s="782"/>
      <c r="Q15" s="782"/>
      <c r="R15" s="782"/>
      <c r="S15" s="782"/>
      <c r="T15" s="782"/>
      <c r="U15" s="782"/>
      <c r="V15" s="782"/>
      <c r="W15" s="782"/>
      <c r="X15" s="782"/>
      <c r="Y15" s="782"/>
      <c r="Z15" s="782"/>
      <c r="AA15" s="782"/>
      <c r="AB15" s="782"/>
      <c r="AC15" s="782"/>
      <c r="AD15" s="782"/>
      <c r="AE15" s="782"/>
      <c r="AF15" s="782"/>
      <c r="AG15" s="782"/>
      <c r="AH15" s="782"/>
      <c r="AI15" s="782"/>
      <c r="AJ15" s="782"/>
      <c r="AK15" s="782"/>
      <c r="AL15" s="782"/>
      <c r="AM15" s="782"/>
      <c r="AN15" s="782"/>
      <c r="AO15" s="782"/>
      <c r="AP15" s="782"/>
      <c r="AQ15" s="782"/>
      <c r="AR15" s="782"/>
      <c r="AS15" s="782"/>
      <c r="AT15" s="782"/>
      <c r="AU15" s="782"/>
      <c r="AV15" s="782"/>
      <c r="AW15" s="782"/>
      <c r="AX15" s="782"/>
      <c r="AY15" s="810"/>
      <c r="AZ15" s="810"/>
      <c r="BA15" s="810"/>
      <c r="BB15" s="810"/>
      <c r="BC15" s="810"/>
      <c r="BD15" s="810"/>
      <c r="BE15" s="810"/>
      <c r="BF15" s="810"/>
      <c r="BG15" s="810"/>
      <c r="BH15" s="810"/>
      <c r="BI15" s="810"/>
      <c r="BJ15" s="810"/>
      <c r="BK15" s="810"/>
      <c r="BL15" s="810"/>
      <c r="BM15" s="810"/>
      <c r="BN15" s="810"/>
      <c r="BO15" s="818"/>
      <c r="CC15" s="818"/>
    </row>
    <row r="16" ht="14.25" customHeight="1" spans="1:81">
      <c r="A16" s="782"/>
      <c r="B16" s="782"/>
      <c r="C16" s="782"/>
      <c r="D16" s="782"/>
      <c r="E16" s="782"/>
      <c r="F16" s="782"/>
      <c r="G16" s="782"/>
      <c r="H16" s="782"/>
      <c r="I16" s="782"/>
      <c r="J16" s="782"/>
      <c r="K16" s="782"/>
      <c r="L16" s="782"/>
      <c r="M16" s="782"/>
      <c r="N16" s="782"/>
      <c r="O16" s="782"/>
      <c r="P16" s="782"/>
      <c r="Q16" s="782"/>
      <c r="R16" s="782"/>
      <c r="S16" s="782"/>
      <c r="T16" s="782"/>
      <c r="U16" s="782"/>
      <c r="V16" s="782"/>
      <c r="W16" s="782"/>
      <c r="X16" s="782"/>
      <c r="Y16" s="782"/>
      <c r="Z16" s="782"/>
      <c r="AA16" s="782"/>
      <c r="AB16" s="782"/>
      <c r="AC16" s="782"/>
      <c r="AD16" s="782"/>
      <c r="AE16" s="782"/>
      <c r="AF16" s="782"/>
      <c r="AG16" s="782"/>
      <c r="AH16" s="782"/>
      <c r="AI16" s="782"/>
      <c r="AJ16" s="782"/>
      <c r="AK16" s="782"/>
      <c r="AL16" s="782"/>
      <c r="AM16" s="782"/>
      <c r="AN16" s="782"/>
      <c r="AO16" s="782"/>
      <c r="AP16" s="782"/>
      <c r="AQ16" s="782"/>
      <c r="AR16" s="782"/>
      <c r="AS16" s="782"/>
      <c r="AT16" s="782"/>
      <c r="AU16" s="782"/>
      <c r="AV16" s="782"/>
      <c r="AW16" s="782"/>
      <c r="AX16" s="782"/>
      <c r="AY16" s="810"/>
      <c r="AZ16" s="810"/>
      <c r="BA16" s="810"/>
      <c r="BB16" s="810"/>
      <c r="BC16" s="810"/>
      <c r="BD16" s="810"/>
      <c r="BE16" s="810"/>
      <c r="BF16" s="810"/>
      <c r="BG16" s="810"/>
      <c r="BH16" s="810"/>
      <c r="BI16" s="810"/>
      <c r="BJ16" s="810"/>
      <c r="BK16" s="810"/>
      <c r="BL16" s="810"/>
      <c r="BM16" s="810"/>
      <c r="BN16" s="810"/>
      <c r="BO16" s="818"/>
      <c r="CC16" s="818"/>
    </row>
    <row r="17" ht="14.25" customHeight="1" spans="1:81">
      <c r="A17" s="782"/>
      <c r="B17" s="782"/>
      <c r="C17" s="782"/>
      <c r="D17" s="782"/>
      <c r="E17" s="782"/>
      <c r="F17" s="782"/>
      <c r="G17" s="782"/>
      <c r="H17" s="782"/>
      <c r="I17" s="782"/>
      <c r="J17" s="782"/>
      <c r="K17" s="782"/>
      <c r="L17" s="782"/>
      <c r="M17" s="782"/>
      <c r="N17" s="782"/>
      <c r="O17" s="782"/>
      <c r="P17" s="782"/>
      <c r="Q17" s="782"/>
      <c r="R17" s="782"/>
      <c r="S17" s="782"/>
      <c r="T17" s="782"/>
      <c r="U17" s="782"/>
      <c r="V17" s="782"/>
      <c r="W17" s="782"/>
      <c r="X17" s="782"/>
      <c r="Y17" s="782"/>
      <c r="Z17" s="782"/>
      <c r="AA17" s="782"/>
      <c r="AB17" s="782"/>
      <c r="AC17" s="782"/>
      <c r="AD17" s="782"/>
      <c r="AE17" s="782"/>
      <c r="AF17" s="782"/>
      <c r="AG17" s="782"/>
      <c r="AH17" s="782"/>
      <c r="AI17" s="782"/>
      <c r="AJ17" s="782"/>
      <c r="AK17" s="782"/>
      <c r="AL17" s="782"/>
      <c r="AM17" s="782"/>
      <c r="AN17" s="782"/>
      <c r="AO17" s="782"/>
      <c r="AP17" s="782"/>
      <c r="AQ17" s="782"/>
      <c r="AR17" s="782"/>
      <c r="AS17" s="782"/>
      <c r="AT17" s="782"/>
      <c r="AU17" s="782"/>
      <c r="AV17" s="782"/>
      <c r="AW17" s="782"/>
      <c r="AX17" s="782"/>
      <c r="AY17" s="810"/>
      <c r="AZ17" s="810"/>
      <c r="BA17" s="810"/>
      <c r="BB17" s="810"/>
      <c r="BC17" s="810"/>
      <c r="BD17" s="810"/>
      <c r="BE17" s="810"/>
      <c r="BF17" s="810"/>
      <c r="BG17" s="810"/>
      <c r="BH17" s="810"/>
      <c r="BI17" s="810"/>
      <c r="BJ17" s="810"/>
      <c r="BK17" s="810"/>
      <c r="BL17" s="810"/>
      <c r="BM17" s="810"/>
      <c r="BN17" s="810"/>
      <c r="BO17" s="818"/>
      <c r="CC17" s="818"/>
    </row>
    <row r="18" ht="14.25" customHeight="1" spans="1:81">
      <c r="A18" s="782"/>
      <c r="B18" s="782"/>
      <c r="C18" s="782"/>
      <c r="D18" s="782"/>
      <c r="E18" s="782"/>
      <c r="F18" s="782"/>
      <c r="G18" s="782"/>
      <c r="H18" s="782"/>
      <c r="I18" s="782"/>
      <c r="J18" s="782"/>
      <c r="K18" s="782"/>
      <c r="L18" s="782"/>
      <c r="M18" s="782"/>
      <c r="N18" s="782"/>
      <c r="O18" s="782"/>
      <c r="P18" s="782"/>
      <c r="Q18" s="782"/>
      <c r="R18" s="782"/>
      <c r="S18" s="782"/>
      <c r="T18" s="782"/>
      <c r="U18" s="782"/>
      <c r="V18" s="782"/>
      <c r="W18" s="782"/>
      <c r="X18" s="782"/>
      <c r="Y18" s="782"/>
      <c r="Z18" s="782"/>
      <c r="AA18" s="782"/>
      <c r="AB18" s="782"/>
      <c r="AC18" s="782"/>
      <c r="AD18" s="782"/>
      <c r="AE18" s="782"/>
      <c r="AF18" s="782"/>
      <c r="AG18" s="782"/>
      <c r="AH18" s="782"/>
      <c r="AI18" s="782"/>
      <c r="AJ18" s="782"/>
      <c r="AK18" s="782"/>
      <c r="AL18" s="782"/>
      <c r="AM18" s="782"/>
      <c r="AN18" s="782"/>
      <c r="AO18" s="782"/>
      <c r="AP18" s="782"/>
      <c r="AQ18" s="782"/>
      <c r="AR18" s="782"/>
      <c r="AS18" s="782"/>
      <c r="AT18" s="782"/>
      <c r="AU18" s="782"/>
      <c r="AV18" s="782"/>
      <c r="AW18" s="782"/>
      <c r="AX18" s="782"/>
      <c r="AY18" s="810"/>
      <c r="AZ18" s="810"/>
      <c r="BA18" s="810"/>
      <c r="BB18" s="810"/>
      <c r="BC18" s="810"/>
      <c r="BD18" s="810"/>
      <c r="BE18" s="810"/>
      <c r="BF18" s="810"/>
      <c r="BG18" s="810"/>
      <c r="BH18" s="810"/>
      <c r="BI18" s="810"/>
      <c r="BJ18" s="810"/>
      <c r="BK18" s="810"/>
      <c r="BL18" s="810"/>
      <c r="BM18" s="810"/>
      <c r="BN18" s="810"/>
      <c r="BO18" s="818"/>
      <c r="CC18" s="818"/>
    </row>
    <row r="19" ht="15" customHeight="1" spans="1:81">
      <c r="A19" s="782"/>
      <c r="B19" s="782"/>
      <c r="C19" s="782"/>
      <c r="D19" s="782"/>
      <c r="E19" s="782"/>
      <c r="F19" s="782"/>
      <c r="G19" s="782"/>
      <c r="H19" s="782"/>
      <c r="I19" s="782"/>
      <c r="J19" s="782"/>
      <c r="K19" s="782"/>
      <c r="L19" s="782"/>
      <c r="M19" s="782"/>
      <c r="N19" s="782"/>
      <c r="O19" s="782"/>
      <c r="P19" s="782"/>
      <c r="Q19" s="782"/>
      <c r="R19" s="782"/>
      <c r="S19" s="782"/>
      <c r="T19" s="782"/>
      <c r="U19" s="782"/>
      <c r="V19" s="782"/>
      <c r="W19" s="782"/>
      <c r="X19" s="782"/>
      <c r="Y19" s="782"/>
      <c r="Z19" s="782"/>
      <c r="AA19" s="782"/>
      <c r="AB19" s="782"/>
      <c r="AC19" s="782"/>
      <c r="AD19" s="782"/>
      <c r="AE19" s="782"/>
      <c r="AF19" s="782"/>
      <c r="AG19" s="782"/>
      <c r="AH19" s="782"/>
      <c r="AI19" s="782"/>
      <c r="AJ19" s="782"/>
      <c r="AK19" s="782"/>
      <c r="AL19" s="782"/>
      <c r="AM19" s="782"/>
      <c r="AN19" s="782"/>
      <c r="AO19" s="782"/>
      <c r="AP19" s="782"/>
      <c r="AQ19" s="782"/>
      <c r="AR19" s="782"/>
      <c r="AS19" s="782"/>
      <c r="AT19" s="782"/>
      <c r="AU19" s="782"/>
      <c r="AV19" s="782"/>
      <c r="AW19" s="782"/>
      <c r="AX19" s="782"/>
      <c r="AY19" s="810"/>
      <c r="AZ19" s="810"/>
      <c r="BA19" s="810"/>
      <c r="BB19" s="810"/>
      <c r="BC19" s="810"/>
      <c r="BD19" s="810"/>
      <c r="BE19" s="810"/>
      <c r="BF19" s="810"/>
      <c r="BG19" s="810"/>
      <c r="BH19" s="810"/>
      <c r="BI19" s="810"/>
      <c r="BJ19" s="810"/>
      <c r="BK19" s="810"/>
      <c r="BL19" s="810"/>
      <c r="BM19" s="810"/>
      <c r="BN19" s="810"/>
      <c r="BO19" s="818"/>
      <c r="CC19" s="818"/>
    </row>
    <row r="20" ht="14.25" customHeight="1" spans="1:81">
      <c r="A20" s="782"/>
      <c r="B20" s="782"/>
      <c r="C20" s="782"/>
      <c r="D20" s="782"/>
      <c r="E20" s="782"/>
      <c r="F20" s="782"/>
      <c r="G20" s="782"/>
      <c r="H20" s="782"/>
      <c r="I20" s="782"/>
      <c r="J20" s="782"/>
      <c r="K20" s="782"/>
      <c r="L20" s="782"/>
      <c r="M20" s="782"/>
      <c r="N20" s="782"/>
      <c r="O20" s="782"/>
      <c r="P20" s="782"/>
      <c r="Q20" s="782"/>
      <c r="R20" s="782"/>
      <c r="S20" s="782"/>
      <c r="T20" s="782"/>
      <c r="U20" s="782"/>
      <c r="V20" s="782"/>
      <c r="W20" s="782"/>
      <c r="X20" s="782"/>
      <c r="Y20" s="782"/>
      <c r="Z20" s="782"/>
      <c r="AA20" s="782"/>
      <c r="AB20" s="782"/>
      <c r="AC20" s="782"/>
      <c r="AD20" s="782"/>
      <c r="AE20" s="782"/>
      <c r="AF20" s="782"/>
      <c r="AG20" s="782"/>
      <c r="AH20" s="782"/>
      <c r="AI20" s="782"/>
      <c r="AJ20" s="782"/>
      <c r="AK20" s="782"/>
      <c r="AL20" s="782"/>
      <c r="AM20" s="782"/>
      <c r="AN20" s="782"/>
      <c r="AO20" s="782"/>
      <c r="AP20" s="782"/>
      <c r="AQ20" s="782"/>
      <c r="AR20" s="782"/>
      <c r="AS20" s="782"/>
      <c r="AT20" s="782"/>
      <c r="AU20" s="782"/>
      <c r="AV20" s="782"/>
      <c r="AW20" s="782"/>
      <c r="AX20" s="782"/>
      <c r="AY20" s="810"/>
      <c r="AZ20" s="810"/>
      <c r="BA20" s="810"/>
      <c r="BB20" s="810"/>
      <c r="BC20" s="810"/>
      <c r="BD20" s="810"/>
      <c r="BE20" s="810"/>
      <c r="BF20" s="810"/>
      <c r="BG20" s="810"/>
      <c r="BH20" s="810"/>
      <c r="BI20" s="810"/>
      <c r="BJ20" s="810"/>
      <c r="BK20" s="810"/>
      <c r="BL20" s="810"/>
      <c r="BM20" s="810"/>
      <c r="BN20" s="810"/>
      <c r="BO20" s="818"/>
      <c r="CC20" s="818"/>
    </row>
    <row r="21" ht="14.25" customHeight="1" spans="1:81">
      <c r="A21" s="782"/>
      <c r="B21" s="782"/>
      <c r="C21" s="782"/>
      <c r="D21" s="782"/>
      <c r="E21" s="782"/>
      <c r="F21" s="782"/>
      <c r="G21" s="782"/>
      <c r="H21" s="782"/>
      <c r="I21" s="782"/>
      <c r="J21" s="782"/>
      <c r="K21" s="782"/>
      <c r="L21" s="782"/>
      <c r="M21" s="782"/>
      <c r="N21" s="782"/>
      <c r="O21" s="782"/>
      <c r="P21" s="782"/>
      <c r="Q21" s="782"/>
      <c r="R21" s="782"/>
      <c r="S21" s="782"/>
      <c r="T21" s="782"/>
      <c r="U21" s="782"/>
      <c r="V21" s="782"/>
      <c r="W21" s="782"/>
      <c r="X21" s="782"/>
      <c r="Y21" s="782"/>
      <c r="Z21" s="782"/>
      <c r="AA21" s="782"/>
      <c r="AB21" s="782"/>
      <c r="AC21" s="782"/>
      <c r="AD21" s="782"/>
      <c r="AE21" s="782"/>
      <c r="AF21" s="782"/>
      <c r="AG21" s="782"/>
      <c r="AH21" s="782"/>
      <c r="AI21" s="782"/>
      <c r="AJ21" s="782"/>
      <c r="AK21" s="782"/>
      <c r="AL21" s="782"/>
      <c r="AM21" s="782"/>
      <c r="AN21" s="782"/>
      <c r="AO21" s="782"/>
      <c r="AP21" s="782"/>
      <c r="AQ21" s="782"/>
      <c r="AR21" s="782"/>
      <c r="AS21" s="782"/>
      <c r="AT21" s="782"/>
      <c r="AU21" s="782"/>
      <c r="AV21" s="782"/>
      <c r="AW21" s="782"/>
      <c r="AX21" s="782"/>
      <c r="AY21" s="810"/>
      <c r="AZ21" s="810"/>
      <c r="BA21" s="810"/>
      <c r="BB21" s="810"/>
      <c r="BC21" s="810"/>
      <c r="BD21" s="810"/>
      <c r="BE21" s="810"/>
      <c r="BF21" s="810"/>
      <c r="BG21" s="810"/>
      <c r="BH21" s="810"/>
      <c r="BI21" s="810"/>
      <c r="BJ21" s="810"/>
      <c r="BK21" s="810"/>
      <c r="BL21" s="810"/>
      <c r="BM21" s="810"/>
      <c r="BN21" s="810"/>
      <c r="BO21" s="818"/>
      <c r="CC21" s="818"/>
    </row>
    <row r="22" ht="14.25" customHeight="1" spans="1:81">
      <c r="A22" s="782"/>
      <c r="B22" s="782"/>
      <c r="C22" s="782"/>
      <c r="D22" s="782"/>
      <c r="E22" s="782"/>
      <c r="F22" s="782"/>
      <c r="G22" s="782"/>
      <c r="H22" s="782"/>
      <c r="I22" s="782"/>
      <c r="J22" s="782"/>
      <c r="K22" s="782"/>
      <c r="L22" s="782"/>
      <c r="M22" s="782"/>
      <c r="N22" s="782"/>
      <c r="O22" s="782"/>
      <c r="P22" s="782"/>
      <c r="Q22" s="782"/>
      <c r="R22" s="782"/>
      <c r="S22" s="782"/>
      <c r="T22" s="782"/>
      <c r="U22" s="782"/>
      <c r="V22" s="782"/>
      <c r="W22" s="782"/>
      <c r="X22" s="782"/>
      <c r="Y22" s="782"/>
      <c r="Z22" s="782"/>
      <c r="AA22" s="782"/>
      <c r="AB22" s="782"/>
      <c r="AC22" s="782"/>
      <c r="AD22" s="782"/>
      <c r="AE22" s="782"/>
      <c r="AF22" s="782"/>
      <c r="AG22" s="782"/>
      <c r="AH22" s="782"/>
      <c r="AI22" s="782"/>
      <c r="AJ22" s="782"/>
      <c r="AK22" s="782"/>
      <c r="AL22" s="782"/>
      <c r="AM22" s="782"/>
      <c r="AN22" s="782"/>
      <c r="AO22" s="782"/>
      <c r="AP22" s="782"/>
      <c r="AQ22" s="782"/>
      <c r="AR22" s="782"/>
      <c r="AS22" s="782"/>
      <c r="AT22" s="782"/>
      <c r="AU22" s="782"/>
      <c r="AV22" s="782"/>
      <c r="AW22" s="782"/>
      <c r="AX22" s="782"/>
      <c r="AY22" s="810"/>
      <c r="AZ22" s="810"/>
      <c r="BA22" s="810"/>
      <c r="BB22" s="810"/>
      <c r="BC22" s="810"/>
      <c r="BD22" s="810"/>
      <c r="BE22" s="810"/>
      <c r="BF22" s="810"/>
      <c r="BG22" s="810"/>
      <c r="BH22" s="810"/>
      <c r="BI22" s="810"/>
      <c r="BJ22" s="810"/>
      <c r="BK22" s="810"/>
      <c r="BL22" s="810"/>
      <c r="BM22" s="810"/>
      <c r="BN22" s="810"/>
      <c r="BO22" s="818"/>
      <c r="CC22" s="818"/>
    </row>
    <row r="23" ht="14.25" customHeight="1" spans="1:81">
      <c r="A23" s="782"/>
      <c r="B23" s="782"/>
      <c r="C23" s="782"/>
      <c r="D23" s="782"/>
      <c r="E23" s="782"/>
      <c r="F23" s="782"/>
      <c r="G23" s="782"/>
      <c r="H23" s="782"/>
      <c r="I23" s="782"/>
      <c r="J23" s="782"/>
      <c r="K23" s="782"/>
      <c r="L23" s="782"/>
      <c r="M23" s="782"/>
      <c r="N23" s="782"/>
      <c r="O23" s="782"/>
      <c r="P23" s="782"/>
      <c r="Q23" s="782"/>
      <c r="R23" s="782"/>
      <c r="S23" s="782"/>
      <c r="T23" s="782"/>
      <c r="U23" s="782"/>
      <c r="V23" s="782"/>
      <c r="W23" s="782"/>
      <c r="X23" s="782"/>
      <c r="Y23" s="782"/>
      <c r="Z23" s="782"/>
      <c r="AA23" s="782"/>
      <c r="AB23" s="782"/>
      <c r="AC23" s="782"/>
      <c r="AD23" s="782"/>
      <c r="AE23" s="782"/>
      <c r="AF23" s="782"/>
      <c r="AG23" s="782"/>
      <c r="AH23" s="782"/>
      <c r="AI23" s="782"/>
      <c r="AJ23" s="782"/>
      <c r="AK23" s="782"/>
      <c r="AL23" s="782"/>
      <c r="AM23" s="782"/>
      <c r="AN23" s="782"/>
      <c r="AO23" s="782"/>
      <c r="AP23" s="782"/>
      <c r="AQ23" s="782"/>
      <c r="AR23" s="782"/>
      <c r="AS23" s="782"/>
      <c r="AT23" s="782"/>
      <c r="AU23" s="782"/>
      <c r="AV23" s="782"/>
      <c r="AW23" s="782"/>
      <c r="AX23" s="782"/>
      <c r="AY23" s="810"/>
      <c r="AZ23" s="810"/>
      <c r="BA23" s="810"/>
      <c r="BB23" s="810"/>
      <c r="BC23" s="810"/>
      <c r="BD23" s="810"/>
      <c r="BE23" s="810"/>
      <c r="BF23" s="810"/>
      <c r="BG23" s="810"/>
      <c r="BH23" s="810"/>
      <c r="BI23" s="810"/>
      <c r="BJ23" s="810"/>
      <c r="BK23" s="810"/>
      <c r="BL23" s="810"/>
      <c r="BM23" s="810"/>
      <c r="BN23" s="810"/>
      <c r="BO23" s="818"/>
      <c r="CC23" s="818"/>
    </row>
    <row r="24" ht="14.25" customHeight="1" spans="1:81">
      <c r="A24" s="782"/>
      <c r="B24" s="782"/>
      <c r="C24" s="782"/>
      <c r="D24" s="782"/>
      <c r="E24" s="782"/>
      <c r="F24" s="782"/>
      <c r="G24" s="782"/>
      <c r="H24" s="782"/>
      <c r="I24" s="782"/>
      <c r="J24" s="782"/>
      <c r="K24" s="782"/>
      <c r="L24" s="782"/>
      <c r="M24" s="782"/>
      <c r="N24" s="782"/>
      <c r="O24" s="782"/>
      <c r="P24" s="782"/>
      <c r="Q24" s="782"/>
      <c r="R24" s="782"/>
      <c r="S24" s="782"/>
      <c r="T24" s="782"/>
      <c r="U24" s="782"/>
      <c r="V24" s="782"/>
      <c r="W24" s="782"/>
      <c r="X24" s="782"/>
      <c r="Y24" s="782"/>
      <c r="Z24" s="782"/>
      <c r="AA24" s="782"/>
      <c r="AB24" s="782"/>
      <c r="AC24" s="782"/>
      <c r="AD24" s="782"/>
      <c r="AE24" s="782"/>
      <c r="AF24" s="782"/>
      <c r="AG24" s="782"/>
      <c r="AH24" s="782"/>
      <c r="AI24" s="782"/>
      <c r="AJ24" s="782"/>
      <c r="AK24" s="782"/>
      <c r="AL24" s="782"/>
      <c r="AM24" s="782"/>
      <c r="AN24" s="782"/>
      <c r="AO24" s="782"/>
      <c r="AP24" s="782"/>
      <c r="AQ24" s="782"/>
      <c r="AR24" s="782"/>
      <c r="AS24" s="782"/>
      <c r="AT24" s="782"/>
      <c r="AU24" s="782"/>
      <c r="AV24" s="782"/>
      <c r="AW24" s="782"/>
      <c r="AX24" s="782"/>
      <c r="AY24" s="810"/>
      <c r="AZ24" s="810"/>
      <c r="BA24" s="810"/>
      <c r="BB24" s="810"/>
      <c r="BC24" s="810"/>
      <c r="BD24" s="810"/>
      <c r="BE24" s="810"/>
      <c r="BF24" s="810"/>
      <c r="BG24" s="810"/>
      <c r="BH24" s="810"/>
      <c r="BI24" s="810"/>
      <c r="BJ24" s="810"/>
      <c r="BK24" s="810"/>
      <c r="BL24" s="810"/>
      <c r="BM24" s="810"/>
      <c r="BN24" s="810"/>
      <c r="BO24" s="818"/>
      <c r="CC24" s="818"/>
    </row>
    <row r="25" ht="14.25" customHeight="1" spans="1:81">
      <c r="A25" s="782"/>
      <c r="B25" s="782"/>
      <c r="C25" s="782"/>
      <c r="D25" s="782"/>
      <c r="E25" s="782"/>
      <c r="F25" s="782"/>
      <c r="G25" s="782"/>
      <c r="H25" s="782"/>
      <c r="I25" s="782"/>
      <c r="J25" s="782"/>
      <c r="K25" s="782"/>
      <c r="L25" s="782"/>
      <c r="M25" s="782"/>
      <c r="N25" s="782"/>
      <c r="O25" s="782"/>
      <c r="P25" s="782"/>
      <c r="Q25" s="782"/>
      <c r="R25" s="782"/>
      <c r="S25" s="782"/>
      <c r="T25" s="782"/>
      <c r="U25" s="782"/>
      <c r="V25" s="782"/>
      <c r="W25" s="782"/>
      <c r="X25" s="782"/>
      <c r="Y25" s="782"/>
      <c r="Z25" s="782"/>
      <c r="AA25" s="782"/>
      <c r="AB25" s="782"/>
      <c r="AC25" s="782"/>
      <c r="AD25" s="782"/>
      <c r="AE25" s="782"/>
      <c r="AF25" s="782"/>
      <c r="AG25" s="782"/>
      <c r="AH25" s="782"/>
      <c r="AI25" s="782"/>
      <c r="AJ25" s="782"/>
      <c r="AK25" s="782"/>
      <c r="AL25" s="782"/>
      <c r="AM25" s="782"/>
      <c r="AN25" s="782"/>
      <c r="AO25" s="782"/>
      <c r="AP25" s="782"/>
      <c r="AQ25" s="782"/>
      <c r="AR25" s="782"/>
      <c r="AS25" s="782"/>
      <c r="AT25" s="782"/>
      <c r="AU25" s="782"/>
      <c r="AV25" s="782"/>
      <c r="AW25" s="782"/>
      <c r="AX25" s="782"/>
      <c r="AY25" s="810"/>
      <c r="AZ25" s="810"/>
      <c r="BA25" s="810"/>
      <c r="BB25" s="810"/>
      <c r="BC25" s="810"/>
      <c r="BD25" s="810"/>
      <c r="BE25" s="810"/>
      <c r="BF25" s="810"/>
      <c r="BG25" s="810"/>
      <c r="BH25" s="810"/>
      <c r="BI25" s="810"/>
      <c r="BJ25" s="810"/>
      <c r="BK25" s="810"/>
      <c r="BL25" s="810"/>
      <c r="BM25" s="810"/>
      <c r="BN25" s="810"/>
      <c r="BO25" s="818"/>
      <c r="CC25" s="818"/>
    </row>
    <row r="26" ht="14.25" customHeight="1" spans="1:81">
      <c r="A26" s="782"/>
      <c r="B26" s="782"/>
      <c r="C26" s="782"/>
      <c r="D26" s="782"/>
      <c r="E26" s="782"/>
      <c r="F26" s="782"/>
      <c r="G26" s="782"/>
      <c r="H26" s="782"/>
      <c r="I26" s="782"/>
      <c r="J26" s="782"/>
      <c r="K26" s="782"/>
      <c r="L26" s="782"/>
      <c r="M26" s="782"/>
      <c r="N26" s="782"/>
      <c r="O26" s="782"/>
      <c r="P26" s="782"/>
      <c r="Q26" s="782"/>
      <c r="R26" s="782"/>
      <c r="S26" s="782"/>
      <c r="T26" s="782"/>
      <c r="U26" s="782"/>
      <c r="V26" s="782"/>
      <c r="W26" s="782"/>
      <c r="X26" s="782"/>
      <c r="Y26" s="782"/>
      <c r="Z26" s="782"/>
      <c r="AA26" s="782"/>
      <c r="AB26" s="782"/>
      <c r="AC26" s="782"/>
      <c r="AD26" s="782"/>
      <c r="AE26" s="782"/>
      <c r="AF26" s="782"/>
      <c r="AG26" s="782"/>
      <c r="AH26" s="782"/>
      <c r="AI26" s="782"/>
      <c r="AJ26" s="782"/>
      <c r="AK26" s="782"/>
      <c r="AL26" s="782"/>
      <c r="AM26" s="782"/>
      <c r="AN26" s="782"/>
      <c r="AO26" s="782"/>
      <c r="AP26" s="782"/>
      <c r="AQ26" s="782"/>
      <c r="AR26" s="782"/>
      <c r="AS26" s="782"/>
      <c r="AT26" s="782"/>
      <c r="AU26" s="782"/>
      <c r="AV26" s="782"/>
      <c r="AW26" s="782"/>
      <c r="AX26" s="782"/>
      <c r="AY26" s="810"/>
      <c r="AZ26" s="810"/>
      <c r="BA26" s="810"/>
      <c r="BB26" s="810"/>
      <c r="BC26" s="810"/>
      <c r="BD26" s="810"/>
      <c r="BE26" s="810"/>
      <c r="BF26" s="810"/>
      <c r="BG26" s="810"/>
      <c r="BH26" s="810"/>
      <c r="BI26" s="810"/>
      <c r="BJ26" s="810"/>
      <c r="BK26" s="810"/>
      <c r="BL26" s="810"/>
      <c r="BM26" s="810"/>
      <c r="BN26" s="810"/>
      <c r="BO26" s="818"/>
      <c r="CC26" s="818"/>
    </row>
    <row r="27" ht="14.25" customHeight="1" spans="1:81">
      <c r="A27" s="782"/>
      <c r="B27" s="782"/>
      <c r="C27" s="782"/>
      <c r="D27" s="782"/>
      <c r="E27" s="782"/>
      <c r="F27" s="782"/>
      <c r="G27" s="782"/>
      <c r="H27" s="782"/>
      <c r="I27" s="782"/>
      <c r="J27" s="782"/>
      <c r="K27" s="782"/>
      <c r="L27" s="782"/>
      <c r="M27" s="782"/>
      <c r="N27" s="782"/>
      <c r="O27" s="782"/>
      <c r="P27" s="782"/>
      <c r="Q27" s="782"/>
      <c r="R27" s="782"/>
      <c r="S27" s="782"/>
      <c r="T27" s="782"/>
      <c r="U27" s="782" t="s">
        <v>366</v>
      </c>
      <c r="V27" s="782">
        <v>3</v>
      </c>
      <c r="W27" s="782"/>
      <c r="X27" s="782"/>
      <c r="Y27" s="782"/>
      <c r="Z27" s="782"/>
      <c r="AA27" s="782"/>
      <c r="AB27" s="782"/>
      <c r="AC27" s="782"/>
      <c r="AD27" s="782"/>
      <c r="AE27" s="782"/>
      <c r="AF27" s="782"/>
      <c r="AG27" s="782"/>
      <c r="AH27" s="782"/>
      <c r="AI27" s="782"/>
      <c r="AJ27" s="782"/>
      <c r="AK27" s="782"/>
      <c r="AL27" s="782"/>
      <c r="AM27" s="782"/>
      <c r="AN27" s="782"/>
      <c r="AO27" s="782"/>
      <c r="AP27" s="782"/>
      <c r="AQ27" s="782"/>
      <c r="AR27" s="782"/>
      <c r="AS27" s="782"/>
      <c r="AT27" s="782"/>
      <c r="AU27" s="782"/>
      <c r="AV27" s="782"/>
      <c r="AW27" s="782"/>
      <c r="AX27" s="782"/>
      <c r="AY27" s="810"/>
      <c r="AZ27" s="810"/>
      <c r="BA27" s="810"/>
      <c r="BB27" s="810"/>
      <c r="BC27" s="810"/>
      <c r="BD27" s="810"/>
      <c r="BE27" s="810"/>
      <c r="BF27" s="810"/>
      <c r="BG27" s="810"/>
      <c r="BH27" s="810"/>
      <c r="BI27" s="810"/>
      <c r="BJ27" s="810"/>
      <c r="BK27" s="810"/>
      <c r="BL27" s="810"/>
      <c r="BM27" s="810"/>
      <c r="BN27" s="810"/>
      <c r="BO27" s="818"/>
      <c r="CC27" s="818"/>
    </row>
    <row r="28" ht="14.25" customHeight="1" spans="1:81">
      <c r="A28" s="782"/>
      <c r="B28" s="782"/>
      <c r="C28" s="782"/>
      <c r="D28" s="782"/>
      <c r="E28" s="782"/>
      <c r="F28" s="782"/>
      <c r="G28" s="782"/>
      <c r="H28" s="782"/>
      <c r="I28" s="782"/>
      <c r="J28" s="782"/>
      <c r="K28" s="782"/>
      <c r="L28" s="782"/>
      <c r="M28" s="782"/>
      <c r="N28" s="782"/>
      <c r="O28" s="782"/>
      <c r="P28" s="782"/>
      <c r="Q28" s="782"/>
      <c r="R28" s="782"/>
      <c r="S28" s="782"/>
      <c r="T28" s="782"/>
      <c r="U28" s="782"/>
      <c r="V28" s="782"/>
      <c r="W28" s="782"/>
      <c r="X28" s="782"/>
      <c r="Y28" s="782"/>
      <c r="Z28" s="782"/>
      <c r="AA28" s="782"/>
      <c r="AB28" s="782"/>
      <c r="AC28" s="782"/>
      <c r="AD28" s="782"/>
      <c r="AE28" s="782"/>
      <c r="AF28" s="782"/>
      <c r="AG28" s="782"/>
      <c r="AH28" s="782"/>
      <c r="AI28" s="782"/>
      <c r="AJ28" s="782"/>
      <c r="AK28" s="782"/>
      <c r="AL28" s="782"/>
      <c r="AM28" s="782"/>
      <c r="AN28" s="782"/>
      <c r="AO28" s="782"/>
      <c r="AP28" s="782"/>
      <c r="AQ28" s="782"/>
      <c r="AR28" s="782"/>
      <c r="AS28" s="782"/>
      <c r="AT28" s="782"/>
      <c r="AU28" s="782"/>
      <c r="AV28" s="782"/>
      <c r="AW28" s="782"/>
      <c r="AX28" s="782"/>
      <c r="AY28" s="810"/>
      <c r="AZ28" s="810"/>
      <c r="BA28" s="810"/>
      <c r="BB28" s="810"/>
      <c r="BC28" s="810"/>
      <c r="BD28" s="810"/>
      <c r="BE28" s="810"/>
      <c r="BF28" s="810"/>
      <c r="BG28" s="810"/>
      <c r="BH28" s="810"/>
      <c r="BI28" s="810"/>
      <c r="BJ28" s="810"/>
      <c r="BK28" s="810"/>
      <c r="BL28" s="810"/>
      <c r="BM28" s="810"/>
      <c r="BN28" s="810"/>
      <c r="BO28" s="818"/>
      <c r="CC28" s="818"/>
    </row>
    <row r="29" ht="14.25" customHeight="1" spans="1:81">
      <c r="A29" s="782"/>
      <c r="B29" s="782"/>
      <c r="C29" s="782"/>
      <c r="D29" s="782"/>
      <c r="E29" s="782"/>
      <c r="F29" s="782"/>
      <c r="G29" s="782"/>
      <c r="H29" s="782"/>
      <c r="I29" s="782"/>
      <c r="J29" s="782"/>
      <c r="K29" s="782"/>
      <c r="L29" s="782"/>
      <c r="M29" s="782"/>
      <c r="N29" s="782"/>
      <c r="O29" s="782"/>
      <c r="P29" s="782"/>
      <c r="Q29" s="782"/>
      <c r="R29" s="782"/>
      <c r="S29" s="782"/>
      <c r="T29" s="782"/>
      <c r="U29" s="782"/>
      <c r="V29" s="782"/>
      <c r="W29" s="782"/>
      <c r="X29" s="782"/>
      <c r="Y29" s="782"/>
      <c r="Z29" s="782"/>
      <c r="AA29" s="782"/>
      <c r="AB29" s="782"/>
      <c r="AC29" s="782"/>
      <c r="AD29" s="782"/>
      <c r="AE29" s="782"/>
      <c r="AF29" s="782"/>
      <c r="AG29" s="782"/>
      <c r="AH29" s="782"/>
      <c r="AI29" s="782"/>
      <c r="AJ29" s="782"/>
      <c r="AK29" s="782"/>
      <c r="AL29" s="782"/>
      <c r="AM29" s="782"/>
      <c r="AN29" s="782"/>
      <c r="AO29" s="782"/>
      <c r="AP29" s="782"/>
      <c r="AQ29" s="782"/>
      <c r="AR29" s="782"/>
      <c r="AS29" s="782"/>
      <c r="AT29" s="782"/>
      <c r="AU29" s="782"/>
      <c r="AV29" s="782"/>
      <c r="AW29" s="782"/>
      <c r="AX29" s="782"/>
      <c r="AY29" s="810"/>
      <c r="AZ29" s="810"/>
      <c r="BA29" s="810"/>
      <c r="BB29" s="810"/>
      <c r="BC29" s="810"/>
      <c r="BD29" s="810"/>
      <c r="BE29" s="810"/>
      <c r="BF29" s="810"/>
      <c r="BG29" s="810"/>
      <c r="BH29" s="810"/>
      <c r="BI29" s="810"/>
      <c r="BJ29" s="810"/>
      <c r="BK29" s="810"/>
      <c r="BL29" s="810"/>
      <c r="BM29" s="810"/>
      <c r="BN29" s="810"/>
      <c r="BO29" s="818"/>
      <c r="CC29" s="818"/>
    </row>
    <row r="30" ht="14.25" customHeight="1" spans="1:81">
      <c r="A30" s="782"/>
      <c r="B30" s="782"/>
      <c r="C30" s="782"/>
      <c r="D30" s="782"/>
      <c r="E30" s="782"/>
      <c r="F30" s="782"/>
      <c r="G30" s="782"/>
      <c r="H30" s="782"/>
      <c r="I30" s="782"/>
      <c r="J30" s="782"/>
      <c r="K30" s="782"/>
      <c r="L30" s="782"/>
      <c r="M30" s="782"/>
      <c r="N30" s="782"/>
      <c r="O30" s="782"/>
      <c r="P30" s="782"/>
      <c r="Q30" s="782"/>
      <c r="R30" s="782"/>
      <c r="S30" s="782"/>
      <c r="T30" s="782"/>
      <c r="U30" s="782"/>
      <c r="V30" s="782"/>
      <c r="W30" s="782"/>
      <c r="X30" s="782"/>
      <c r="Y30" s="782"/>
      <c r="Z30" s="782"/>
      <c r="AA30" s="782"/>
      <c r="AB30" s="782"/>
      <c r="AC30" s="782"/>
      <c r="AD30" s="782"/>
      <c r="AE30" s="782"/>
      <c r="AF30" s="782"/>
      <c r="AG30" s="782"/>
      <c r="AH30" s="782"/>
      <c r="AI30" s="782"/>
      <c r="AJ30" s="782"/>
      <c r="AK30" s="782"/>
      <c r="AL30" s="782"/>
      <c r="AM30" s="782"/>
      <c r="AN30" s="782"/>
      <c r="AO30" s="782"/>
      <c r="AP30" s="782"/>
      <c r="AQ30" s="782"/>
      <c r="AR30" s="782"/>
      <c r="AS30" s="782"/>
      <c r="AT30" s="782"/>
      <c r="AU30" s="782"/>
      <c r="AV30" s="782"/>
      <c r="AW30" s="782"/>
      <c r="AX30" s="782"/>
      <c r="AY30" s="810"/>
      <c r="AZ30" s="810"/>
      <c r="BA30" s="810"/>
      <c r="BB30" s="810"/>
      <c r="BC30" s="810"/>
      <c r="BD30" s="810"/>
      <c r="BE30" s="810"/>
      <c r="BF30" s="810"/>
      <c r="BG30" s="810"/>
      <c r="BH30" s="810"/>
      <c r="BI30" s="810"/>
      <c r="BJ30" s="810"/>
      <c r="BK30" s="810"/>
      <c r="BL30" s="810"/>
      <c r="BM30" s="810"/>
      <c r="BN30" s="810"/>
      <c r="BO30" s="818"/>
      <c r="CC30" s="818"/>
    </row>
    <row r="31" ht="14.25" customHeight="1" spans="1:81">
      <c r="A31" s="782"/>
      <c r="B31" s="782"/>
      <c r="C31" s="782"/>
      <c r="D31" s="782"/>
      <c r="E31" s="782"/>
      <c r="F31" s="782"/>
      <c r="G31" s="782"/>
      <c r="H31" s="782"/>
      <c r="I31" s="782"/>
      <c r="J31" s="782"/>
      <c r="K31" s="782"/>
      <c r="L31" s="782"/>
      <c r="M31" s="782"/>
      <c r="N31" s="782"/>
      <c r="O31" s="782"/>
      <c r="P31" s="782"/>
      <c r="Q31" s="782"/>
      <c r="R31" s="782"/>
      <c r="S31" s="782"/>
      <c r="T31" s="782"/>
      <c r="U31" s="782"/>
      <c r="V31" s="782"/>
      <c r="W31" s="782"/>
      <c r="X31" s="782"/>
      <c r="Y31" s="782"/>
      <c r="Z31" s="782"/>
      <c r="AA31" s="782"/>
      <c r="AB31" s="782"/>
      <c r="AC31" s="782"/>
      <c r="AD31" s="782"/>
      <c r="AE31" s="782"/>
      <c r="AF31" s="782"/>
      <c r="AG31" s="782"/>
      <c r="AH31" s="782"/>
      <c r="AI31" s="782"/>
      <c r="AJ31" s="782"/>
      <c r="AK31" s="782"/>
      <c r="AL31" s="782"/>
      <c r="AM31" s="782"/>
      <c r="AN31" s="782"/>
      <c r="AO31" s="782"/>
      <c r="AP31" s="782"/>
      <c r="AQ31" s="782"/>
      <c r="AR31" s="782"/>
      <c r="AS31" s="782"/>
      <c r="AT31" s="782"/>
      <c r="AU31" s="782"/>
      <c r="AV31" s="782"/>
      <c r="AW31" s="782"/>
      <c r="AX31" s="782"/>
      <c r="AY31" s="810"/>
      <c r="AZ31" s="810"/>
      <c r="BA31" s="810"/>
      <c r="BB31" s="810"/>
      <c r="BC31" s="810"/>
      <c r="BD31" s="810"/>
      <c r="BE31" s="810"/>
      <c r="BF31" s="810"/>
      <c r="BG31" s="810"/>
      <c r="BH31" s="810"/>
      <c r="BI31" s="810"/>
      <c r="BJ31" s="810"/>
      <c r="BK31" s="810"/>
      <c r="BL31" s="810"/>
      <c r="BM31" s="810"/>
      <c r="BN31" s="810"/>
      <c r="BO31" s="818"/>
      <c r="CC31" s="818"/>
    </row>
    <row r="32" ht="14.25" customHeight="1" spans="1:81">
      <c r="A32" s="782"/>
      <c r="B32" s="782"/>
      <c r="C32" s="782"/>
      <c r="D32" s="782"/>
      <c r="E32" s="782"/>
      <c r="F32" s="782"/>
      <c r="G32" s="782"/>
      <c r="H32" s="782"/>
      <c r="I32" s="782"/>
      <c r="J32" s="782"/>
      <c r="K32" s="782"/>
      <c r="L32" s="782"/>
      <c r="M32" s="782"/>
      <c r="N32" s="782"/>
      <c r="O32" s="782"/>
      <c r="P32" s="782"/>
      <c r="Q32" s="782"/>
      <c r="R32" s="782"/>
      <c r="S32" s="782"/>
      <c r="T32" s="782"/>
      <c r="U32" s="782"/>
      <c r="V32" s="782"/>
      <c r="W32" s="782"/>
      <c r="X32" s="782"/>
      <c r="Y32" s="782"/>
      <c r="Z32" s="782"/>
      <c r="AA32" s="782"/>
      <c r="AB32" s="782"/>
      <c r="AC32" s="782"/>
      <c r="AD32" s="782"/>
      <c r="AE32" s="782"/>
      <c r="AF32" s="782"/>
      <c r="AG32" s="782"/>
      <c r="AH32" s="782"/>
      <c r="AI32" s="782"/>
      <c r="AJ32" s="782"/>
      <c r="AK32" s="782"/>
      <c r="AL32" s="782"/>
      <c r="AM32" s="782"/>
      <c r="AN32" s="782"/>
      <c r="AO32" s="782"/>
      <c r="AP32" s="782"/>
      <c r="AQ32" s="782"/>
      <c r="AR32" s="782"/>
      <c r="AS32" s="782"/>
      <c r="AT32" s="782"/>
      <c r="AU32" s="782"/>
      <c r="AV32" s="782"/>
      <c r="AW32" s="782"/>
      <c r="AX32" s="782"/>
      <c r="AY32" s="810"/>
      <c r="AZ32" s="810"/>
      <c r="BA32" s="810"/>
      <c r="BB32" s="810"/>
      <c r="BC32" s="810"/>
      <c r="BD32" s="810"/>
      <c r="BE32" s="810"/>
      <c r="BF32" s="810"/>
      <c r="BG32" s="810"/>
      <c r="BH32" s="810"/>
      <c r="BI32" s="810"/>
      <c r="BJ32" s="810"/>
      <c r="BK32" s="810"/>
      <c r="BL32" s="810"/>
      <c r="BM32" s="810"/>
      <c r="BN32" s="810"/>
      <c r="BO32" s="818"/>
      <c r="CC32" s="818"/>
    </row>
    <row r="33" ht="14.25" customHeight="1" spans="1:81">
      <c r="A33" s="782"/>
      <c r="B33" s="782"/>
      <c r="C33" s="782"/>
      <c r="D33" s="782"/>
      <c r="E33" s="782"/>
      <c r="F33" s="782"/>
      <c r="G33" s="782"/>
      <c r="H33" s="782"/>
      <c r="I33" s="782"/>
      <c r="J33" s="782"/>
      <c r="K33" s="782"/>
      <c r="L33" s="782"/>
      <c r="M33" s="782"/>
      <c r="N33" s="782"/>
      <c r="O33" s="782"/>
      <c r="P33" s="782"/>
      <c r="Q33" s="782"/>
      <c r="R33" s="782"/>
      <c r="S33" s="782"/>
      <c r="T33" s="782"/>
      <c r="U33" s="782"/>
      <c r="V33" s="782"/>
      <c r="W33" s="782"/>
      <c r="X33" s="782"/>
      <c r="Y33" s="782"/>
      <c r="Z33" s="782"/>
      <c r="AA33" s="782"/>
      <c r="AB33" s="782"/>
      <c r="AC33" s="782"/>
      <c r="AD33" s="782"/>
      <c r="AE33" s="782"/>
      <c r="AF33" s="782"/>
      <c r="AG33" s="782"/>
      <c r="AH33" s="782"/>
      <c r="AI33" s="782"/>
      <c r="AJ33" s="782"/>
      <c r="AK33" s="782" t="s">
        <v>367</v>
      </c>
      <c r="AL33" s="782">
        <v>3</v>
      </c>
      <c r="AM33" s="782"/>
      <c r="AN33" s="782"/>
      <c r="AO33" s="782"/>
      <c r="AP33" s="782"/>
      <c r="AQ33" s="782"/>
      <c r="AR33" s="782"/>
      <c r="AS33" s="782"/>
      <c r="AT33" s="782"/>
      <c r="AU33" s="782"/>
      <c r="AV33" s="782"/>
      <c r="AW33" s="782"/>
      <c r="AX33" s="782"/>
      <c r="AY33" s="810"/>
      <c r="AZ33" s="810"/>
      <c r="BA33" s="810"/>
      <c r="BB33" s="810"/>
      <c r="BC33" s="810"/>
      <c r="BD33" s="810"/>
      <c r="BE33" s="810"/>
      <c r="BF33" s="810"/>
      <c r="BG33" s="810"/>
      <c r="BH33" s="810"/>
      <c r="BI33" s="810"/>
      <c r="BJ33" s="810"/>
      <c r="BK33" s="810"/>
      <c r="BL33" s="810"/>
      <c r="BM33" s="810"/>
      <c r="BN33" s="810"/>
      <c r="BO33" s="818"/>
      <c r="CC33" s="818"/>
    </row>
    <row r="34" ht="14.25" customHeight="1" spans="1:81">
      <c r="A34" s="782"/>
      <c r="B34" s="783"/>
      <c r="C34" s="782"/>
      <c r="D34" s="782"/>
      <c r="E34" s="782"/>
      <c r="F34" s="782"/>
      <c r="G34" s="782"/>
      <c r="H34" s="782"/>
      <c r="I34" s="782"/>
      <c r="J34" s="782"/>
      <c r="K34" s="782"/>
      <c r="L34" s="782"/>
      <c r="M34" s="782"/>
      <c r="N34" s="782"/>
      <c r="O34" s="782"/>
      <c r="P34" s="782"/>
      <c r="Q34" s="782"/>
      <c r="R34" s="782"/>
      <c r="S34" s="782"/>
      <c r="T34" s="782"/>
      <c r="U34" s="782"/>
      <c r="V34" s="782"/>
      <c r="W34" s="782"/>
      <c r="X34" s="782"/>
      <c r="Y34" s="782"/>
      <c r="Z34" s="782"/>
      <c r="AA34" s="782"/>
      <c r="AB34" s="782"/>
      <c r="AC34" s="782"/>
      <c r="AD34" s="782"/>
      <c r="AE34" s="782"/>
      <c r="AF34" s="782"/>
      <c r="AG34" s="782"/>
      <c r="AH34" s="782"/>
      <c r="AI34" s="782"/>
      <c r="AJ34" s="782"/>
      <c r="AK34" s="782"/>
      <c r="AL34" s="782"/>
      <c r="AM34" s="782"/>
      <c r="AN34" s="782"/>
      <c r="AO34" s="782"/>
      <c r="AP34" s="782"/>
      <c r="AQ34" s="782"/>
      <c r="AR34" s="782"/>
      <c r="AS34" s="782"/>
      <c r="AT34" s="782"/>
      <c r="AU34" s="782"/>
      <c r="AV34" s="782"/>
      <c r="AW34" s="782"/>
      <c r="AX34" s="782"/>
      <c r="AY34" s="810"/>
      <c r="AZ34" s="810"/>
      <c r="BA34" s="810"/>
      <c r="BB34" s="810"/>
      <c r="BC34" s="810"/>
      <c r="BD34" s="810"/>
      <c r="BE34" s="810"/>
      <c r="BF34" s="810"/>
      <c r="BG34" s="810"/>
      <c r="BH34" s="810"/>
      <c r="BI34" s="810"/>
      <c r="BJ34" s="810"/>
      <c r="BK34" s="810"/>
      <c r="BL34" s="810"/>
      <c r="BM34" s="810"/>
      <c r="BN34" s="810"/>
      <c r="BO34" s="818"/>
      <c r="CC34" s="818"/>
    </row>
    <row r="35" ht="14.25" customHeight="1" spans="1:81">
      <c r="A35" s="782"/>
      <c r="B35" s="783"/>
      <c r="C35" s="782"/>
      <c r="D35" s="782"/>
      <c r="E35" s="782"/>
      <c r="F35" s="782"/>
      <c r="G35" s="782"/>
      <c r="H35" s="782"/>
      <c r="I35" s="782"/>
      <c r="J35" s="782"/>
      <c r="K35" s="782"/>
      <c r="L35" s="782"/>
      <c r="M35" s="782"/>
      <c r="N35" s="782"/>
      <c r="O35" s="782"/>
      <c r="P35" s="782"/>
      <c r="Q35" s="782"/>
      <c r="R35" s="782"/>
      <c r="S35" s="782"/>
      <c r="T35" s="782"/>
      <c r="U35" s="782"/>
      <c r="V35" s="782"/>
      <c r="W35" s="782"/>
      <c r="X35" s="782"/>
      <c r="Y35" s="782"/>
      <c r="Z35" s="782"/>
      <c r="AA35" s="782"/>
      <c r="AB35" s="782"/>
      <c r="AC35" s="782"/>
      <c r="AD35" s="782"/>
      <c r="AE35" s="782"/>
      <c r="AF35" s="782"/>
      <c r="AG35" s="782"/>
      <c r="AH35" s="782"/>
      <c r="AI35" s="782"/>
      <c r="AJ35" s="782"/>
      <c r="AK35" s="782"/>
      <c r="AL35" s="782"/>
      <c r="AM35" s="782"/>
      <c r="AN35" s="782"/>
      <c r="AO35" s="782"/>
      <c r="AP35" s="782"/>
      <c r="AQ35" s="782"/>
      <c r="AR35" s="782"/>
      <c r="AS35" s="782"/>
      <c r="AT35" s="782"/>
      <c r="AU35" s="782"/>
      <c r="AV35" s="782"/>
      <c r="AW35" s="782"/>
      <c r="AX35" s="782"/>
      <c r="AY35" s="810"/>
      <c r="AZ35" s="810"/>
      <c r="BA35" s="810"/>
      <c r="BB35" s="810"/>
      <c r="BC35" s="810"/>
      <c r="BD35" s="810"/>
      <c r="BE35" s="810"/>
      <c r="BF35" s="810"/>
      <c r="BG35" s="810"/>
      <c r="BH35" s="810"/>
      <c r="BI35" s="810"/>
      <c r="BJ35" s="810"/>
      <c r="BK35" s="810"/>
      <c r="BL35" s="810"/>
      <c r="BM35" s="810"/>
      <c r="BN35" s="810"/>
      <c r="BO35" s="818"/>
      <c r="CC35" s="818"/>
    </row>
    <row r="36" ht="14.25" customHeight="1" spans="1:81">
      <c r="A36" s="782"/>
      <c r="B36" s="783"/>
      <c r="C36" s="782"/>
      <c r="D36" s="782"/>
      <c r="E36" s="782"/>
      <c r="F36" s="782"/>
      <c r="G36" s="782"/>
      <c r="H36" s="782"/>
      <c r="I36" s="782"/>
      <c r="J36" s="782"/>
      <c r="K36" s="782"/>
      <c r="L36" s="782"/>
      <c r="M36" s="782"/>
      <c r="N36" s="782"/>
      <c r="O36" s="782"/>
      <c r="P36" s="782"/>
      <c r="Q36" s="782"/>
      <c r="R36" s="782"/>
      <c r="S36" s="782"/>
      <c r="T36" s="782"/>
      <c r="U36" s="782"/>
      <c r="V36" s="782"/>
      <c r="W36" s="782"/>
      <c r="X36" s="782"/>
      <c r="Y36" s="782"/>
      <c r="Z36" s="782"/>
      <c r="AA36" s="782"/>
      <c r="AB36" s="782"/>
      <c r="AC36" s="782"/>
      <c r="AD36" s="782"/>
      <c r="AE36" s="782"/>
      <c r="AF36" s="782"/>
      <c r="AG36" s="782"/>
      <c r="AH36" s="782"/>
      <c r="AI36" s="782"/>
      <c r="AJ36" s="782"/>
      <c r="AK36" s="782"/>
      <c r="AL36" s="782"/>
      <c r="AM36" s="782"/>
      <c r="AN36" s="782"/>
      <c r="AO36" s="782"/>
      <c r="AP36" s="782"/>
      <c r="AQ36" s="782"/>
      <c r="AR36" s="782"/>
      <c r="AS36" s="782"/>
      <c r="AT36" s="782"/>
      <c r="AU36" s="782"/>
      <c r="AV36" s="782"/>
      <c r="AW36" s="782"/>
      <c r="AX36" s="782"/>
      <c r="AY36" s="810"/>
      <c r="AZ36" s="810"/>
      <c r="BA36" s="810"/>
      <c r="BB36" s="810"/>
      <c r="BC36" s="810"/>
      <c r="BD36" s="810"/>
      <c r="BE36" s="810"/>
      <c r="BF36" s="810"/>
      <c r="BG36" s="810"/>
      <c r="BH36" s="810"/>
      <c r="BI36" s="810"/>
      <c r="BJ36" s="810"/>
      <c r="BK36" s="810"/>
      <c r="BL36" s="810"/>
      <c r="BM36" s="810"/>
      <c r="BN36" s="810"/>
      <c r="BO36" s="818"/>
      <c r="CC36" s="818"/>
    </row>
    <row r="37" ht="14.25" customHeight="1" spans="1:81">
      <c r="A37" s="782"/>
      <c r="B37" s="783"/>
      <c r="C37" s="782"/>
      <c r="D37" s="782"/>
      <c r="E37" s="782"/>
      <c r="F37" s="782"/>
      <c r="G37" s="782"/>
      <c r="H37" s="782"/>
      <c r="I37" s="782"/>
      <c r="J37" s="782"/>
      <c r="K37" s="782"/>
      <c r="L37" s="782"/>
      <c r="M37" s="782"/>
      <c r="N37" s="782"/>
      <c r="O37" s="782"/>
      <c r="P37" s="782"/>
      <c r="Q37" s="782"/>
      <c r="R37" s="782"/>
      <c r="S37" s="782"/>
      <c r="T37" s="782"/>
      <c r="U37" s="782"/>
      <c r="V37" s="782"/>
      <c r="W37" s="782"/>
      <c r="X37" s="782"/>
      <c r="Y37" s="782"/>
      <c r="Z37" s="782"/>
      <c r="AA37" s="782"/>
      <c r="AB37" s="782"/>
      <c r="AC37" s="782"/>
      <c r="AD37" s="782"/>
      <c r="AE37" s="782"/>
      <c r="AF37" s="782"/>
      <c r="AG37" s="782"/>
      <c r="AH37" s="782"/>
      <c r="AI37" s="782"/>
      <c r="AJ37" s="782"/>
      <c r="AK37" s="782"/>
      <c r="AL37" s="782"/>
      <c r="AM37" s="782"/>
      <c r="AN37" s="782"/>
      <c r="AO37" s="782"/>
      <c r="AP37" s="782"/>
      <c r="AQ37" s="782"/>
      <c r="AR37" s="782"/>
      <c r="AS37" s="782"/>
      <c r="AT37" s="782"/>
      <c r="AU37" s="782"/>
      <c r="AV37" s="782"/>
      <c r="AW37" s="782"/>
      <c r="AX37" s="782"/>
      <c r="AY37" s="810"/>
      <c r="AZ37" s="810"/>
      <c r="BA37" s="810"/>
      <c r="BB37" s="810"/>
      <c r="BC37" s="810"/>
      <c r="BD37" s="810"/>
      <c r="BE37" s="810"/>
      <c r="BF37" s="810"/>
      <c r="BG37" s="810"/>
      <c r="BH37" s="810"/>
      <c r="BI37" s="810"/>
      <c r="BJ37" s="810"/>
      <c r="BK37" s="810"/>
      <c r="BL37" s="810"/>
      <c r="BM37" s="810"/>
      <c r="BN37" s="810"/>
      <c r="BO37" s="818"/>
      <c r="CC37" s="818"/>
    </row>
    <row r="38" ht="15.45" customHeight="1" spans="1:81">
      <c r="A38" s="782"/>
      <c r="B38" s="783"/>
      <c r="C38" s="782"/>
      <c r="D38" s="782"/>
      <c r="E38" s="782"/>
      <c r="F38" s="782"/>
      <c r="G38" s="782"/>
      <c r="H38" s="782"/>
      <c r="I38" s="782"/>
      <c r="J38" s="782"/>
      <c r="K38" s="782"/>
      <c r="L38" s="782"/>
      <c r="M38" s="782"/>
      <c r="N38" s="782"/>
      <c r="O38" s="782"/>
      <c r="P38" s="782"/>
      <c r="Q38" s="782"/>
      <c r="R38" s="782"/>
      <c r="S38" s="782"/>
      <c r="T38" s="782"/>
      <c r="U38" s="782"/>
      <c r="V38" s="782"/>
      <c r="W38" s="782"/>
      <c r="X38" s="782"/>
      <c r="Y38" s="782"/>
      <c r="Z38" s="782"/>
      <c r="AA38" s="782"/>
      <c r="AB38" s="782"/>
      <c r="AC38" s="782"/>
      <c r="AD38" s="782"/>
      <c r="AE38" s="782"/>
      <c r="AF38" s="782"/>
      <c r="AG38" s="782"/>
      <c r="AH38" s="782"/>
      <c r="AI38" s="782"/>
      <c r="AJ38" s="782"/>
      <c r="AK38" s="782"/>
      <c r="AL38" s="782"/>
      <c r="AM38" s="782"/>
      <c r="AN38" s="782"/>
      <c r="AO38" s="782"/>
      <c r="AP38" s="782"/>
      <c r="AQ38" s="782"/>
      <c r="AR38" s="782"/>
      <c r="AS38" s="782"/>
      <c r="AT38" s="782"/>
      <c r="AU38" s="782"/>
      <c r="AV38" s="782"/>
      <c r="AW38" s="782"/>
      <c r="AX38" s="782"/>
      <c r="AY38" s="810"/>
      <c r="AZ38" s="810"/>
      <c r="BA38" s="810"/>
      <c r="BB38" s="810"/>
      <c r="BC38" s="810"/>
      <c r="BD38" s="810"/>
      <c r="BE38" s="810"/>
      <c r="BF38" s="810"/>
      <c r="BG38" s="810"/>
      <c r="BH38" s="810"/>
      <c r="BI38" s="810"/>
      <c r="BJ38" s="810"/>
      <c r="BK38" s="810"/>
      <c r="BL38" s="810"/>
      <c r="BM38" s="810"/>
      <c r="BN38" s="810"/>
      <c r="BO38" s="818"/>
      <c r="CC38" s="818"/>
    </row>
    <row r="39" ht="15.45" customHeight="1" spans="1:81">
      <c r="A39" s="782"/>
      <c r="B39" s="783"/>
      <c r="C39" s="782"/>
      <c r="R39" s="782"/>
      <c r="S39" s="782"/>
      <c r="T39" s="782"/>
      <c r="U39" s="782"/>
      <c r="V39" s="782"/>
      <c r="W39" s="782"/>
      <c r="X39" s="782"/>
      <c r="Y39" s="782"/>
      <c r="Z39" s="782"/>
      <c r="AA39" s="782"/>
      <c r="AB39" s="782"/>
      <c r="AC39" s="782"/>
      <c r="AD39" s="782"/>
      <c r="AE39" s="782"/>
      <c r="AF39" s="782"/>
      <c r="AG39" s="782"/>
      <c r="AH39" s="782"/>
      <c r="AI39" s="782"/>
      <c r="AJ39" s="782"/>
      <c r="AK39" s="782"/>
      <c r="AL39" s="782"/>
      <c r="AM39" s="782"/>
      <c r="AN39" s="782"/>
      <c r="AO39" s="782"/>
      <c r="AP39" s="782"/>
      <c r="AQ39" s="782"/>
      <c r="AR39" s="782"/>
      <c r="AS39" s="782"/>
      <c r="AT39" s="782"/>
      <c r="AU39" s="782"/>
      <c r="AV39" s="782"/>
      <c r="AW39" s="782"/>
      <c r="AX39" s="782"/>
      <c r="AY39" s="810"/>
      <c r="AZ39" s="810"/>
      <c r="BA39" s="810"/>
      <c r="BB39" s="810"/>
      <c r="BC39" s="810"/>
      <c r="BD39" s="810"/>
      <c r="BE39" s="810"/>
      <c r="BF39" s="810"/>
      <c r="BG39" s="810"/>
      <c r="BH39" s="810"/>
      <c r="BI39" s="810"/>
      <c r="BJ39" s="810"/>
      <c r="BK39" s="810"/>
      <c r="BL39" s="810"/>
      <c r="BM39" s="810"/>
      <c r="BN39" s="810"/>
      <c r="BO39" s="818"/>
      <c r="CC39" s="818"/>
    </row>
    <row r="40" ht="15.45" customHeight="1" spans="1:81">
      <c r="A40" s="782"/>
      <c r="B40" s="783"/>
      <c r="C40" s="782"/>
      <c r="R40" s="782"/>
      <c r="S40" s="782"/>
      <c r="T40" s="782"/>
      <c r="U40" s="782"/>
      <c r="V40" s="782"/>
      <c r="W40" s="782"/>
      <c r="X40" s="782"/>
      <c r="Y40" s="782"/>
      <c r="Z40" s="782"/>
      <c r="AA40" s="782"/>
      <c r="AB40" s="782"/>
      <c r="AC40" s="782"/>
      <c r="AD40" s="782"/>
      <c r="AE40" s="782"/>
      <c r="AF40" s="782"/>
      <c r="AG40" s="782"/>
      <c r="AH40" s="782"/>
      <c r="AI40" s="782"/>
      <c r="AJ40" s="782"/>
      <c r="AK40" s="782"/>
      <c r="AL40" s="782"/>
      <c r="AM40" s="782"/>
      <c r="AN40" s="782"/>
      <c r="AO40" s="782"/>
      <c r="AP40" s="782"/>
      <c r="AQ40" s="782"/>
      <c r="AR40" s="782"/>
      <c r="AS40" s="782"/>
      <c r="AT40" s="782"/>
      <c r="AU40" s="782"/>
      <c r="AV40" s="782"/>
      <c r="AW40" s="782"/>
      <c r="AX40" s="782"/>
      <c r="AY40" s="810"/>
      <c r="AZ40" s="810"/>
      <c r="BA40" s="810"/>
      <c r="BB40" s="810"/>
      <c r="BC40" s="810"/>
      <c r="BD40" s="810"/>
      <c r="BE40" s="810"/>
      <c r="BF40" s="810"/>
      <c r="BG40" s="810"/>
      <c r="BH40" s="810"/>
      <c r="BI40" s="810"/>
      <c r="BJ40" s="810"/>
      <c r="BK40" s="810"/>
      <c r="BL40" s="810"/>
      <c r="BM40" s="810"/>
      <c r="BN40" s="810"/>
      <c r="BO40" s="818"/>
      <c r="CC40" s="818"/>
    </row>
    <row r="41" ht="15" customHeight="1" spans="1:81">
      <c r="A41" s="782"/>
      <c r="B41" s="783"/>
      <c r="C41" s="782"/>
      <c r="R41" s="782"/>
      <c r="S41" s="782"/>
      <c r="T41" s="782"/>
      <c r="U41" s="782"/>
      <c r="V41" s="782"/>
      <c r="W41" s="782"/>
      <c r="X41" s="782"/>
      <c r="Y41" s="782"/>
      <c r="Z41" s="782"/>
      <c r="AA41" s="782"/>
      <c r="AB41" s="782"/>
      <c r="AC41" s="782"/>
      <c r="AD41" s="782"/>
      <c r="AE41" s="782"/>
      <c r="AF41" s="782"/>
      <c r="AG41" s="782"/>
      <c r="AH41" s="782"/>
      <c r="AI41" s="782"/>
      <c r="AJ41" s="782"/>
      <c r="AK41" s="782"/>
      <c r="AL41" s="790"/>
      <c r="AM41" s="782"/>
      <c r="AN41" s="782"/>
      <c r="AO41" s="782"/>
      <c r="AP41" s="782"/>
      <c r="AQ41" s="782"/>
      <c r="AR41" s="782"/>
      <c r="AS41" s="782"/>
      <c r="AT41" s="782"/>
      <c r="AU41" s="782"/>
      <c r="AV41" s="782"/>
      <c r="AW41" s="782"/>
      <c r="AX41" s="782"/>
      <c r="AY41" s="810"/>
      <c r="AZ41" s="810"/>
      <c r="BA41" s="810"/>
      <c r="BB41" s="810"/>
      <c r="BC41" s="810"/>
      <c r="BD41" s="810"/>
      <c r="BE41" s="810"/>
      <c r="BF41" s="810"/>
      <c r="BG41" s="810"/>
      <c r="BH41" s="810"/>
      <c r="BI41" s="810"/>
      <c r="BJ41" s="810"/>
      <c r="BK41" s="810"/>
      <c r="BL41" s="810"/>
      <c r="BM41" s="810"/>
      <c r="BN41" s="810"/>
      <c r="BO41" s="818"/>
      <c r="CC41" s="818"/>
    </row>
    <row r="42" ht="15" customHeight="1" spans="1:81">
      <c r="A42" s="782"/>
      <c r="B42" s="783"/>
      <c r="C42" s="782"/>
      <c r="R42" s="782"/>
      <c r="S42" s="782"/>
      <c r="T42" s="782"/>
      <c r="U42" s="782"/>
      <c r="V42" s="782"/>
      <c r="W42" s="782"/>
      <c r="X42" s="782"/>
      <c r="Y42" s="782"/>
      <c r="Z42" s="782"/>
      <c r="AA42" s="782"/>
      <c r="AB42" s="782"/>
      <c r="AC42" s="782"/>
      <c r="AD42" s="782"/>
      <c r="AE42" s="782"/>
      <c r="AF42" s="782"/>
      <c r="AG42" s="782"/>
      <c r="AH42" s="782"/>
      <c r="AI42" s="782"/>
      <c r="AJ42" s="782"/>
      <c r="AK42" s="782"/>
      <c r="AL42" s="782"/>
      <c r="AM42" s="782"/>
      <c r="AN42" s="782"/>
      <c r="AO42" s="782"/>
      <c r="AP42" s="782"/>
      <c r="AQ42" s="782"/>
      <c r="AR42" s="782"/>
      <c r="AS42" s="782"/>
      <c r="AT42" s="782"/>
      <c r="AU42" s="782"/>
      <c r="AV42" s="782"/>
      <c r="AW42" s="782"/>
      <c r="AX42" s="782"/>
      <c r="AY42" s="810"/>
      <c r="AZ42" s="810"/>
      <c r="BA42" s="810"/>
      <c r="BB42" s="810"/>
      <c r="BC42" s="810"/>
      <c r="BD42" s="810"/>
      <c r="BE42" s="810"/>
      <c r="BF42" s="810"/>
      <c r="BG42" s="810"/>
      <c r="BH42" s="810"/>
      <c r="BI42" s="810"/>
      <c r="BJ42" s="810"/>
      <c r="BK42" s="810"/>
      <c r="BL42" s="810"/>
      <c r="BM42" s="810"/>
      <c r="BN42" s="810"/>
      <c r="BO42" s="818"/>
      <c r="CC42" s="818"/>
    </row>
    <row r="43" ht="15" customHeight="1" spans="1:81">
      <c r="A43" s="782"/>
      <c r="B43" s="783"/>
      <c r="C43" s="782"/>
      <c r="R43" s="782"/>
      <c r="S43" s="782"/>
      <c r="T43" s="782"/>
      <c r="U43" s="782"/>
      <c r="V43" s="782"/>
      <c r="W43" s="782"/>
      <c r="X43" s="782"/>
      <c r="Y43" s="782"/>
      <c r="Z43" s="782"/>
      <c r="AA43" s="782"/>
      <c r="AB43" s="782"/>
      <c r="AC43" s="782"/>
      <c r="AD43" s="782"/>
      <c r="AE43" s="782"/>
      <c r="AF43" s="782"/>
      <c r="AG43" s="782"/>
      <c r="AH43" s="782"/>
      <c r="AI43" s="782"/>
      <c r="AJ43" s="782"/>
      <c r="AK43" s="782"/>
      <c r="AL43" s="782"/>
      <c r="AM43" s="782"/>
      <c r="AN43" s="782"/>
      <c r="AO43" s="782"/>
      <c r="AP43" s="782"/>
      <c r="AQ43" s="782"/>
      <c r="AR43" s="782"/>
      <c r="AS43" s="782"/>
      <c r="AT43" s="782"/>
      <c r="AU43" s="782"/>
      <c r="AV43" s="782"/>
      <c r="AW43" s="782"/>
      <c r="AX43" s="782"/>
      <c r="AY43" s="810"/>
      <c r="AZ43" s="810"/>
      <c r="BA43" s="810"/>
      <c r="BB43" s="810"/>
      <c r="BC43" s="810"/>
      <c r="BD43" s="810"/>
      <c r="BE43" s="810"/>
      <c r="BF43" s="810"/>
      <c r="BG43" s="810"/>
      <c r="BH43" s="810"/>
      <c r="BI43" s="810"/>
      <c r="BJ43" s="810"/>
      <c r="BK43" s="810"/>
      <c r="BL43" s="810"/>
      <c r="BM43" s="810"/>
      <c r="BN43" s="810"/>
      <c r="BO43" s="818"/>
      <c r="CC43" s="818"/>
    </row>
    <row r="44" ht="15" customHeight="1" spans="1:81">
      <c r="A44" s="782"/>
      <c r="B44" s="783"/>
      <c r="C44" s="782"/>
      <c r="D44" s="782"/>
      <c r="E44" s="782"/>
      <c r="F44" s="782"/>
      <c r="G44" s="782"/>
      <c r="H44" s="782"/>
      <c r="I44" s="782"/>
      <c r="J44" s="782"/>
      <c r="K44" s="782"/>
      <c r="L44" s="782"/>
      <c r="M44" s="782"/>
      <c r="N44" s="782"/>
      <c r="O44" s="782"/>
      <c r="P44" s="782"/>
      <c r="Q44" s="782"/>
      <c r="R44" s="782"/>
      <c r="S44" s="782"/>
      <c r="T44" s="782"/>
      <c r="U44" s="782"/>
      <c r="V44" s="782"/>
      <c r="W44" s="782"/>
      <c r="X44" s="782"/>
      <c r="Y44" s="782"/>
      <c r="Z44" s="782"/>
      <c r="AA44" s="782"/>
      <c r="AB44" s="782"/>
      <c r="AC44" s="782"/>
      <c r="AD44" s="782"/>
      <c r="AE44" s="782"/>
      <c r="AF44" s="782"/>
      <c r="AG44" s="782"/>
      <c r="AH44" s="782"/>
      <c r="AI44" s="782"/>
      <c r="AJ44" s="782"/>
      <c r="AK44" s="782"/>
      <c r="AL44" s="782"/>
      <c r="AM44" s="782"/>
      <c r="AN44" s="782"/>
      <c r="AO44" s="782"/>
      <c r="AP44" s="782"/>
      <c r="AQ44" s="782"/>
      <c r="AR44" s="782"/>
      <c r="AS44" s="782"/>
      <c r="AT44" s="782"/>
      <c r="AU44" s="782"/>
      <c r="AV44" s="782"/>
      <c r="AW44" s="782"/>
      <c r="AX44" s="782"/>
      <c r="AY44" s="810"/>
      <c r="AZ44" s="810"/>
      <c r="BA44" s="810"/>
      <c r="BB44" s="810"/>
      <c r="BC44" s="810"/>
      <c r="BD44" s="810"/>
      <c r="BE44" s="810"/>
      <c r="BF44" s="810"/>
      <c r="BG44" s="810"/>
      <c r="BH44" s="810"/>
      <c r="BI44" s="810"/>
      <c r="BJ44" s="810"/>
      <c r="BK44" s="810"/>
      <c r="BL44" s="810"/>
      <c r="BM44" s="810"/>
      <c r="BN44" s="810"/>
      <c r="BO44" s="818"/>
      <c r="CC44" s="818"/>
    </row>
    <row r="45" ht="15" customHeight="1" spans="1:81">
      <c r="A45" s="782"/>
      <c r="B45" s="783"/>
      <c r="C45" s="782"/>
      <c r="D45" s="782"/>
      <c r="E45" s="782"/>
      <c r="F45" s="782"/>
      <c r="G45" s="782"/>
      <c r="H45" s="782"/>
      <c r="I45" s="782"/>
      <c r="J45" s="782"/>
      <c r="K45" s="782"/>
      <c r="L45" s="782"/>
      <c r="M45" s="782"/>
      <c r="N45" s="782"/>
      <c r="O45" s="782"/>
      <c r="P45" s="782"/>
      <c r="Q45" s="782"/>
      <c r="R45" s="782"/>
      <c r="S45" s="782"/>
      <c r="T45" s="782"/>
      <c r="U45" s="782"/>
      <c r="V45" s="782"/>
      <c r="W45" s="782"/>
      <c r="X45" s="782"/>
      <c r="Y45" s="782"/>
      <c r="Z45" s="782"/>
      <c r="AA45" s="782"/>
      <c r="AB45" s="782"/>
      <c r="AC45" s="782"/>
      <c r="AD45" s="782"/>
      <c r="AE45" s="782"/>
      <c r="AF45" s="782"/>
      <c r="AG45" s="782"/>
      <c r="AH45" s="782"/>
      <c r="AI45" s="782"/>
      <c r="AJ45" s="782"/>
      <c r="AK45" s="782"/>
      <c r="AL45" s="782"/>
      <c r="AM45" s="782"/>
      <c r="AN45" s="782"/>
      <c r="AO45" s="782"/>
      <c r="AP45" s="782"/>
      <c r="AQ45" s="782"/>
      <c r="AR45" s="782"/>
      <c r="AS45" s="782"/>
      <c r="AT45" s="782"/>
      <c r="AU45" s="782"/>
      <c r="AV45" s="782"/>
      <c r="AW45" s="782"/>
      <c r="AX45" s="782"/>
      <c r="AY45" s="810"/>
      <c r="AZ45" s="810"/>
      <c r="BA45" s="810"/>
      <c r="BB45" s="810"/>
      <c r="BC45" s="810"/>
      <c r="BD45" s="810"/>
      <c r="BE45" s="810"/>
      <c r="BF45" s="810"/>
      <c r="BG45" s="810"/>
      <c r="BH45" s="810"/>
      <c r="BI45" s="810"/>
      <c r="BJ45" s="810"/>
      <c r="BK45" s="810"/>
      <c r="BL45" s="810"/>
      <c r="BM45" s="810"/>
      <c r="BN45" s="810"/>
      <c r="BO45" s="818"/>
      <c r="CC45" s="818"/>
    </row>
    <row r="46" ht="15" customHeight="1" spans="1:81">
      <c r="A46" s="782"/>
      <c r="B46" s="783"/>
      <c r="C46" s="782"/>
      <c r="D46" s="782"/>
      <c r="E46" s="782"/>
      <c r="F46" s="782"/>
      <c r="G46" s="782"/>
      <c r="H46" s="782"/>
      <c r="I46" s="782"/>
      <c r="J46" s="782"/>
      <c r="K46" s="782"/>
      <c r="L46" s="782"/>
      <c r="M46" s="782"/>
      <c r="N46" s="782"/>
      <c r="O46" s="782"/>
      <c r="P46" s="782"/>
      <c r="Q46" s="782"/>
      <c r="R46" s="782"/>
      <c r="S46" s="782"/>
      <c r="T46" s="782"/>
      <c r="U46" s="782"/>
      <c r="V46" s="782"/>
      <c r="W46" s="782"/>
      <c r="X46" s="782"/>
      <c r="Y46" s="782"/>
      <c r="Z46" s="782"/>
      <c r="AA46" s="782"/>
      <c r="AB46" s="782"/>
      <c r="AC46" s="782"/>
      <c r="AD46" s="782"/>
      <c r="AE46" s="782"/>
      <c r="AF46" s="782"/>
      <c r="AG46" s="782"/>
      <c r="AH46" s="782"/>
      <c r="AI46" s="782"/>
      <c r="AJ46" s="782"/>
      <c r="AK46" s="782"/>
      <c r="AL46" s="782"/>
      <c r="AM46" s="782"/>
      <c r="AN46" s="782"/>
      <c r="AO46" s="782"/>
      <c r="AP46" s="782"/>
      <c r="AQ46" s="782"/>
      <c r="AR46" s="782"/>
      <c r="AS46" s="782"/>
      <c r="AT46" s="782"/>
      <c r="AU46" s="782"/>
      <c r="AV46" s="782"/>
      <c r="AW46" s="782"/>
      <c r="AX46" s="782"/>
      <c r="AY46" s="810"/>
      <c r="AZ46" s="810"/>
      <c r="BA46" s="810"/>
      <c r="BB46" s="810"/>
      <c r="BC46" s="810"/>
      <c r="BD46" s="810"/>
      <c r="BE46" s="810"/>
      <c r="BF46" s="810"/>
      <c r="BG46" s="810"/>
      <c r="BH46" s="810"/>
      <c r="BI46" s="810"/>
      <c r="BJ46" s="810"/>
      <c r="BK46" s="810"/>
      <c r="BL46" s="810"/>
      <c r="BM46" s="810"/>
      <c r="BN46" s="810"/>
      <c r="BO46" s="818"/>
      <c r="CC46" s="818"/>
    </row>
    <row r="47" ht="15" customHeight="1" spans="1:81">
      <c r="A47" s="782"/>
      <c r="B47" s="783"/>
      <c r="C47" s="782"/>
      <c r="D47" s="782"/>
      <c r="E47" s="782"/>
      <c r="F47" s="782"/>
      <c r="G47" s="782"/>
      <c r="H47" s="782"/>
      <c r="I47" s="782"/>
      <c r="J47" s="782"/>
      <c r="K47" s="782"/>
      <c r="L47" s="782"/>
      <c r="M47" s="782"/>
      <c r="N47" s="782"/>
      <c r="O47" s="782"/>
      <c r="P47" s="782"/>
      <c r="Q47" s="782"/>
      <c r="R47" s="782"/>
      <c r="S47" s="782"/>
      <c r="T47" s="782"/>
      <c r="U47" s="782"/>
      <c r="V47" s="782"/>
      <c r="W47" s="782"/>
      <c r="X47" s="782"/>
      <c r="Y47" s="782"/>
      <c r="Z47" s="782"/>
      <c r="AA47" s="782"/>
      <c r="AB47" s="782"/>
      <c r="AC47" s="782"/>
      <c r="AD47" s="782"/>
      <c r="AE47" s="782"/>
      <c r="AF47" s="782"/>
      <c r="AG47" s="782"/>
      <c r="AH47" s="782"/>
      <c r="AI47" s="782"/>
      <c r="AJ47" s="782"/>
      <c r="AK47" s="782"/>
      <c r="AL47" s="782"/>
      <c r="AM47" s="782"/>
      <c r="AN47" s="782"/>
      <c r="AO47" s="782"/>
      <c r="AP47" s="782"/>
      <c r="AQ47" s="782"/>
      <c r="AR47" s="782"/>
      <c r="AS47" s="782"/>
      <c r="AT47" s="782"/>
      <c r="AU47" s="782"/>
      <c r="AV47" s="782"/>
      <c r="AW47" s="782"/>
      <c r="AX47" s="782"/>
      <c r="AY47" s="811"/>
      <c r="AZ47" s="810"/>
      <c r="BA47" s="810"/>
      <c r="BB47" s="810"/>
      <c r="BC47" s="810"/>
      <c r="BD47" s="810"/>
      <c r="BE47" s="810"/>
      <c r="BF47" s="810"/>
      <c r="BG47" s="810"/>
      <c r="BH47" s="810"/>
      <c r="BI47" s="810"/>
      <c r="BJ47" s="810"/>
      <c r="BK47" s="810"/>
      <c r="BL47" s="810"/>
      <c r="BM47" s="810"/>
      <c r="BN47" s="810"/>
      <c r="BO47" s="818"/>
      <c r="CC47" s="818"/>
    </row>
    <row r="48" ht="15" customHeight="1" spans="1:81">
      <c r="A48" s="782"/>
      <c r="B48" s="783"/>
      <c r="C48" s="782"/>
      <c r="D48" s="782"/>
      <c r="E48" s="782"/>
      <c r="F48" s="782"/>
      <c r="G48" s="782"/>
      <c r="H48" s="782"/>
      <c r="I48" s="782"/>
      <c r="J48" s="782"/>
      <c r="K48" s="782"/>
      <c r="L48" s="782"/>
      <c r="M48" s="782"/>
      <c r="N48" s="782"/>
      <c r="O48" s="782"/>
      <c r="P48" s="782"/>
      <c r="Q48" s="782"/>
      <c r="R48" s="782"/>
      <c r="S48" s="782"/>
      <c r="T48" s="782"/>
      <c r="U48" s="782"/>
      <c r="V48" s="782"/>
      <c r="W48" s="782"/>
      <c r="X48" s="782"/>
      <c r="Y48" s="782"/>
      <c r="Z48" s="782"/>
      <c r="AA48" s="782"/>
      <c r="AB48" s="782"/>
      <c r="AC48" s="782"/>
      <c r="AD48" s="782"/>
      <c r="AE48" s="782"/>
      <c r="AF48" s="782"/>
      <c r="AG48" s="782"/>
      <c r="AH48" s="782"/>
      <c r="AI48" s="782"/>
      <c r="AJ48" s="782"/>
      <c r="AK48" s="782"/>
      <c r="AL48" s="782"/>
      <c r="AM48" s="782"/>
      <c r="AN48" s="782"/>
      <c r="AO48" s="782"/>
      <c r="AP48" s="782"/>
      <c r="AQ48" s="782"/>
      <c r="AR48" s="782"/>
      <c r="AS48" s="782"/>
      <c r="AT48" s="782"/>
      <c r="AU48" s="782"/>
      <c r="AV48" s="782"/>
      <c r="AW48" s="782"/>
      <c r="AX48" s="782"/>
      <c r="AY48" s="812"/>
      <c r="AZ48" s="813"/>
      <c r="BA48" s="813"/>
      <c r="BB48" s="813"/>
      <c r="BC48" s="813"/>
      <c r="BD48" s="813"/>
      <c r="BE48" s="813"/>
      <c r="BF48" s="813"/>
      <c r="BG48" s="813"/>
      <c r="BH48" s="813"/>
      <c r="BI48" s="813"/>
      <c r="BJ48" s="813"/>
      <c r="BK48" s="813"/>
      <c r="BL48" s="813"/>
      <c r="BM48" s="813"/>
      <c r="BN48" s="813"/>
      <c r="BO48" s="819"/>
      <c r="CC48" s="818"/>
    </row>
    <row r="49" ht="15" customHeight="1" spans="1:81">
      <c r="A49" s="782"/>
      <c r="B49" s="783"/>
      <c r="C49" s="782"/>
      <c r="D49" s="782"/>
      <c r="E49" s="782"/>
      <c r="F49" s="782"/>
      <c r="G49" s="782"/>
      <c r="H49" s="782"/>
      <c r="I49" s="782"/>
      <c r="J49" s="782"/>
      <c r="K49" s="782"/>
      <c r="L49" s="782"/>
      <c r="M49" s="782"/>
      <c r="N49" s="782"/>
      <c r="O49" s="782"/>
      <c r="P49" s="782"/>
      <c r="Q49" s="782"/>
      <c r="R49" s="782"/>
      <c r="S49" s="782"/>
      <c r="T49" s="782"/>
      <c r="U49" s="782"/>
      <c r="V49" s="782"/>
      <c r="W49" s="782"/>
      <c r="X49" s="782"/>
      <c r="Y49" s="782"/>
      <c r="Z49" s="782"/>
      <c r="AA49" s="782"/>
      <c r="AB49" s="782"/>
      <c r="AC49" s="782"/>
      <c r="AD49" s="782"/>
      <c r="AE49" s="782"/>
      <c r="AF49" s="782"/>
      <c r="AG49" s="782"/>
      <c r="AH49" s="782"/>
      <c r="AI49" s="782"/>
      <c r="AJ49" s="782"/>
      <c r="AK49" s="782"/>
      <c r="AL49" s="782"/>
      <c r="AM49" s="782"/>
      <c r="AN49" s="782"/>
      <c r="AO49" s="782"/>
      <c r="AP49" s="782"/>
      <c r="AQ49" s="782"/>
      <c r="AR49" s="782"/>
      <c r="AS49" s="782"/>
      <c r="AT49" s="782"/>
      <c r="AU49" s="782"/>
      <c r="AV49" s="782"/>
      <c r="AW49" s="782"/>
      <c r="AX49" s="782"/>
      <c r="BP49" s="811"/>
      <c r="BQ49" s="810"/>
      <c r="CC49" s="818"/>
    </row>
    <row r="50" ht="15" customHeight="1" spans="1:81">
      <c r="A50" s="782"/>
      <c r="B50" s="783"/>
      <c r="C50" s="782"/>
      <c r="D50" s="782"/>
      <c r="E50" s="782"/>
      <c r="F50" s="782"/>
      <c r="G50" s="782"/>
      <c r="H50" s="782"/>
      <c r="I50" s="782"/>
      <c r="J50" s="782"/>
      <c r="K50" s="782"/>
      <c r="L50" s="782"/>
      <c r="M50" s="782"/>
      <c r="N50" s="782"/>
      <c r="O50" s="782"/>
      <c r="P50" s="782"/>
      <c r="Q50" s="782"/>
      <c r="R50" s="782"/>
      <c r="S50" s="782"/>
      <c r="T50" s="782"/>
      <c r="U50" s="782"/>
      <c r="V50" s="782"/>
      <c r="W50" s="782"/>
      <c r="X50" s="782"/>
      <c r="Y50" s="782"/>
      <c r="Z50" s="782"/>
      <c r="AA50" s="782"/>
      <c r="AB50" s="782"/>
      <c r="AC50" s="782"/>
      <c r="AD50" s="782"/>
      <c r="AE50" s="782"/>
      <c r="AF50" s="782"/>
      <c r="AG50" s="782"/>
      <c r="AH50" s="782"/>
      <c r="AI50" s="782"/>
      <c r="AJ50" s="782"/>
      <c r="AK50" s="782"/>
      <c r="AL50" s="782"/>
      <c r="AM50" s="782"/>
      <c r="AN50" s="782"/>
      <c r="AO50" s="782"/>
      <c r="AP50" s="782"/>
      <c r="AQ50" s="782"/>
      <c r="AR50" s="782"/>
      <c r="AS50" s="782"/>
      <c r="AT50" s="782"/>
      <c r="AU50" s="782"/>
      <c r="AV50" s="782"/>
      <c r="AW50" s="782"/>
      <c r="AX50" s="782"/>
      <c r="BP50" s="811"/>
      <c r="BQ50" s="810"/>
      <c r="CC50" s="818"/>
    </row>
    <row r="51" ht="15" customHeight="1" spans="1:81">
      <c r="A51" s="782"/>
      <c r="B51" s="783"/>
      <c r="C51" s="782"/>
      <c r="D51" s="782"/>
      <c r="E51" s="782"/>
      <c r="F51" s="782"/>
      <c r="G51" s="782"/>
      <c r="H51" s="782"/>
      <c r="I51" s="782"/>
      <c r="J51" s="782"/>
      <c r="K51" s="782"/>
      <c r="L51" s="782"/>
      <c r="M51" s="782"/>
      <c r="N51" s="782"/>
      <c r="O51" s="782"/>
      <c r="P51" s="782"/>
      <c r="Q51" s="782"/>
      <c r="R51" s="782"/>
      <c r="S51" s="782"/>
      <c r="T51" s="782"/>
      <c r="U51" s="782"/>
      <c r="V51" s="782"/>
      <c r="W51" s="782"/>
      <c r="X51" s="782"/>
      <c r="Y51" s="782"/>
      <c r="Z51" s="782"/>
      <c r="AA51" s="782"/>
      <c r="AB51" s="782"/>
      <c r="AC51" s="782"/>
      <c r="AD51" s="782"/>
      <c r="AE51" s="782"/>
      <c r="AF51" s="782"/>
      <c r="AG51" s="782"/>
      <c r="AH51" s="782"/>
      <c r="AI51" s="782"/>
      <c r="AJ51" s="782"/>
      <c r="AK51" s="782"/>
      <c r="AL51" s="782"/>
      <c r="AM51" s="782"/>
      <c r="AN51" s="782"/>
      <c r="AO51" s="782"/>
      <c r="AP51" s="782"/>
      <c r="AQ51" s="782"/>
      <c r="AR51" s="782"/>
      <c r="AS51" s="782"/>
      <c r="AT51" s="782"/>
      <c r="AU51" s="782"/>
      <c r="AV51" s="782"/>
      <c r="AW51" s="782"/>
      <c r="AX51" s="782"/>
      <c r="BP51" s="811"/>
      <c r="BQ51" s="810"/>
      <c r="CC51" s="818"/>
    </row>
    <row r="52" ht="15" customHeight="1" spans="1:81">
      <c r="A52" s="782"/>
      <c r="B52" s="783"/>
      <c r="C52" s="782"/>
      <c r="D52" s="782"/>
      <c r="E52" s="782"/>
      <c r="F52" s="782"/>
      <c r="G52" s="782"/>
      <c r="H52" s="782"/>
      <c r="I52" s="782"/>
      <c r="J52" s="782"/>
      <c r="K52" s="782"/>
      <c r="L52" s="782"/>
      <c r="M52" s="782"/>
      <c r="N52" s="782"/>
      <c r="O52" s="782"/>
      <c r="P52" s="782"/>
      <c r="Q52" s="782"/>
      <c r="R52" s="782"/>
      <c r="S52" s="782"/>
      <c r="T52" s="782"/>
      <c r="U52" s="782"/>
      <c r="V52" s="782"/>
      <c r="W52" s="782"/>
      <c r="X52" s="782"/>
      <c r="Y52" s="782"/>
      <c r="Z52" s="782"/>
      <c r="AA52" s="782"/>
      <c r="AB52" s="782"/>
      <c r="AC52" s="782"/>
      <c r="AD52" s="782"/>
      <c r="AE52" s="782"/>
      <c r="AF52" s="782"/>
      <c r="AG52" s="782"/>
      <c r="AH52" s="782"/>
      <c r="AI52" s="782"/>
      <c r="AJ52" s="782"/>
      <c r="AK52" s="782"/>
      <c r="AL52" s="782"/>
      <c r="AM52" s="782"/>
      <c r="AN52" s="782"/>
      <c r="AO52" s="782"/>
      <c r="AP52" s="782"/>
      <c r="AQ52" s="782"/>
      <c r="AR52" s="782"/>
      <c r="AS52" s="782"/>
      <c r="AT52" s="782"/>
      <c r="AU52" s="782"/>
      <c r="AV52" s="782"/>
      <c r="AW52" s="782"/>
      <c r="AX52" s="782"/>
      <c r="BP52" s="811"/>
      <c r="BQ52" s="810"/>
      <c r="CC52" s="818"/>
    </row>
    <row r="53" ht="15" customHeight="1" spans="1:81">
      <c r="A53" s="782"/>
      <c r="B53" s="783"/>
      <c r="C53" s="782"/>
      <c r="D53" s="782"/>
      <c r="E53" s="782"/>
      <c r="F53" s="782"/>
      <c r="G53" s="782"/>
      <c r="H53" s="782"/>
      <c r="I53" s="782"/>
      <c r="J53" s="782"/>
      <c r="K53" s="782"/>
      <c r="L53" s="782"/>
      <c r="M53" s="782"/>
      <c r="N53" s="782"/>
      <c r="O53" s="782"/>
      <c r="P53" s="782"/>
      <c r="Q53" s="782"/>
      <c r="R53" s="782"/>
      <c r="S53" s="782"/>
      <c r="T53" s="782"/>
      <c r="U53" s="782"/>
      <c r="V53" s="782"/>
      <c r="W53" s="782"/>
      <c r="X53" s="782"/>
      <c r="Y53" s="782"/>
      <c r="Z53" s="782"/>
      <c r="AA53" s="782"/>
      <c r="AB53" s="782"/>
      <c r="AC53" s="782"/>
      <c r="AD53" s="782"/>
      <c r="AE53" s="782"/>
      <c r="AF53" s="782"/>
      <c r="AG53" s="782"/>
      <c r="AH53" s="782"/>
      <c r="AI53" s="782"/>
      <c r="AJ53" s="782"/>
      <c r="AK53" s="782"/>
      <c r="AL53" s="782"/>
      <c r="AM53" s="782"/>
      <c r="AN53" s="782"/>
      <c r="AO53" s="782"/>
      <c r="AP53" s="782"/>
      <c r="AQ53" s="782"/>
      <c r="AR53" s="782"/>
      <c r="AS53" s="782"/>
      <c r="AT53" s="782"/>
      <c r="AU53" s="782"/>
      <c r="AV53" s="782"/>
      <c r="AW53" s="782"/>
      <c r="AX53" s="782"/>
      <c r="BP53" s="811"/>
      <c r="BQ53" s="810"/>
      <c r="CC53" s="818"/>
    </row>
    <row r="54" ht="15" customHeight="1" spans="1:81">
      <c r="A54" s="782"/>
      <c r="C54" s="782"/>
      <c r="D54" s="782"/>
      <c r="E54" s="782"/>
      <c r="F54" s="782"/>
      <c r="G54" s="782"/>
      <c r="H54" s="782"/>
      <c r="I54" s="782"/>
      <c r="J54" s="782"/>
      <c r="K54" s="782"/>
      <c r="L54" s="782"/>
      <c r="M54" s="782"/>
      <c r="N54" s="782"/>
      <c r="O54" s="782"/>
      <c r="P54" s="782"/>
      <c r="Q54" s="782"/>
      <c r="R54" s="782"/>
      <c r="S54" s="782"/>
      <c r="T54" s="782"/>
      <c r="U54" s="782"/>
      <c r="V54" s="782"/>
      <c r="W54" s="782"/>
      <c r="X54" s="782"/>
      <c r="Y54" s="782"/>
      <c r="Z54" s="782"/>
      <c r="AA54" s="782"/>
      <c r="AB54" s="782"/>
      <c r="AC54" s="782"/>
      <c r="AD54" s="782"/>
      <c r="AE54" s="782"/>
      <c r="AF54" s="782"/>
      <c r="AG54" s="782"/>
      <c r="AH54" s="782"/>
      <c r="AI54" s="782"/>
      <c r="AJ54" s="782"/>
      <c r="AK54" s="782"/>
      <c r="AL54" s="782"/>
      <c r="AM54" s="782"/>
      <c r="AN54" s="782"/>
      <c r="AO54" s="782"/>
      <c r="AP54" s="782"/>
      <c r="AQ54" s="782"/>
      <c r="AR54" s="782"/>
      <c r="AS54" s="782"/>
      <c r="AT54" s="782"/>
      <c r="AU54" s="782"/>
      <c r="AV54" s="782"/>
      <c r="AW54" s="782"/>
      <c r="AX54" s="782"/>
      <c r="BP54" s="811"/>
      <c r="BQ54" s="810"/>
      <c r="CC54" s="818"/>
    </row>
    <row r="55" ht="15" customHeight="1" spans="1:81">
      <c r="A55" s="782"/>
      <c r="C55" s="782"/>
      <c r="D55" s="782"/>
      <c r="E55" s="782"/>
      <c r="F55" s="782"/>
      <c r="G55" s="782"/>
      <c r="H55" s="782"/>
      <c r="I55" s="782"/>
      <c r="J55" s="782"/>
      <c r="K55" s="782"/>
      <c r="L55" s="782"/>
      <c r="M55" s="782"/>
      <c r="N55" s="782"/>
      <c r="O55" s="782"/>
      <c r="P55" s="782"/>
      <c r="Q55" s="782"/>
      <c r="R55" s="782"/>
      <c r="S55" s="782"/>
      <c r="T55" s="782"/>
      <c r="U55" s="782"/>
      <c r="V55" s="782"/>
      <c r="W55" s="782"/>
      <c r="X55" s="782"/>
      <c r="Y55" s="782"/>
      <c r="Z55" s="782"/>
      <c r="AA55" s="782"/>
      <c r="AB55" s="782"/>
      <c r="AC55" s="782"/>
      <c r="AD55" s="782"/>
      <c r="AE55" s="782"/>
      <c r="AF55" s="782"/>
      <c r="AG55" s="782"/>
      <c r="AH55" s="782"/>
      <c r="AI55" s="782"/>
      <c r="AJ55" s="782"/>
      <c r="AK55" s="782"/>
      <c r="AL55" s="782"/>
      <c r="AM55" s="782"/>
      <c r="AN55" s="782"/>
      <c r="AO55" s="782"/>
      <c r="AP55" s="782"/>
      <c r="AQ55" s="782"/>
      <c r="AR55" s="782"/>
      <c r="AS55" s="782"/>
      <c r="AT55" s="782"/>
      <c r="AU55" s="782"/>
      <c r="AV55" s="782"/>
      <c r="AW55" s="782"/>
      <c r="AX55" s="782"/>
      <c r="BP55" s="811"/>
      <c r="BQ55" s="810"/>
      <c r="CC55" s="818"/>
    </row>
    <row r="56" ht="15" customHeight="1" spans="1:81">
      <c r="A56" s="782"/>
      <c r="C56" s="782"/>
      <c r="D56" s="782"/>
      <c r="E56" s="782"/>
      <c r="F56" s="782"/>
      <c r="G56" s="782"/>
      <c r="H56" s="782"/>
      <c r="I56" s="782"/>
      <c r="J56" s="782"/>
      <c r="K56" s="782"/>
      <c r="L56" s="782"/>
      <c r="M56" s="782"/>
      <c r="N56" s="782"/>
      <c r="O56" s="782"/>
      <c r="P56" s="782"/>
      <c r="Q56" s="782"/>
      <c r="R56" s="782"/>
      <c r="S56" s="782"/>
      <c r="T56" s="782"/>
      <c r="U56" s="782"/>
      <c r="V56" s="782"/>
      <c r="W56" s="782"/>
      <c r="X56" s="782"/>
      <c r="Y56" s="782"/>
      <c r="Z56" s="782"/>
      <c r="AA56" s="782"/>
      <c r="AB56" s="782"/>
      <c r="AC56" s="782"/>
      <c r="AD56" s="782"/>
      <c r="AE56" s="782"/>
      <c r="AF56" s="782"/>
      <c r="AG56" s="782"/>
      <c r="AH56" s="782"/>
      <c r="AI56" s="782"/>
      <c r="AJ56" s="782"/>
      <c r="AK56" s="782"/>
      <c r="AL56" s="782"/>
      <c r="AM56" s="782"/>
      <c r="AN56" s="782"/>
      <c r="AO56" s="782"/>
      <c r="AP56" s="782"/>
      <c r="AQ56" s="782"/>
      <c r="AR56" s="782"/>
      <c r="AS56" s="782"/>
      <c r="AT56" s="782"/>
      <c r="AU56" s="782"/>
      <c r="AV56" s="782"/>
      <c r="AW56" s="782"/>
      <c r="AX56" s="782"/>
      <c r="BP56" s="811"/>
      <c r="BQ56" s="810"/>
      <c r="CC56" s="818"/>
    </row>
    <row r="57" ht="15" customHeight="1" spans="1:81">
      <c r="A57" s="782"/>
      <c r="C57" s="783"/>
      <c r="D57" s="783"/>
      <c r="E57" s="783"/>
      <c r="F57" s="783"/>
      <c r="G57" s="783"/>
      <c r="H57" s="783"/>
      <c r="I57" s="783"/>
      <c r="J57" s="783"/>
      <c r="K57" s="783"/>
      <c r="L57" s="783"/>
      <c r="M57" s="783"/>
      <c r="N57" s="783"/>
      <c r="O57" s="783"/>
      <c r="P57" s="783"/>
      <c r="Q57" s="783"/>
      <c r="R57" s="783"/>
      <c r="S57" s="783"/>
      <c r="T57" s="783"/>
      <c r="U57" s="782"/>
      <c r="V57" s="782"/>
      <c r="W57" s="782"/>
      <c r="X57" s="782"/>
      <c r="Y57" s="782"/>
      <c r="Z57" s="782"/>
      <c r="AA57" s="782"/>
      <c r="AB57" s="782"/>
      <c r="AC57" s="782"/>
      <c r="AD57" s="782"/>
      <c r="AE57" s="782"/>
      <c r="AF57" s="782"/>
      <c r="AG57" s="782"/>
      <c r="AH57" s="782"/>
      <c r="AI57" s="782"/>
      <c r="AJ57" s="782"/>
      <c r="AK57" s="782"/>
      <c r="AL57" s="782"/>
      <c r="AM57" s="782"/>
      <c r="AN57" s="782"/>
      <c r="AO57" s="782"/>
      <c r="AP57" s="782"/>
      <c r="AQ57" s="782"/>
      <c r="AR57" s="782"/>
      <c r="AS57" s="782"/>
      <c r="AT57" s="782"/>
      <c r="AU57" s="782"/>
      <c r="AV57" s="782"/>
      <c r="AW57" s="782"/>
      <c r="AX57" s="782"/>
      <c r="BP57" s="811"/>
      <c r="BQ57" s="810"/>
      <c r="CC57" s="818"/>
    </row>
    <row r="58" ht="15" customHeight="1" spans="1:81">
      <c r="A58" s="783"/>
      <c r="C58" s="783"/>
      <c r="D58" s="783"/>
      <c r="E58" s="783"/>
      <c r="F58" s="783"/>
      <c r="G58" s="783"/>
      <c r="H58" s="783"/>
      <c r="I58" s="783"/>
      <c r="J58" s="783"/>
      <c r="K58" s="783"/>
      <c r="L58" s="783"/>
      <c r="M58" s="783"/>
      <c r="N58" s="783"/>
      <c r="O58" s="783"/>
      <c r="P58" s="783"/>
      <c r="Q58" s="783"/>
      <c r="R58" s="783"/>
      <c r="S58" s="783"/>
      <c r="T58" s="783"/>
      <c r="U58" s="782"/>
      <c r="V58" s="782"/>
      <c r="W58" s="782"/>
      <c r="X58" s="782"/>
      <c r="Y58" s="782"/>
      <c r="Z58" s="782"/>
      <c r="AA58" s="782"/>
      <c r="AB58" s="782"/>
      <c r="AC58" s="782"/>
      <c r="AD58" s="782"/>
      <c r="AE58" s="782"/>
      <c r="AF58" s="782"/>
      <c r="AG58" s="782"/>
      <c r="AH58" s="782"/>
      <c r="AI58" s="782"/>
      <c r="AJ58" s="782"/>
      <c r="AK58" s="782"/>
      <c r="AL58" s="782"/>
      <c r="AM58" s="782"/>
      <c r="AN58" s="782"/>
      <c r="AO58" s="782"/>
      <c r="AP58" s="782"/>
      <c r="AQ58" s="782"/>
      <c r="AR58" s="782"/>
      <c r="AS58" s="782"/>
      <c r="AT58" s="782"/>
      <c r="AU58" s="782"/>
      <c r="AV58" s="782"/>
      <c r="AW58" s="782"/>
      <c r="AX58" s="782"/>
      <c r="BP58" s="811"/>
      <c r="BQ58" s="810"/>
      <c r="CC58" s="818"/>
    </row>
    <row r="59" ht="15" customHeight="1" spans="1:81">
      <c r="A59" s="783"/>
      <c r="C59" s="783"/>
      <c r="D59" s="783"/>
      <c r="E59" s="783"/>
      <c r="F59" s="783"/>
      <c r="G59" s="783"/>
      <c r="H59" s="783"/>
      <c r="I59" s="783"/>
      <c r="J59" s="783"/>
      <c r="K59" s="783"/>
      <c r="L59" s="783"/>
      <c r="M59" s="784" t="s">
        <v>368</v>
      </c>
      <c r="N59" s="783"/>
      <c r="O59" s="783"/>
      <c r="P59" s="783"/>
      <c r="Q59" s="783"/>
      <c r="R59" s="783"/>
      <c r="S59" s="783"/>
      <c r="T59" s="783"/>
      <c r="U59" s="782"/>
      <c r="V59" s="782"/>
      <c r="W59" s="782"/>
      <c r="X59" s="782"/>
      <c r="Y59" s="782"/>
      <c r="Z59" s="782"/>
      <c r="AA59" s="782"/>
      <c r="AB59" s="782"/>
      <c r="AC59" s="782"/>
      <c r="AD59" s="782"/>
      <c r="AE59" s="782"/>
      <c r="AF59" s="782"/>
      <c r="AG59" s="782"/>
      <c r="AH59" s="782"/>
      <c r="AI59" s="782"/>
      <c r="AJ59" s="782"/>
      <c r="AK59" s="782"/>
      <c r="AL59" s="782"/>
      <c r="AM59" s="782"/>
      <c r="AN59" s="782"/>
      <c r="AO59" s="782"/>
      <c r="AP59" s="782"/>
      <c r="AQ59" s="782"/>
      <c r="AR59" s="782"/>
      <c r="AS59" s="782"/>
      <c r="AT59" s="782"/>
      <c r="AU59" s="782"/>
      <c r="AV59" s="782"/>
      <c r="AW59" s="782"/>
      <c r="AX59" s="782"/>
      <c r="BP59" s="811"/>
      <c r="BQ59" s="810"/>
      <c r="CC59" s="818"/>
    </row>
    <row r="60" ht="15" customHeight="1" spans="1:81">
      <c r="A60" s="783"/>
      <c r="C60" s="783"/>
      <c r="D60" s="783"/>
      <c r="E60" s="783"/>
      <c r="F60" s="783"/>
      <c r="G60" s="783"/>
      <c r="H60" s="783"/>
      <c r="I60" s="783"/>
      <c r="J60" s="783"/>
      <c r="K60" s="783"/>
      <c r="L60" s="783"/>
      <c r="M60" s="783"/>
      <c r="N60" s="783"/>
      <c r="O60" s="783"/>
      <c r="P60" s="783"/>
      <c r="Q60" s="783"/>
      <c r="R60" s="783"/>
      <c r="S60" s="783"/>
      <c r="T60" s="783"/>
      <c r="U60" s="782"/>
      <c r="V60" s="782"/>
      <c r="W60" s="782"/>
      <c r="X60" s="782"/>
      <c r="Y60" s="782"/>
      <c r="Z60" s="782"/>
      <c r="AA60" s="782"/>
      <c r="AB60" s="782"/>
      <c r="AC60" s="782"/>
      <c r="AD60" s="782"/>
      <c r="AE60" s="782"/>
      <c r="AF60" s="782"/>
      <c r="AG60" s="782"/>
      <c r="AH60" s="782"/>
      <c r="AI60" s="782"/>
      <c r="AJ60" s="782"/>
      <c r="AK60" s="782"/>
      <c r="AL60" s="782"/>
      <c r="AM60" s="782"/>
      <c r="AN60" s="782"/>
      <c r="AO60" s="782"/>
      <c r="AP60" s="782"/>
      <c r="AQ60" s="782"/>
      <c r="AR60" s="782"/>
      <c r="AS60" s="782"/>
      <c r="AT60" s="782"/>
      <c r="AU60" s="782"/>
      <c r="AV60" s="782"/>
      <c r="AW60" s="782"/>
      <c r="AX60" s="782"/>
      <c r="BP60" s="811"/>
      <c r="BQ60" s="810"/>
      <c r="CC60" s="818"/>
    </row>
    <row r="61" ht="15" customHeight="1" spans="1:81">
      <c r="A61" s="783"/>
      <c r="C61" s="783"/>
      <c r="D61" s="783"/>
      <c r="E61" s="783"/>
      <c r="F61" s="783"/>
      <c r="G61" s="783"/>
      <c r="H61" s="783"/>
      <c r="I61" s="783"/>
      <c r="J61" s="783"/>
      <c r="K61" s="783"/>
      <c r="L61" s="783"/>
      <c r="M61" s="783"/>
      <c r="N61" s="783"/>
      <c r="O61" s="783"/>
      <c r="P61" s="783"/>
      <c r="Q61" s="783"/>
      <c r="R61" s="783"/>
      <c r="S61" s="783"/>
      <c r="T61" s="783"/>
      <c r="U61" s="782"/>
      <c r="V61" s="782"/>
      <c r="W61" s="782"/>
      <c r="X61" s="782"/>
      <c r="Y61" s="782"/>
      <c r="Z61" s="782"/>
      <c r="AA61" s="782"/>
      <c r="AB61" s="782"/>
      <c r="AC61" s="782"/>
      <c r="AD61" s="782"/>
      <c r="AE61" s="782"/>
      <c r="AF61" s="782"/>
      <c r="AG61" s="782"/>
      <c r="AH61" s="782"/>
      <c r="AI61" s="782"/>
      <c r="AJ61" s="782"/>
      <c r="AK61" s="782"/>
      <c r="AL61" s="782"/>
      <c r="AM61" s="782"/>
      <c r="AN61" s="782"/>
      <c r="AO61" s="782"/>
      <c r="AP61" s="782"/>
      <c r="AQ61" s="782"/>
      <c r="AR61" s="782"/>
      <c r="AS61" s="782"/>
      <c r="AT61" s="782"/>
      <c r="AU61" s="782"/>
      <c r="AV61" s="782"/>
      <c r="AW61" s="782"/>
      <c r="AX61" s="782"/>
      <c r="BP61" s="811"/>
      <c r="BQ61" s="810"/>
      <c r="CC61" s="818"/>
    </row>
    <row r="62" spans="1:81">
      <c r="A62" s="783"/>
      <c r="C62" s="783"/>
      <c r="D62" s="783"/>
      <c r="E62" s="783"/>
      <c r="F62" s="783"/>
      <c r="G62" s="783"/>
      <c r="H62" s="783"/>
      <c r="I62" s="783"/>
      <c r="J62" s="783"/>
      <c r="K62" s="783"/>
      <c r="L62" s="783"/>
      <c r="M62" s="783"/>
      <c r="N62" s="783"/>
      <c r="O62" s="783"/>
      <c r="P62" s="783"/>
      <c r="Q62" s="783"/>
      <c r="R62" s="783"/>
      <c r="S62" s="783"/>
      <c r="T62" s="783"/>
      <c r="U62" s="782"/>
      <c r="V62" s="782"/>
      <c r="W62" s="782"/>
      <c r="X62" s="782"/>
      <c r="Y62" s="782"/>
      <c r="Z62" s="782"/>
      <c r="AA62" s="782"/>
      <c r="AB62" s="782"/>
      <c r="AC62" s="783"/>
      <c r="AD62" s="783"/>
      <c r="AE62" s="783"/>
      <c r="AF62" s="783"/>
      <c r="AG62" s="783"/>
      <c r="AH62" s="783"/>
      <c r="AI62" s="783"/>
      <c r="AJ62" s="783"/>
      <c r="AK62" s="783"/>
      <c r="AL62" s="783"/>
      <c r="AM62" s="783"/>
      <c r="AN62" s="783"/>
      <c r="AO62" s="783"/>
      <c r="AP62" s="783"/>
      <c r="AQ62" s="783"/>
      <c r="AR62" s="783"/>
      <c r="AS62" s="783"/>
      <c r="AT62" s="783"/>
      <c r="AU62" s="783"/>
      <c r="AV62" s="783"/>
      <c r="AW62" s="783"/>
      <c r="AX62" s="783"/>
      <c r="AY62" s="783"/>
      <c r="AZ62" s="783"/>
      <c r="BA62" s="783"/>
      <c r="BB62" s="783"/>
      <c r="BP62" s="811"/>
      <c r="BQ62" s="810"/>
      <c r="CC62" s="818"/>
    </row>
    <row r="63" spans="1:81">
      <c r="A63" s="783"/>
      <c r="C63" s="783"/>
      <c r="D63" s="783"/>
      <c r="E63" s="783"/>
      <c r="F63" s="783"/>
      <c r="G63" s="783"/>
      <c r="H63" s="783"/>
      <c r="I63" s="783"/>
      <c r="J63" s="783"/>
      <c r="K63" s="783"/>
      <c r="L63" s="783"/>
      <c r="M63" s="783"/>
      <c r="N63" s="783"/>
      <c r="O63" s="783"/>
      <c r="P63" s="783"/>
      <c r="Q63" s="783"/>
      <c r="R63" s="783"/>
      <c r="S63" s="783"/>
      <c r="T63" s="783"/>
      <c r="U63" s="782"/>
      <c r="V63" s="782"/>
      <c r="W63" s="782"/>
      <c r="X63" s="782"/>
      <c r="Y63" s="782"/>
      <c r="Z63" s="782"/>
      <c r="AA63" s="782"/>
      <c r="AB63" s="782"/>
      <c r="AC63" s="783"/>
      <c r="AD63" s="783"/>
      <c r="AE63" s="783"/>
      <c r="AF63" s="783"/>
      <c r="AG63" s="783"/>
      <c r="AH63" s="783"/>
      <c r="AI63" s="783"/>
      <c r="AJ63" s="783"/>
      <c r="AK63" s="783"/>
      <c r="AL63" s="783"/>
      <c r="AM63" s="783"/>
      <c r="AN63" s="783"/>
      <c r="AO63" s="783"/>
      <c r="AP63" s="783"/>
      <c r="AQ63" s="783"/>
      <c r="AR63" s="783"/>
      <c r="AS63" s="783"/>
      <c r="AT63" s="783"/>
      <c r="AU63" s="783"/>
      <c r="AV63" s="783"/>
      <c r="AW63" s="783"/>
      <c r="AX63" s="783"/>
      <c r="AY63" s="783"/>
      <c r="AZ63" s="783"/>
      <c r="BA63" s="783"/>
      <c r="BB63" s="783"/>
      <c r="BC63" s="783"/>
      <c r="BP63" s="811"/>
      <c r="BQ63" s="810"/>
      <c r="CC63" s="818"/>
    </row>
    <row r="64" spans="1:81">
      <c r="A64" s="783"/>
      <c r="C64" s="783"/>
      <c r="D64" s="783"/>
      <c r="E64" s="783"/>
      <c r="F64" s="783"/>
      <c r="G64" s="783"/>
      <c r="H64" s="783"/>
      <c r="I64" s="783"/>
      <c r="J64" s="783"/>
      <c r="K64" s="783"/>
      <c r="L64" s="783"/>
      <c r="M64" s="783"/>
      <c r="N64" s="783"/>
      <c r="O64" s="783"/>
      <c r="P64" s="783"/>
      <c r="Q64" s="783"/>
      <c r="R64" s="783"/>
      <c r="S64" s="783"/>
      <c r="T64" s="783"/>
      <c r="U64" s="782"/>
      <c r="V64" s="782"/>
      <c r="W64" s="782"/>
      <c r="X64" s="782"/>
      <c r="Y64" s="782"/>
      <c r="Z64" s="782"/>
      <c r="AA64" s="782"/>
      <c r="AB64" s="782"/>
      <c r="AC64" s="783"/>
      <c r="AD64" s="783"/>
      <c r="AE64" s="783"/>
      <c r="AF64" s="783"/>
      <c r="AG64" s="783"/>
      <c r="AH64" s="783"/>
      <c r="AI64" s="783"/>
      <c r="AJ64" s="783"/>
      <c r="AK64" s="783"/>
      <c r="AL64" s="783"/>
      <c r="AM64" s="783"/>
      <c r="AN64" s="783"/>
      <c r="AO64" s="783"/>
      <c r="AP64" s="783"/>
      <c r="AQ64" s="783"/>
      <c r="AR64" s="783"/>
      <c r="AS64" s="783"/>
      <c r="AT64" s="783"/>
      <c r="AU64" s="783"/>
      <c r="AV64" s="783"/>
      <c r="AW64" s="783"/>
      <c r="AX64" s="783"/>
      <c r="AY64" s="783"/>
      <c r="AZ64" s="783"/>
      <c r="BA64" s="783"/>
      <c r="BB64" s="783"/>
      <c r="BC64" s="783"/>
      <c r="BP64" s="811"/>
      <c r="BQ64" s="810"/>
      <c r="CC64" s="818"/>
    </row>
    <row r="65" spans="1:81">
      <c r="A65" s="783"/>
      <c r="C65" s="783"/>
      <c r="D65" s="783"/>
      <c r="E65" s="783"/>
      <c r="F65" s="783"/>
      <c r="G65" s="783"/>
      <c r="H65" s="783"/>
      <c r="I65" s="783"/>
      <c r="J65" s="783"/>
      <c r="K65" s="783"/>
      <c r="L65" s="783"/>
      <c r="M65" s="783"/>
      <c r="N65" s="783"/>
      <c r="O65" s="783"/>
      <c r="P65" s="783"/>
      <c r="Q65" s="783"/>
      <c r="R65" s="783"/>
      <c r="S65" s="783"/>
      <c r="T65" s="783"/>
      <c r="U65" s="782"/>
      <c r="V65" s="782"/>
      <c r="W65" s="782"/>
      <c r="X65" s="782"/>
      <c r="Y65" s="782"/>
      <c r="Z65" s="782"/>
      <c r="AA65" s="782"/>
      <c r="AB65" s="782"/>
      <c r="AC65" s="783"/>
      <c r="AD65" s="783"/>
      <c r="AE65" s="783"/>
      <c r="AF65" s="783"/>
      <c r="AG65" s="783"/>
      <c r="AH65" s="783"/>
      <c r="AI65" s="783"/>
      <c r="AJ65" s="783"/>
      <c r="AK65" s="783"/>
      <c r="AL65" s="783"/>
      <c r="AM65" s="783"/>
      <c r="AN65" s="783"/>
      <c r="AO65" s="783"/>
      <c r="AP65" s="783"/>
      <c r="AQ65" s="783"/>
      <c r="AR65" s="783"/>
      <c r="AS65" s="783"/>
      <c r="AT65" s="783"/>
      <c r="AU65" s="783"/>
      <c r="AV65" s="783"/>
      <c r="AW65" s="783"/>
      <c r="AX65" s="783"/>
      <c r="AY65" s="783"/>
      <c r="AZ65" s="783"/>
      <c r="BA65" s="783"/>
      <c r="BB65" s="783"/>
      <c r="BC65" s="783"/>
      <c r="BP65" s="811"/>
      <c r="BQ65" s="810"/>
      <c r="CC65" s="818"/>
    </row>
    <row r="66" spans="1:81">
      <c r="A66" s="783"/>
      <c r="C66" s="783"/>
      <c r="D66" s="783"/>
      <c r="E66" s="783"/>
      <c r="F66" s="783"/>
      <c r="G66" s="783"/>
      <c r="H66" s="783"/>
      <c r="I66" s="783"/>
      <c r="J66" s="783"/>
      <c r="K66" s="783"/>
      <c r="L66" s="783"/>
      <c r="M66" s="783"/>
      <c r="N66" s="783"/>
      <c r="O66" s="783"/>
      <c r="P66" s="783"/>
      <c r="Q66" s="783"/>
      <c r="R66" s="783"/>
      <c r="S66" s="783"/>
      <c r="T66" s="783"/>
      <c r="U66" s="782"/>
      <c r="V66" s="782"/>
      <c r="W66" s="782"/>
      <c r="X66" s="782"/>
      <c r="Y66" s="782"/>
      <c r="Z66" s="782"/>
      <c r="AA66" s="782"/>
      <c r="AB66" s="782"/>
      <c r="AC66" s="783"/>
      <c r="AD66" s="783"/>
      <c r="AE66" s="783"/>
      <c r="AF66" s="783"/>
      <c r="AG66" s="783"/>
      <c r="AH66" s="783"/>
      <c r="AI66" s="783"/>
      <c r="AJ66" s="783"/>
      <c r="AK66" s="783"/>
      <c r="AL66" s="783"/>
      <c r="AM66" s="783"/>
      <c r="AN66" s="783"/>
      <c r="AO66" s="783"/>
      <c r="AP66" s="783"/>
      <c r="AQ66" s="783"/>
      <c r="AR66" s="783"/>
      <c r="AS66" s="783"/>
      <c r="AT66" s="783"/>
      <c r="AU66" s="783"/>
      <c r="AV66" s="783"/>
      <c r="AW66" s="783"/>
      <c r="AX66" s="783"/>
      <c r="AY66" s="783"/>
      <c r="AZ66" s="783"/>
      <c r="BA66" s="783"/>
      <c r="BB66" s="783"/>
      <c r="BC66" s="783"/>
      <c r="BP66" s="811"/>
      <c r="BQ66" s="810"/>
      <c r="CC66" s="818"/>
    </row>
    <row r="67" spans="1:81">
      <c r="A67" s="783"/>
      <c r="C67" s="783"/>
      <c r="D67" s="783"/>
      <c r="E67" s="783"/>
      <c r="F67" s="783"/>
      <c r="G67" s="783"/>
      <c r="H67" s="783"/>
      <c r="I67" s="783"/>
      <c r="J67" s="783"/>
      <c r="K67" s="783"/>
      <c r="L67" s="783"/>
      <c r="M67" s="783"/>
      <c r="N67" s="783"/>
      <c r="O67" s="783"/>
      <c r="P67" s="783"/>
      <c r="Q67" s="783"/>
      <c r="R67" s="783"/>
      <c r="S67" s="783"/>
      <c r="T67" s="783"/>
      <c r="U67" s="782"/>
      <c r="V67" s="782"/>
      <c r="W67" s="782"/>
      <c r="X67" s="782"/>
      <c r="Y67" s="782"/>
      <c r="Z67" s="782"/>
      <c r="AA67" s="782"/>
      <c r="AB67" s="782"/>
      <c r="AC67" s="783"/>
      <c r="AD67" s="783"/>
      <c r="AE67" s="783"/>
      <c r="AF67" s="783"/>
      <c r="AG67" s="783"/>
      <c r="AH67" s="783"/>
      <c r="AI67" s="783"/>
      <c r="AJ67" s="783"/>
      <c r="AK67" s="783"/>
      <c r="AL67" s="783"/>
      <c r="AM67" s="783"/>
      <c r="AN67" s="783"/>
      <c r="AO67" s="783"/>
      <c r="AP67" s="783"/>
      <c r="AQ67" s="783"/>
      <c r="AR67" s="783"/>
      <c r="AS67" s="783"/>
      <c r="AT67" s="783"/>
      <c r="AU67" s="783"/>
      <c r="AV67" s="783"/>
      <c r="AW67" s="783"/>
      <c r="AX67" s="783"/>
      <c r="AY67" s="783"/>
      <c r="AZ67" s="783"/>
      <c r="BA67" s="783"/>
      <c r="BB67" s="783"/>
      <c r="BC67" s="783"/>
      <c r="BP67" s="811"/>
      <c r="BQ67" s="810"/>
      <c r="CC67" s="818"/>
    </row>
    <row r="68" spans="1:81">
      <c r="A68" s="783"/>
      <c r="C68" s="783"/>
      <c r="D68" s="783"/>
      <c r="E68" s="783"/>
      <c r="F68" s="783"/>
      <c r="G68" s="783"/>
      <c r="H68" s="783"/>
      <c r="I68" s="783"/>
      <c r="J68" s="783"/>
      <c r="K68" s="783"/>
      <c r="L68" s="783"/>
      <c r="M68" s="783"/>
      <c r="N68" s="783"/>
      <c r="O68" s="783"/>
      <c r="P68" s="783"/>
      <c r="Q68" s="783"/>
      <c r="R68" s="783"/>
      <c r="S68" s="783"/>
      <c r="T68" s="783"/>
      <c r="U68" s="782"/>
      <c r="V68" s="782"/>
      <c r="W68" s="782"/>
      <c r="X68" s="782"/>
      <c r="Y68" s="782"/>
      <c r="Z68" s="782"/>
      <c r="AA68" s="782"/>
      <c r="AB68" s="782"/>
      <c r="AC68" s="783"/>
      <c r="AD68" s="783"/>
      <c r="AE68" s="783"/>
      <c r="AF68" s="783"/>
      <c r="AG68" s="783"/>
      <c r="AH68" s="783"/>
      <c r="AI68" s="783"/>
      <c r="AJ68" s="783"/>
      <c r="AK68" s="783"/>
      <c r="AL68" s="783"/>
      <c r="AM68" s="783"/>
      <c r="AN68" s="783"/>
      <c r="AO68" s="783"/>
      <c r="AP68" s="783"/>
      <c r="AQ68" s="783"/>
      <c r="AR68" s="783"/>
      <c r="AS68" s="783"/>
      <c r="AT68" s="783"/>
      <c r="AU68" s="783"/>
      <c r="AV68" s="783"/>
      <c r="AW68" s="783"/>
      <c r="AX68" s="783"/>
      <c r="AY68" s="783"/>
      <c r="AZ68" s="783"/>
      <c r="BA68" s="783"/>
      <c r="BB68" s="783"/>
      <c r="BC68" s="783"/>
      <c r="BP68" s="811"/>
      <c r="BQ68" s="810"/>
      <c r="CC68" s="818"/>
    </row>
    <row r="69" spans="1:81">
      <c r="A69" s="783"/>
      <c r="C69" s="783"/>
      <c r="D69" s="783"/>
      <c r="E69" s="783"/>
      <c r="F69" s="783"/>
      <c r="G69" s="783"/>
      <c r="H69" s="783"/>
      <c r="I69" s="783"/>
      <c r="J69" s="783"/>
      <c r="K69" s="783"/>
      <c r="L69" s="783"/>
      <c r="M69" s="783"/>
      <c r="N69" s="783"/>
      <c r="O69" s="783"/>
      <c r="P69" s="783"/>
      <c r="Q69" s="783"/>
      <c r="R69" s="783"/>
      <c r="S69" s="783"/>
      <c r="T69" s="783"/>
      <c r="U69" s="782"/>
      <c r="V69" s="782"/>
      <c r="W69" s="782"/>
      <c r="X69" s="782"/>
      <c r="Y69" s="782"/>
      <c r="Z69" s="782"/>
      <c r="AA69" s="782"/>
      <c r="AB69" s="782"/>
      <c r="AC69" s="783"/>
      <c r="AD69" s="783"/>
      <c r="AE69" s="783"/>
      <c r="AF69" s="783"/>
      <c r="AG69" s="783"/>
      <c r="AH69" s="783"/>
      <c r="AI69" s="783"/>
      <c r="AJ69" s="783"/>
      <c r="AK69" s="783"/>
      <c r="AL69" s="783"/>
      <c r="AM69" s="783"/>
      <c r="AN69" s="783"/>
      <c r="AO69" s="783"/>
      <c r="AP69" s="783"/>
      <c r="AQ69" s="783"/>
      <c r="AR69" s="783"/>
      <c r="AS69" s="783"/>
      <c r="AT69" s="783"/>
      <c r="AU69" s="783"/>
      <c r="AV69" s="783"/>
      <c r="AW69" s="783"/>
      <c r="AX69" s="783"/>
      <c r="AY69" s="783"/>
      <c r="AZ69" s="783"/>
      <c r="BA69" s="783"/>
      <c r="BB69" s="783"/>
      <c r="BC69" s="783"/>
      <c r="BP69" s="811"/>
      <c r="BQ69" s="810"/>
      <c r="CC69" s="818"/>
    </row>
    <row r="70" spans="1:81">
      <c r="A70" s="783"/>
      <c r="C70" s="783"/>
      <c r="D70" s="783"/>
      <c r="E70" s="783"/>
      <c r="F70" s="783"/>
      <c r="G70" s="783"/>
      <c r="H70" s="783"/>
      <c r="I70" s="783"/>
      <c r="J70" s="783"/>
      <c r="K70" s="783"/>
      <c r="L70" s="783"/>
      <c r="M70" s="783"/>
      <c r="N70" s="783"/>
      <c r="O70" s="783"/>
      <c r="P70" s="783"/>
      <c r="Q70" s="783"/>
      <c r="R70" s="783"/>
      <c r="S70" s="783"/>
      <c r="T70" s="783"/>
      <c r="U70" s="782"/>
      <c r="V70" s="782"/>
      <c r="W70" s="782"/>
      <c r="X70" s="782"/>
      <c r="Y70" s="782"/>
      <c r="Z70" s="782"/>
      <c r="AA70" s="782"/>
      <c r="AB70" s="782"/>
      <c r="AC70" s="783"/>
      <c r="AD70" s="783"/>
      <c r="AE70" s="783"/>
      <c r="AF70" s="783"/>
      <c r="AG70" s="783"/>
      <c r="AH70" s="783"/>
      <c r="AI70" s="783"/>
      <c r="AJ70" s="783"/>
      <c r="AK70" s="783"/>
      <c r="AL70" s="783"/>
      <c r="AM70" s="783"/>
      <c r="AN70" s="783"/>
      <c r="AO70" s="783"/>
      <c r="AP70" s="783"/>
      <c r="AQ70" s="783"/>
      <c r="AR70" s="783"/>
      <c r="AS70" s="783"/>
      <c r="AT70" s="783"/>
      <c r="AU70" s="783"/>
      <c r="AV70" s="783"/>
      <c r="AW70" s="783"/>
      <c r="AX70" s="783"/>
      <c r="AY70" s="783"/>
      <c r="AZ70" s="783"/>
      <c r="BA70" s="783"/>
      <c r="BB70" s="783"/>
      <c r="BC70" s="783"/>
      <c r="BP70" s="811"/>
      <c r="BQ70" s="810"/>
      <c r="CC70" s="818"/>
    </row>
    <row r="71" spans="1:81">
      <c r="A71" s="783"/>
      <c r="C71" s="783"/>
      <c r="D71" s="783"/>
      <c r="E71" s="783"/>
      <c r="F71" s="783"/>
      <c r="G71" s="783"/>
      <c r="H71" s="783"/>
      <c r="I71" s="783"/>
      <c r="J71" s="783"/>
      <c r="K71" s="783"/>
      <c r="L71" s="783"/>
      <c r="M71" s="783"/>
      <c r="N71" s="783"/>
      <c r="O71" s="783"/>
      <c r="P71" s="783"/>
      <c r="Q71" s="783"/>
      <c r="R71" s="783"/>
      <c r="S71" s="783"/>
      <c r="T71" s="783"/>
      <c r="U71" s="782"/>
      <c r="V71" s="782"/>
      <c r="W71" s="782"/>
      <c r="X71" s="782"/>
      <c r="Y71" s="782"/>
      <c r="Z71" s="782"/>
      <c r="AA71" s="782"/>
      <c r="AB71" s="782"/>
      <c r="AC71" s="783"/>
      <c r="AD71" s="783"/>
      <c r="AE71" s="783"/>
      <c r="AF71" s="783"/>
      <c r="AG71" s="783"/>
      <c r="AH71" s="783"/>
      <c r="AI71" s="783"/>
      <c r="AJ71" s="783"/>
      <c r="AK71" s="783"/>
      <c r="AL71" s="783"/>
      <c r="AM71" s="783"/>
      <c r="AN71" s="783"/>
      <c r="AO71" s="783"/>
      <c r="AP71" s="783"/>
      <c r="AQ71" s="783"/>
      <c r="AR71" s="783"/>
      <c r="AS71" s="783"/>
      <c r="AT71" s="783"/>
      <c r="AU71" s="783"/>
      <c r="AV71" s="783"/>
      <c r="AW71" s="783"/>
      <c r="AX71" s="783"/>
      <c r="AY71" s="783"/>
      <c r="AZ71" s="783"/>
      <c r="BA71" s="783"/>
      <c r="BB71" s="783"/>
      <c r="BC71" s="783"/>
      <c r="BP71" s="811"/>
      <c r="BQ71" s="810"/>
      <c r="CC71" s="818"/>
    </row>
    <row r="72" spans="1:81">
      <c r="A72" s="783"/>
      <c r="C72" s="783"/>
      <c r="D72" s="783"/>
      <c r="E72" s="783"/>
      <c r="F72" s="783"/>
      <c r="G72" s="783"/>
      <c r="H72" s="783"/>
      <c r="I72" s="783"/>
      <c r="J72" s="783"/>
      <c r="K72" s="783"/>
      <c r="L72" s="783"/>
      <c r="M72" s="783"/>
      <c r="N72" s="783"/>
      <c r="O72" s="783"/>
      <c r="P72" s="783"/>
      <c r="Q72" s="783"/>
      <c r="R72" s="783"/>
      <c r="S72" s="783"/>
      <c r="T72" s="783"/>
      <c r="U72" s="782"/>
      <c r="V72" s="782"/>
      <c r="W72" s="782"/>
      <c r="X72" s="782"/>
      <c r="Y72" s="782"/>
      <c r="Z72" s="782"/>
      <c r="AA72" s="782"/>
      <c r="AB72" s="782"/>
      <c r="AC72" s="783"/>
      <c r="AD72" s="783"/>
      <c r="AE72" s="783"/>
      <c r="AF72" s="783"/>
      <c r="AG72" s="783"/>
      <c r="AH72" s="783"/>
      <c r="AI72" s="783"/>
      <c r="AJ72" s="783"/>
      <c r="AK72" s="783"/>
      <c r="AL72" s="783"/>
      <c r="AM72" s="783"/>
      <c r="AN72" s="783"/>
      <c r="AO72" s="783"/>
      <c r="AP72" s="783"/>
      <c r="AQ72" s="783"/>
      <c r="AR72" s="783"/>
      <c r="AS72" s="783"/>
      <c r="AT72" s="783"/>
      <c r="AU72" s="783"/>
      <c r="AV72" s="783"/>
      <c r="AW72" s="783"/>
      <c r="AX72" s="783"/>
      <c r="AY72" s="783"/>
      <c r="AZ72" s="783"/>
      <c r="BA72" s="783"/>
      <c r="BB72" s="783"/>
      <c r="BC72" s="783"/>
      <c r="BP72" s="811"/>
      <c r="BQ72" s="810"/>
      <c r="CC72" s="818"/>
    </row>
    <row r="73" spans="1:81">
      <c r="A73" s="783"/>
      <c r="C73" s="783"/>
      <c r="D73" s="783"/>
      <c r="E73" s="783"/>
      <c r="F73" s="783"/>
      <c r="G73" s="783"/>
      <c r="H73" s="783"/>
      <c r="I73" s="783"/>
      <c r="J73" s="783"/>
      <c r="K73" s="783"/>
      <c r="L73" s="783"/>
      <c r="M73" s="783"/>
      <c r="N73" s="783"/>
      <c r="O73" s="783"/>
      <c r="P73" s="783"/>
      <c r="Q73" s="783"/>
      <c r="R73" s="783"/>
      <c r="S73" s="783"/>
      <c r="T73" s="783"/>
      <c r="U73" s="782"/>
      <c r="V73" s="782"/>
      <c r="W73" s="782"/>
      <c r="X73" s="782"/>
      <c r="Y73" s="782"/>
      <c r="Z73" s="782"/>
      <c r="AA73" s="782"/>
      <c r="AB73" s="782"/>
      <c r="AC73" s="783"/>
      <c r="AD73" s="783"/>
      <c r="AE73" s="783"/>
      <c r="AF73" s="783"/>
      <c r="AG73" s="783"/>
      <c r="AH73" s="783"/>
      <c r="AI73" s="783"/>
      <c r="AJ73" s="783"/>
      <c r="AK73" s="783"/>
      <c r="AL73" s="783"/>
      <c r="AM73" s="783"/>
      <c r="AN73" s="783"/>
      <c r="AO73" s="783"/>
      <c r="AP73" s="783"/>
      <c r="AQ73" s="783"/>
      <c r="AR73" s="783"/>
      <c r="AS73" s="783"/>
      <c r="AT73" s="783"/>
      <c r="AU73" s="783"/>
      <c r="AV73" s="783"/>
      <c r="AW73" s="783"/>
      <c r="AX73" s="783"/>
      <c r="AY73" s="783"/>
      <c r="AZ73" s="783"/>
      <c r="BA73" s="783"/>
      <c r="BB73" s="783"/>
      <c r="BC73" s="783"/>
      <c r="BP73" s="811"/>
      <c r="BQ73" s="810"/>
      <c r="CC73" s="818"/>
    </row>
    <row r="74" spans="1:81">
      <c r="A74" s="783"/>
      <c r="C74" s="783"/>
      <c r="D74" s="783"/>
      <c r="E74" s="783"/>
      <c r="F74" s="783"/>
      <c r="G74" s="783"/>
      <c r="H74" s="783"/>
      <c r="I74" s="783"/>
      <c r="J74" s="783"/>
      <c r="K74" s="783"/>
      <c r="L74" s="783"/>
      <c r="M74" s="783"/>
      <c r="N74" s="783"/>
      <c r="O74" s="783"/>
      <c r="P74" s="783"/>
      <c r="Q74" s="783"/>
      <c r="R74" s="783"/>
      <c r="S74" s="783"/>
      <c r="T74" s="783"/>
      <c r="U74" s="782"/>
      <c r="V74" s="782"/>
      <c r="W74" s="782"/>
      <c r="X74" s="782"/>
      <c r="Y74" s="782"/>
      <c r="Z74" s="782"/>
      <c r="AA74" s="782"/>
      <c r="AB74" s="782"/>
      <c r="AC74" s="783"/>
      <c r="AD74" s="783"/>
      <c r="AE74" s="783"/>
      <c r="AF74" s="783"/>
      <c r="AG74" s="783"/>
      <c r="AH74" s="783"/>
      <c r="AI74" s="783"/>
      <c r="AJ74" s="783"/>
      <c r="AK74" s="783"/>
      <c r="AL74" s="783"/>
      <c r="AM74" s="783"/>
      <c r="AN74" s="783"/>
      <c r="AO74" s="783"/>
      <c r="AP74" s="783"/>
      <c r="AQ74" s="783"/>
      <c r="AR74" s="783"/>
      <c r="AS74" s="783"/>
      <c r="AT74" s="783"/>
      <c r="AU74" s="783"/>
      <c r="AV74" s="783"/>
      <c r="AW74" s="783"/>
      <c r="AX74" s="783"/>
      <c r="AY74" s="783"/>
      <c r="AZ74" s="783"/>
      <c r="BA74" s="783"/>
      <c r="BB74" s="783"/>
      <c r="BC74" s="783"/>
      <c r="BP74" s="811"/>
      <c r="BQ74" s="810"/>
      <c r="CC74" s="818"/>
    </row>
    <row r="75" spans="1:81">
      <c r="A75" s="783"/>
      <c r="C75" s="783"/>
      <c r="D75" s="783"/>
      <c r="E75" s="783"/>
      <c r="F75" s="783"/>
      <c r="G75" s="783"/>
      <c r="H75" s="783"/>
      <c r="I75" s="783"/>
      <c r="J75" s="783"/>
      <c r="K75" s="783"/>
      <c r="L75" s="783"/>
      <c r="M75" s="783"/>
      <c r="N75" s="783"/>
      <c r="O75" s="783"/>
      <c r="P75" s="783"/>
      <c r="Q75" s="783"/>
      <c r="R75" s="783"/>
      <c r="S75" s="783"/>
      <c r="T75" s="783"/>
      <c r="U75" s="782"/>
      <c r="V75" s="782"/>
      <c r="W75" s="782"/>
      <c r="X75" s="782"/>
      <c r="Y75" s="782"/>
      <c r="Z75" s="782"/>
      <c r="AA75" s="782"/>
      <c r="AB75" s="782"/>
      <c r="AC75" s="783"/>
      <c r="AD75" s="783"/>
      <c r="AE75" s="783"/>
      <c r="AF75" s="783"/>
      <c r="AG75" s="783"/>
      <c r="AH75" s="783"/>
      <c r="AI75" s="783"/>
      <c r="AJ75" s="783"/>
      <c r="AK75" s="783"/>
      <c r="AL75" s="783"/>
      <c r="AM75" s="783"/>
      <c r="AN75" s="783"/>
      <c r="AO75" s="783"/>
      <c r="AP75" s="783"/>
      <c r="AQ75" s="783"/>
      <c r="AR75" s="783"/>
      <c r="AS75" s="783"/>
      <c r="AT75" s="783"/>
      <c r="AU75" s="783"/>
      <c r="AV75" s="783"/>
      <c r="AW75" s="783"/>
      <c r="AX75" s="783"/>
      <c r="AY75" s="783"/>
      <c r="AZ75" s="783"/>
      <c r="BA75" s="783"/>
      <c r="BB75" s="783"/>
      <c r="BC75" s="783"/>
      <c r="BP75" s="811"/>
      <c r="BQ75" s="810"/>
      <c r="CC75" s="818"/>
    </row>
    <row r="76" spans="1:81">
      <c r="A76" s="783"/>
      <c r="C76" s="783"/>
      <c r="D76" s="783"/>
      <c r="E76" s="783"/>
      <c r="F76" s="783"/>
      <c r="G76" s="783"/>
      <c r="H76" s="783"/>
      <c r="I76" s="783"/>
      <c r="J76" s="783"/>
      <c r="K76" s="783"/>
      <c r="L76" s="783"/>
      <c r="M76" s="783"/>
      <c r="N76" s="783"/>
      <c r="O76" s="783"/>
      <c r="P76" s="783"/>
      <c r="Q76" s="783"/>
      <c r="R76" s="783"/>
      <c r="S76" s="783"/>
      <c r="T76" s="783"/>
      <c r="U76" s="782"/>
      <c r="V76" s="782"/>
      <c r="W76" s="782"/>
      <c r="X76" s="782"/>
      <c r="Y76" s="782"/>
      <c r="Z76" s="782"/>
      <c r="AA76" s="782"/>
      <c r="AB76" s="782"/>
      <c r="AC76" s="783"/>
      <c r="AD76" s="783"/>
      <c r="AE76" s="783"/>
      <c r="AF76" s="783"/>
      <c r="AG76" s="783"/>
      <c r="AH76" s="783"/>
      <c r="AI76" s="783"/>
      <c r="AJ76" s="783"/>
      <c r="AK76" s="783"/>
      <c r="AL76" s="783"/>
      <c r="AM76" s="783"/>
      <c r="AN76" s="783"/>
      <c r="AO76" s="783"/>
      <c r="AP76" s="783"/>
      <c r="AQ76" s="783"/>
      <c r="AR76" s="783"/>
      <c r="AS76" s="783"/>
      <c r="AT76" s="783"/>
      <c r="AU76" s="783"/>
      <c r="AV76" s="783"/>
      <c r="AW76" s="783"/>
      <c r="AX76" s="783"/>
      <c r="AY76" s="783"/>
      <c r="AZ76" s="783"/>
      <c r="BA76" s="783"/>
      <c r="BB76" s="783"/>
      <c r="BC76" s="783"/>
      <c r="BP76" s="811"/>
      <c r="BQ76" s="810"/>
      <c r="CC76" s="818"/>
    </row>
    <row r="77" spans="1:81">
      <c r="A77" s="783"/>
      <c r="U77" s="782"/>
      <c r="V77" s="782"/>
      <c r="W77" s="782"/>
      <c r="X77" s="782"/>
      <c r="Y77" s="782"/>
      <c r="Z77" s="782"/>
      <c r="AA77" s="782"/>
      <c r="AB77" s="782"/>
      <c r="AC77" s="783"/>
      <c r="AD77" s="783"/>
      <c r="AE77" s="783"/>
      <c r="AF77" s="783"/>
      <c r="AG77" s="783"/>
      <c r="AH77" s="783"/>
      <c r="AI77" s="783"/>
      <c r="AJ77" s="783"/>
      <c r="AK77" s="783"/>
      <c r="AL77" s="783"/>
      <c r="AM77" s="783"/>
      <c r="AN77" s="783"/>
      <c r="AO77" s="783"/>
      <c r="AP77" s="783"/>
      <c r="AQ77" s="783"/>
      <c r="AR77" s="783"/>
      <c r="AS77" s="783"/>
      <c r="AT77" s="783"/>
      <c r="AU77" s="783"/>
      <c r="AV77" s="783"/>
      <c r="AW77" s="783"/>
      <c r="AX77" s="783"/>
      <c r="AY77" s="783"/>
      <c r="AZ77" s="783"/>
      <c r="BA77" s="783"/>
      <c r="BB77" s="783"/>
      <c r="BC77" s="783"/>
      <c r="BP77" s="811"/>
      <c r="BQ77" s="810"/>
      <c r="CC77" s="818"/>
    </row>
    <row r="78" spans="21:81">
      <c r="U78" s="782"/>
      <c r="V78" s="782"/>
      <c r="W78" s="782"/>
      <c r="X78" s="782"/>
      <c r="Y78" s="782"/>
      <c r="Z78" s="782"/>
      <c r="AA78" s="782"/>
      <c r="AB78" s="782"/>
      <c r="AC78" s="783"/>
      <c r="AD78" s="783"/>
      <c r="AE78" s="783"/>
      <c r="AF78" s="783"/>
      <c r="AG78" s="783"/>
      <c r="AH78" s="783"/>
      <c r="AI78" s="783"/>
      <c r="AJ78" s="783"/>
      <c r="AK78" s="783"/>
      <c r="AL78" s="783"/>
      <c r="AM78" s="783"/>
      <c r="AN78" s="783"/>
      <c r="AO78" s="783"/>
      <c r="AP78" s="783"/>
      <c r="AQ78" s="783"/>
      <c r="AR78" s="783"/>
      <c r="AS78" s="783"/>
      <c r="AT78" s="783"/>
      <c r="AU78" s="783"/>
      <c r="AV78" s="783"/>
      <c r="AW78" s="783"/>
      <c r="AX78" s="783"/>
      <c r="AY78" s="783"/>
      <c r="AZ78" s="783"/>
      <c r="BA78" s="783"/>
      <c r="BB78" s="783"/>
      <c r="BC78" s="783"/>
      <c r="BP78" s="811"/>
      <c r="BQ78" s="810"/>
      <c r="CC78" s="818"/>
    </row>
    <row r="79" spans="21:81">
      <c r="U79" s="782"/>
      <c r="V79" s="782"/>
      <c r="W79" s="782"/>
      <c r="X79" s="782"/>
      <c r="Y79" s="782"/>
      <c r="Z79" s="782"/>
      <c r="AA79" s="782"/>
      <c r="AB79" s="782"/>
      <c r="AC79" s="783"/>
      <c r="AD79" s="783"/>
      <c r="AE79" s="783"/>
      <c r="AF79" s="783"/>
      <c r="AG79" s="783"/>
      <c r="AH79" s="783"/>
      <c r="AI79" s="783"/>
      <c r="AJ79" s="783"/>
      <c r="AK79" s="783"/>
      <c r="AL79" s="783"/>
      <c r="AM79" s="783"/>
      <c r="AN79" s="783"/>
      <c r="AO79" s="783"/>
      <c r="AP79" s="783"/>
      <c r="AQ79" s="783"/>
      <c r="AR79" s="783"/>
      <c r="AS79" s="783"/>
      <c r="AT79" s="783"/>
      <c r="AU79" s="783"/>
      <c r="AV79" s="783"/>
      <c r="AW79" s="783"/>
      <c r="AX79" s="783"/>
      <c r="AY79" s="783"/>
      <c r="AZ79" s="783"/>
      <c r="BA79" s="783"/>
      <c r="BB79" s="783"/>
      <c r="BC79" s="783"/>
      <c r="BP79" s="811"/>
      <c r="BQ79" s="810"/>
      <c r="CC79" s="818"/>
    </row>
    <row r="80" spans="21:81">
      <c r="U80" s="783"/>
      <c r="V80" s="783"/>
      <c r="W80" s="783"/>
      <c r="X80" s="783"/>
      <c r="Y80" s="783"/>
      <c r="Z80" s="783"/>
      <c r="AA80" s="783"/>
      <c r="AB80" s="782"/>
      <c r="AC80" s="783"/>
      <c r="AD80" s="783"/>
      <c r="AE80" s="783"/>
      <c r="AF80" s="783"/>
      <c r="AG80" s="783"/>
      <c r="AH80" s="783"/>
      <c r="AI80" s="783"/>
      <c r="AJ80" s="783"/>
      <c r="AK80" s="783"/>
      <c r="AL80" s="783"/>
      <c r="AM80" s="783"/>
      <c r="AN80" s="783"/>
      <c r="AO80" s="783"/>
      <c r="AP80" s="783"/>
      <c r="AQ80" s="783"/>
      <c r="AR80" s="783"/>
      <c r="AS80" s="783"/>
      <c r="AT80" s="783"/>
      <c r="AU80" s="783"/>
      <c r="AV80" s="783"/>
      <c r="AW80" s="783"/>
      <c r="AX80" s="783"/>
      <c r="AY80" s="783"/>
      <c r="AZ80" s="783"/>
      <c r="BA80" s="783"/>
      <c r="BB80" s="783"/>
      <c r="BC80" s="783"/>
      <c r="BP80" s="811"/>
      <c r="BQ80" s="810"/>
      <c r="CC80" s="818"/>
    </row>
    <row r="81" spans="21:81">
      <c r="U81" s="783"/>
      <c r="V81" s="783"/>
      <c r="W81" s="783"/>
      <c r="X81" s="783"/>
      <c r="Y81" s="783"/>
      <c r="Z81" s="783"/>
      <c r="AA81" s="783"/>
      <c r="AB81" s="782"/>
      <c r="AC81" s="783"/>
      <c r="AD81" s="783"/>
      <c r="AE81" s="783"/>
      <c r="AF81" s="783"/>
      <c r="AG81" s="783"/>
      <c r="AH81" s="783"/>
      <c r="AI81" s="783"/>
      <c r="AJ81" s="783"/>
      <c r="AK81" s="783"/>
      <c r="AL81" s="783"/>
      <c r="AM81" s="783"/>
      <c r="AN81" s="783"/>
      <c r="AO81" s="783"/>
      <c r="AP81" s="783"/>
      <c r="AQ81" s="783"/>
      <c r="AR81" s="783"/>
      <c r="AS81" s="783"/>
      <c r="AT81" s="783"/>
      <c r="AU81" s="783"/>
      <c r="AV81" s="783"/>
      <c r="AW81" s="783"/>
      <c r="AX81" s="783"/>
      <c r="AY81" s="783"/>
      <c r="AZ81" s="783"/>
      <c r="BA81" s="783"/>
      <c r="BB81" s="783"/>
      <c r="BC81" s="783"/>
      <c r="BP81" s="811"/>
      <c r="BQ81" s="810"/>
      <c r="CC81" s="818"/>
    </row>
    <row r="82" spans="21:81">
      <c r="U82" s="783"/>
      <c r="V82" s="783"/>
      <c r="W82" s="783"/>
      <c r="X82" s="783"/>
      <c r="Y82" s="783"/>
      <c r="Z82" s="783"/>
      <c r="AA82" s="783"/>
      <c r="AB82" s="782"/>
      <c r="BP82" s="811"/>
      <c r="BQ82" s="810"/>
      <c r="CC82" s="818"/>
    </row>
    <row r="83" spans="21:81">
      <c r="U83" s="783"/>
      <c r="V83" s="783"/>
      <c r="W83" s="783"/>
      <c r="X83" s="783"/>
      <c r="Y83" s="783"/>
      <c r="Z83" s="783"/>
      <c r="AA83" s="783"/>
      <c r="AB83" s="782"/>
      <c r="BP83" s="811"/>
      <c r="BQ83" s="810"/>
      <c r="CC83" s="818"/>
    </row>
    <row r="84" spans="21:81">
      <c r="U84" s="783"/>
      <c r="V84" s="783"/>
      <c r="W84" s="783"/>
      <c r="X84" s="783"/>
      <c r="Y84" s="783"/>
      <c r="Z84" s="783"/>
      <c r="AA84" s="783"/>
      <c r="AB84" s="782"/>
      <c r="BP84" s="811"/>
      <c r="BQ84" s="810"/>
      <c r="CC84" s="818"/>
    </row>
    <row r="85" spans="21:81">
      <c r="U85" s="783"/>
      <c r="V85" s="783"/>
      <c r="W85" s="783"/>
      <c r="X85" s="783"/>
      <c r="Y85" s="783"/>
      <c r="Z85" s="783"/>
      <c r="AA85" s="783"/>
      <c r="AB85" s="783"/>
      <c r="BP85" s="811"/>
      <c r="BQ85" s="810"/>
      <c r="CC85" s="818"/>
    </row>
    <row r="86" spans="21:81">
      <c r="U86" s="783"/>
      <c r="V86" s="783"/>
      <c r="W86" s="783"/>
      <c r="X86" s="783"/>
      <c r="Y86" s="783"/>
      <c r="Z86" s="783"/>
      <c r="AA86" s="783"/>
      <c r="AB86" s="783"/>
      <c r="BP86" s="811"/>
      <c r="BQ86" s="810"/>
      <c r="CC86" s="818"/>
    </row>
    <row r="87" spans="21:81">
      <c r="U87" s="783"/>
      <c r="V87" s="783"/>
      <c r="W87" s="783"/>
      <c r="X87" s="783"/>
      <c r="Y87" s="783"/>
      <c r="Z87" s="783"/>
      <c r="AA87" s="783"/>
      <c r="AB87" s="783"/>
      <c r="BP87" s="811"/>
      <c r="BQ87" s="810"/>
      <c r="CC87" s="818"/>
    </row>
    <row r="88" spans="21:81">
      <c r="U88" s="783"/>
      <c r="V88" s="783"/>
      <c r="W88" s="783"/>
      <c r="X88" s="783"/>
      <c r="Y88" s="783"/>
      <c r="Z88" s="783"/>
      <c r="AA88" s="783"/>
      <c r="AB88" s="783"/>
      <c r="BP88" s="811"/>
      <c r="BQ88" s="810"/>
      <c r="CC88" s="818"/>
    </row>
    <row r="89" spans="21:81">
      <c r="U89" s="783"/>
      <c r="V89" s="783"/>
      <c r="W89" s="783"/>
      <c r="X89" s="783"/>
      <c r="Y89" s="783"/>
      <c r="Z89" s="783"/>
      <c r="AA89" s="783"/>
      <c r="AB89" s="783"/>
      <c r="BP89" s="811"/>
      <c r="BQ89" s="810"/>
      <c r="CC89" s="818"/>
    </row>
    <row r="90" spans="21:81">
      <c r="U90" s="783"/>
      <c r="V90" s="783"/>
      <c r="W90" s="783"/>
      <c r="X90" s="783"/>
      <c r="Y90" s="783"/>
      <c r="Z90" s="783"/>
      <c r="AA90" s="783"/>
      <c r="AB90" s="783"/>
      <c r="BP90" s="811"/>
      <c r="BQ90" s="810"/>
      <c r="CC90" s="818"/>
    </row>
    <row r="91" spans="21:81">
      <c r="U91" s="783"/>
      <c r="V91" s="783"/>
      <c r="W91" s="783"/>
      <c r="X91" s="783"/>
      <c r="Y91" s="783"/>
      <c r="Z91" s="783"/>
      <c r="AA91" s="783"/>
      <c r="AB91" s="783"/>
      <c r="BP91" s="811"/>
      <c r="BQ91" s="810"/>
      <c r="CC91" s="818"/>
    </row>
    <row r="92" spans="21:81">
      <c r="U92" s="783"/>
      <c r="V92" s="783"/>
      <c r="W92" s="783"/>
      <c r="X92" s="783"/>
      <c r="Y92" s="783"/>
      <c r="Z92" s="783"/>
      <c r="AA92" s="783"/>
      <c r="AB92" s="783"/>
      <c r="BP92" s="811"/>
      <c r="BQ92" s="810"/>
      <c r="CC92" s="818"/>
    </row>
    <row r="93" spans="21:81">
      <c r="U93" s="783"/>
      <c r="V93" s="783"/>
      <c r="W93" s="783"/>
      <c r="X93" s="783"/>
      <c r="Y93" s="783"/>
      <c r="Z93" s="783"/>
      <c r="AA93" s="783"/>
      <c r="AB93" s="783"/>
      <c r="BP93" s="811"/>
      <c r="BQ93" s="810"/>
      <c r="CC93" s="818"/>
    </row>
    <row r="94" spans="21:81">
      <c r="U94" s="783"/>
      <c r="V94" s="783"/>
      <c r="W94" s="783"/>
      <c r="X94" s="783"/>
      <c r="Y94" s="783"/>
      <c r="Z94" s="783"/>
      <c r="AA94" s="783"/>
      <c r="AB94" s="783"/>
      <c r="BP94" s="811"/>
      <c r="BQ94" s="810"/>
      <c r="CC94" s="818"/>
    </row>
    <row r="95" spans="21:81">
      <c r="U95" s="783"/>
      <c r="V95" s="783"/>
      <c r="W95" s="783"/>
      <c r="X95" s="783"/>
      <c r="Y95" s="783"/>
      <c r="Z95" s="783"/>
      <c r="AA95" s="783"/>
      <c r="AB95" s="783"/>
      <c r="BP95" s="811"/>
      <c r="BQ95" s="810"/>
      <c r="CC95" s="818"/>
    </row>
    <row r="96" spans="21:81">
      <c r="U96" s="783"/>
      <c r="V96" s="783"/>
      <c r="W96" s="783"/>
      <c r="X96" s="783"/>
      <c r="Y96" s="783"/>
      <c r="Z96" s="783"/>
      <c r="AA96" s="783"/>
      <c r="AB96" s="783"/>
      <c r="BP96" s="811"/>
      <c r="BQ96" s="810"/>
      <c r="CC96" s="818"/>
    </row>
    <row r="97" spans="21:81">
      <c r="U97" s="783"/>
      <c r="V97" s="783"/>
      <c r="W97" s="783"/>
      <c r="X97" s="783"/>
      <c r="Y97" s="783"/>
      <c r="Z97" s="783"/>
      <c r="AA97" s="783"/>
      <c r="AB97" s="783"/>
      <c r="BP97" s="811"/>
      <c r="BQ97" s="810"/>
      <c r="CC97" s="818"/>
    </row>
    <row r="98" spans="21:81">
      <c r="U98" s="783"/>
      <c r="V98" s="783"/>
      <c r="W98" s="783"/>
      <c r="X98" s="783"/>
      <c r="Y98" s="783"/>
      <c r="Z98" s="783"/>
      <c r="AA98" s="783"/>
      <c r="AB98" s="783"/>
      <c r="BP98" s="811"/>
      <c r="BQ98" s="810"/>
      <c r="CC98" s="818"/>
    </row>
    <row r="99" spans="21:81">
      <c r="U99" s="783"/>
      <c r="V99" s="783"/>
      <c r="W99" s="783"/>
      <c r="X99" s="783"/>
      <c r="Y99" s="783"/>
      <c r="Z99" s="783"/>
      <c r="AA99" s="783"/>
      <c r="AB99" s="783"/>
      <c r="BP99" s="811"/>
      <c r="BQ99" s="810"/>
      <c r="BR99" s="810"/>
      <c r="BS99" s="810"/>
      <c r="BT99" s="810"/>
      <c r="BU99" s="810"/>
      <c r="BV99" s="810"/>
      <c r="BW99" s="810"/>
      <c r="BX99" s="810"/>
      <c r="BY99" s="810"/>
      <c r="BZ99" s="810"/>
      <c r="CA99" s="810"/>
      <c r="CB99" s="810"/>
      <c r="CC99" s="818"/>
    </row>
    <row r="100" spans="28:81">
      <c r="AB100" s="783"/>
      <c r="BP100" s="812"/>
      <c r="BQ100" s="813"/>
      <c r="BR100" s="813"/>
      <c r="BS100" s="813"/>
      <c r="BT100" s="813"/>
      <c r="BU100" s="813"/>
      <c r="BV100" s="813"/>
      <c r="BW100" s="813"/>
      <c r="BX100" s="813"/>
      <c r="BY100" s="813"/>
      <c r="BZ100" s="813"/>
      <c r="CA100" s="813"/>
      <c r="CB100" s="813"/>
      <c r="CC100" s="819"/>
    </row>
    <row r="101" spans="28:28">
      <c r="AB101" s="783"/>
    </row>
    <row r="102" spans="28:28">
      <c r="AB102" s="783"/>
    </row>
    <row r="103" spans="28:28">
      <c r="AB103" s="783"/>
    </row>
    <row r="104" spans="28:28">
      <c r="AB104" s="783"/>
    </row>
    <row r="112" ht="409.5" spans="29:29">
      <c r="AC112" s="634" t="s">
        <v>198</v>
      </c>
    </row>
  </sheetData>
  <sheetProtection formatCells="0" insertHyperlinks="0" autoFilter="0"/>
  <mergeCells count="11">
    <mergeCell ref="BP1:CC3"/>
    <mergeCell ref="AY1:BO3"/>
    <mergeCell ref="A1:AF6"/>
    <mergeCell ref="AG1:AJ3"/>
    <mergeCell ref="AK1:AN3"/>
    <mergeCell ref="AO1:AR3"/>
    <mergeCell ref="AG4:AJ6"/>
    <mergeCell ref="AK4:AN6"/>
    <mergeCell ref="AO4:AR6"/>
    <mergeCell ref="AS1:AX3"/>
    <mergeCell ref="AS4:AX6"/>
  </mergeCells>
  <printOptions horizontalCentered="1"/>
  <pageMargins left="0" right="0" top="0" bottom="0" header="0.31496062992126" footer="0.31496062992126"/>
  <pageSetup paperSize="9" scale="71" fitToHeight="0" orientation="landscape"/>
  <headerFooter>
    <oddFooter>&amp;C第 &amp;P 页，共 &amp;N 页</oddFooter>
  </headerFooter>
  <rowBreaks count="2" manualBreakCount="2">
    <brk id="73" max="16383" man="1"/>
    <brk id="73" max="16383" man="1"/>
  </rowBreak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AY6"/>
  <sheetViews>
    <sheetView showGridLines="0" view="pageBreakPreview" zoomScale="70" zoomScaleNormal="70" topLeftCell="A46" workbookViewId="0">
      <selection activeCell="AP28" sqref="AP28"/>
    </sheetView>
  </sheetViews>
  <sheetFormatPr defaultColWidth="2.66346153846154" defaultRowHeight="16.8" outlineLevelRow="5"/>
  <sheetData>
    <row r="1" spans="1:51">
      <c r="A1" s="760" t="s">
        <v>0</v>
      </c>
      <c r="B1" s="760"/>
      <c r="C1" s="760"/>
      <c r="D1" s="760"/>
      <c r="E1" s="760"/>
      <c r="F1" s="760"/>
      <c r="G1" s="760"/>
      <c r="H1" s="761"/>
      <c r="I1" s="683"/>
      <c r="J1" s="683"/>
      <c r="K1" s="683"/>
      <c r="L1" s="683"/>
      <c r="M1" s="683"/>
      <c r="N1" s="683"/>
      <c r="O1" s="683"/>
      <c r="P1" s="683"/>
      <c r="Q1" s="683"/>
      <c r="R1" s="683"/>
      <c r="S1" s="683"/>
      <c r="T1" s="683"/>
      <c r="U1" s="683"/>
      <c r="V1" s="683"/>
      <c r="W1" s="683"/>
      <c r="X1" s="683"/>
      <c r="Y1" s="683"/>
      <c r="Z1" s="683"/>
      <c r="AA1" s="683"/>
      <c r="AB1" s="683"/>
      <c r="AC1" s="683"/>
      <c r="AD1" s="683"/>
      <c r="AE1" s="683"/>
      <c r="AF1" s="767"/>
      <c r="AG1" s="771" t="s">
        <v>2</v>
      </c>
      <c r="AH1" s="771"/>
      <c r="AI1" s="771"/>
      <c r="AJ1" s="772"/>
      <c r="AK1" s="772"/>
      <c r="AL1" s="772"/>
      <c r="AM1" s="772"/>
      <c r="AN1" s="771" t="s">
        <v>3</v>
      </c>
      <c r="AO1" s="771"/>
      <c r="AP1" s="771"/>
      <c r="AQ1" s="771"/>
      <c r="AR1" s="774"/>
      <c r="AS1" s="774"/>
      <c r="AT1" s="774"/>
      <c r="AU1" s="774"/>
      <c r="AV1" s="774"/>
      <c r="AW1" s="774"/>
      <c r="AX1" s="774"/>
      <c r="AY1" s="774"/>
    </row>
    <row r="2" spans="1:51">
      <c r="A2" s="760"/>
      <c r="B2" s="760"/>
      <c r="C2" s="760"/>
      <c r="D2" s="760"/>
      <c r="E2" s="760"/>
      <c r="F2" s="760"/>
      <c r="G2" s="760"/>
      <c r="H2" s="762"/>
      <c r="I2" s="684"/>
      <c r="J2" s="684"/>
      <c r="K2" s="684"/>
      <c r="L2" s="684"/>
      <c r="M2" s="684"/>
      <c r="N2" s="684"/>
      <c r="O2" s="684"/>
      <c r="P2" s="684"/>
      <c r="Q2" s="684"/>
      <c r="R2" s="684"/>
      <c r="S2" s="684"/>
      <c r="T2" s="684"/>
      <c r="U2" s="684"/>
      <c r="V2" s="684"/>
      <c r="W2" s="684"/>
      <c r="X2" s="684"/>
      <c r="Y2" s="684"/>
      <c r="Z2" s="684"/>
      <c r="AA2" s="684"/>
      <c r="AB2" s="684"/>
      <c r="AC2" s="684"/>
      <c r="AD2" s="684"/>
      <c r="AE2" s="684"/>
      <c r="AF2" s="768"/>
      <c r="AG2" s="771"/>
      <c r="AH2" s="771"/>
      <c r="AI2" s="771"/>
      <c r="AJ2" s="772"/>
      <c r="AK2" s="772"/>
      <c r="AL2" s="772"/>
      <c r="AM2" s="772"/>
      <c r="AN2" s="771"/>
      <c r="AO2" s="771"/>
      <c r="AP2" s="771"/>
      <c r="AQ2" s="771"/>
      <c r="AR2" s="774"/>
      <c r="AS2" s="774"/>
      <c r="AT2" s="774"/>
      <c r="AU2" s="774"/>
      <c r="AV2" s="774"/>
      <c r="AW2" s="774"/>
      <c r="AX2" s="774"/>
      <c r="AY2" s="774"/>
    </row>
    <row r="3" spans="1:51">
      <c r="A3" s="760" t="s">
        <v>4</v>
      </c>
      <c r="B3" s="760"/>
      <c r="C3" s="760"/>
      <c r="D3" s="760"/>
      <c r="E3" s="760"/>
      <c r="F3" s="760"/>
      <c r="G3" s="760"/>
      <c r="H3" s="763" t="s">
        <v>369</v>
      </c>
      <c r="I3" s="765"/>
      <c r="J3" s="765"/>
      <c r="K3" s="765"/>
      <c r="L3" s="765"/>
      <c r="M3" s="765"/>
      <c r="N3" s="765"/>
      <c r="O3" s="765"/>
      <c r="P3" s="765"/>
      <c r="Q3" s="765"/>
      <c r="R3" s="765"/>
      <c r="S3" s="765"/>
      <c r="T3" s="765"/>
      <c r="U3" s="765"/>
      <c r="V3" s="765"/>
      <c r="W3" s="765"/>
      <c r="X3" s="765"/>
      <c r="Y3" s="765"/>
      <c r="Z3" s="765"/>
      <c r="AA3" s="765"/>
      <c r="AB3" s="765"/>
      <c r="AC3" s="765"/>
      <c r="AD3" s="765"/>
      <c r="AE3" s="765"/>
      <c r="AF3" s="769"/>
      <c r="AG3" s="771"/>
      <c r="AH3" s="771"/>
      <c r="AI3" s="771"/>
      <c r="AJ3" s="772"/>
      <c r="AK3" s="772"/>
      <c r="AL3" s="772"/>
      <c r="AM3" s="772"/>
      <c r="AN3" s="771"/>
      <c r="AO3" s="771"/>
      <c r="AP3" s="771"/>
      <c r="AQ3" s="771"/>
      <c r="AR3" s="774"/>
      <c r="AS3" s="774"/>
      <c r="AT3" s="774"/>
      <c r="AU3" s="774"/>
      <c r="AV3" s="774"/>
      <c r="AW3" s="774"/>
      <c r="AX3" s="774"/>
      <c r="AY3" s="774"/>
    </row>
    <row r="4" spans="1:51">
      <c r="A4" s="760"/>
      <c r="B4" s="760"/>
      <c r="C4" s="760"/>
      <c r="D4" s="760"/>
      <c r="E4" s="760"/>
      <c r="F4" s="760"/>
      <c r="G4" s="760"/>
      <c r="H4" s="764"/>
      <c r="I4" s="766"/>
      <c r="J4" s="766"/>
      <c r="K4" s="766"/>
      <c r="L4" s="766"/>
      <c r="M4" s="766"/>
      <c r="N4" s="766"/>
      <c r="O4" s="766"/>
      <c r="P4" s="766"/>
      <c r="Q4" s="766"/>
      <c r="R4" s="766"/>
      <c r="S4" s="766"/>
      <c r="T4" s="766"/>
      <c r="U4" s="766"/>
      <c r="V4" s="766"/>
      <c r="W4" s="766"/>
      <c r="X4" s="766"/>
      <c r="Y4" s="766"/>
      <c r="Z4" s="766"/>
      <c r="AA4" s="766"/>
      <c r="AB4" s="766"/>
      <c r="AC4" s="766"/>
      <c r="AD4" s="766"/>
      <c r="AE4" s="766"/>
      <c r="AF4" s="770"/>
      <c r="AG4" s="771" t="s">
        <v>6</v>
      </c>
      <c r="AH4" s="771"/>
      <c r="AI4" s="771"/>
      <c r="AJ4" s="773"/>
      <c r="AK4" s="773"/>
      <c r="AL4" s="773"/>
      <c r="AM4" s="773"/>
      <c r="AN4" s="771" t="s">
        <v>7</v>
      </c>
      <c r="AO4" s="771"/>
      <c r="AP4" s="771"/>
      <c r="AQ4" s="771"/>
      <c r="AR4" s="694"/>
      <c r="AS4" s="694"/>
      <c r="AT4" s="694"/>
      <c r="AU4" s="694"/>
      <c r="AV4" s="694"/>
      <c r="AW4" s="694"/>
      <c r="AX4" s="694"/>
      <c r="AY4" s="694"/>
    </row>
    <row r="5" spans="1:51">
      <c r="A5" s="760" t="s">
        <v>8</v>
      </c>
      <c r="B5" s="760"/>
      <c r="C5" s="760"/>
      <c r="D5" s="760"/>
      <c r="E5" s="760"/>
      <c r="F5" s="760"/>
      <c r="G5" s="760"/>
      <c r="H5" s="694" t="s">
        <v>369</v>
      </c>
      <c r="I5" s="694"/>
      <c r="J5" s="694"/>
      <c r="K5" s="694"/>
      <c r="L5" s="694"/>
      <c r="M5" s="694"/>
      <c r="N5" s="694"/>
      <c r="O5" s="694"/>
      <c r="P5" s="694"/>
      <c r="Q5" s="694"/>
      <c r="R5" s="694"/>
      <c r="S5" s="694"/>
      <c r="T5" s="694"/>
      <c r="U5" s="694"/>
      <c r="V5" s="694"/>
      <c r="W5" s="694"/>
      <c r="X5" s="694"/>
      <c r="Y5" s="694"/>
      <c r="Z5" s="694"/>
      <c r="AA5" s="694"/>
      <c r="AB5" s="694"/>
      <c r="AC5" s="694"/>
      <c r="AD5" s="694"/>
      <c r="AE5" s="694"/>
      <c r="AF5" s="694"/>
      <c r="AG5" s="771"/>
      <c r="AH5" s="771"/>
      <c r="AI5" s="771"/>
      <c r="AJ5" s="773"/>
      <c r="AK5" s="773"/>
      <c r="AL5" s="773"/>
      <c r="AM5" s="773"/>
      <c r="AN5" s="771"/>
      <c r="AO5" s="771"/>
      <c r="AP5" s="771"/>
      <c r="AQ5" s="771"/>
      <c r="AR5" s="694"/>
      <c r="AS5" s="694"/>
      <c r="AT5" s="694"/>
      <c r="AU5" s="694"/>
      <c r="AV5" s="694"/>
      <c r="AW5" s="694"/>
      <c r="AX5" s="694"/>
      <c r="AY5" s="694"/>
    </row>
    <row r="6" spans="1:51">
      <c r="A6" s="760"/>
      <c r="B6" s="760"/>
      <c r="C6" s="760"/>
      <c r="D6" s="760"/>
      <c r="E6" s="760"/>
      <c r="F6" s="760"/>
      <c r="G6" s="760"/>
      <c r="H6" s="694"/>
      <c r="I6" s="694"/>
      <c r="J6" s="694"/>
      <c r="K6" s="694"/>
      <c r="L6" s="694"/>
      <c r="M6" s="694"/>
      <c r="N6" s="694"/>
      <c r="O6" s="694"/>
      <c r="P6" s="694"/>
      <c r="Q6" s="694"/>
      <c r="R6" s="694"/>
      <c r="S6" s="694"/>
      <c r="T6" s="694"/>
      <c r="U6" s="694"/>
      <c r="V6" s="694"/>
      <c r="W6" s="694"/>
      <c r="X6" s="694"/>
      <c r="Y6" s="694"/>
      <c r="Z6" s="694"/>
      <c r="AA6" s="694"/>
      <c r="AB6" s="694"/>
      <c r="AC6" s="694"/>
      <c r="AD6" s="694"/>
      <c r="AE6" s="694"/>
      <c r="AF6" s="694"/>
      <c r="AG6" s="771"/>
      <c r="AH6" s="771"/>
      <c r="AI6" s="771"/>
      <c r="AJ6" s="773"/>
      <c r="AK6" s="773"/>
      <c r="AL6" s="773"/>
      <c r="AM6" s="773"/>
      <c r="AN6" s="771"/>
      <c r="AO6" s="771"/>
      <c r="AP6" s="771"/>
      <c r="AQ6" s="771"/>
      <c r="AR6" s="694"/>
      <c r="AS6" s="694"/>
      <c r="AT6" s="694"/>
      <c r="AU6" s="694"/>
      <c r="AV6" s="694"/>
      <c r="AW6" s="694"/>
      <c r="AX6" s="694"/>
      <c r="AY6" s="694"/>
    </row>
  </sheetData>
  <sheetProtection formatCells="0" insertHyperlinks="0" autoFilter="0"/>
  <mergeCells count="14">
    <mergeCell ref="AR1:AY3"/>
    <mergeCell ref="A3:G4"/>
    <mergeCell ref="H3:AF4"/>
    <mergeCell ref="AG4:AI6"/>
    <mergeCell ref="A1:G2"/>
    <mergeCell ref="H1:AF2"/>
    <mergeCell ref="AG1:AI3"/>
    <mergeCell ref="AJ1:AM3"/>
    <mergeCell ref="AN1:AQ3"/>
    <mergeCell ref="AJ4:AM6"/>
    <mergeCell ref="AN4:AQ6"/>
    <mergeCell ref="AR4:AY6"/>
    <mergeCell ref="A5:G6"/>
    <mergeCell ref="H5:AF6"/>
  </mergeCells>
  <printOptions horizontalCentered="1"/>
  <pageMargins left="0" right="0" top="0" bottom="0" header="0.31496062992126" footer="0.31496062992126"/>
  <pageSetup paperSize="9" fitToHeight="0" orientation="landscape"/>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O63"/>
  <sheetViews>
    <sheetView showGridLines="0" view="pageBreakPreview" zoomScale="53" zoomScaleNormal="50" workbookViewId="0">
      <selection activeCell="K23" sqref="K23"/>
    </sheetView>
  </sheetViews>
  <sheetFormatPr defaultColWidth="9.10576923076923" defaultRowHeight="15.2"/>
  <cols>
    <col min="1" max="1" width="21.1057692307692" style="729" customWidth="1"/>
    <col min="2" max="2" width="9.66346153846154" style="729" customWidth="1"/>
    <col min="3" max="3" width="12.6634615384615" style="729" customWidth="1"/>
    <col min="4" max="4" width="13.6634615384615" style="729" customWidth="1"/>
    <col min="5" max="5" width="38.3365384615385" style="730" customWidth="1"/>
    <col min="6" max="6" width="18" style="731" customWidth="1"/>
    <col min="7" max="7" width="15.1057692307692" style="731" customWidth="1"/>
    <col min="8" max="8" width="18.6634615384615" style="731" customWidth="1"/>
    <col min="9" max="9" width="20.4423076923077" style="732" customWidth="1"/>
    <col min="10" max="10" width="17" style="731" customWidth="1"/>
    <col min="11" max="11" width="15.6634615384615" style="731" customWidth="1"/>
    <col min="12" max="12" width="11.6634615384615" style="731" customWidth="1"/>
    <col min="13" max="13" width="15.6634615384615" style="731" customWidth="1"/>
    <col min="14" max="14" width="17.1057692307692" style="669" customWidth="1"/>
    <col min="15" max="26" width="9.10576923076923" style="669"/>
    <col min="27" max="27" width="14.4423076923077" style="669" customWidth="1"/>
    <col min="28" max="16384" width="9.10576923076923" style="669"/>
  </cols>
  <sheetData>
    <row r="1" ht="30" customHeight="1" spans="1:14">
      <c r="A1" s="616" t="s">
        <v>370</v>
      </c>
      <c r="B1" s="616"/>
      <c r="C1" s="616"/>
      <c r="D1" s="616"/>
      <c r="E1" s="616"/>
      <c r="F1" s="616"/>
      <c r="G1" s="616"/>
      <c r="H1" s="616"/>
      <c r="I1" s="753" t="s">
        <v>371</v>
      </c>
      <c r="J1" s="753"/>
      <c r="K1" s="753"/>
      <c r="L1" s="753"/>
      <c r="M1" s="753"/>
      <c r="N1" s="759"/>
    </row>
    <row r="2" ht="30" customHeight="1" spans="1:14">
      <c r="A2" s="616"/>
      <c r="B2" s="616"/>
      <c r="C2" s="616"/>
      <c r="D2" s="616"/>
      <c r="E2" s="616"/>
      <c r="F2" s="616"/>
      <c r="G2" s="616"/>
      <c r="H2" s="616"/>
      <c r="I2" s="627" t="s">
        <v>372</v>
      </c>
      <c r="J2" s="627"/>
      <c r="K2" s="627"/>
      <c r="L2" s="753" t="s">
        <v>373</v>
      </c>
      <c r="M2" s="753"/>
      <c r="N2" s="759"/>
    </row>
    <row r="3" ht="30" customHeight="1" spans="1:14">
      <c r="A3" s="616"/>
      <c r="B3" s="616"/>
      <c r="C3" s="616"/>
      <c r="D3" s="616"/>
      <c r="E3" s="616"/>
      <c r="F3" s="616"/>
      <c r="G3" s="616"/>
      <c r="H3" s="616"/>
      <c r="I3" s="627"/>
      <c r="J3" s="627"/>
      <c r="K3" s="627"/>
      <c r="L3" s="627"/>
      <c r="M3" s="627"/>
      <c r="N3" s="627"/>
    </row>
    <row r="4" ht="30" customHeight="1" spans="1:14">
      <c r="A4" s="616"/>
      <c r="B4" s="616"/>
      <c r="C4" s="616"/>
      <c r="D4" s="616"/>
      <c r="E4" s="616"/>
      <c r="F4" s="616"/>
      <c r="G4" s="616"/>
      <c r="H4" s="616"/>
      <c r="I4" s="627"/>
      <c r="J4" s="627"/>
      <c r="K4" s="627"/>
      <c r="L4" s="627"/>
      <c r="M4" s="627"/>
      <c r="N4" s="627"/>
    </row>
    <row r="5" ht="30" customHeight="1"/>
    <row r="6" ht="30" customHeight="1" spans="1:14">
      <c r="A6" s="733" t="s">
        <v>374</v>
      </c>
      <c r="B6" s="733" t="s">
        <v>375</v>
      </c>
      <c r="C6" s="733" t="s">
        <v>376</v>
      </c>
      <c r="D6" s="733" t="s">
        <v>377</v>
      </c>
      <c r="E6" s="733" t="s">
        <v>378</v>
      </c>
      <c r="F6" s="733" t="s">
        <v>379</v>
      </c>
      <c r="G6" s="739" t="s">
        <v>380</v>
      </c>
      <c r="H6" s="740"/>
      <c r="I6" s="733" t="s">
        <v>245</v>
      </c>
      <c r="J6" s="733" t="s">
        <v>381</v>
      </c>
      <c r="K6" s="733" t="s">
        <v>382</v>
      </c>
      <c r="L6" s="733" t="s">
        <v>383</v>
      </c>
      <c r="M6" s="733" t="s">
        <v>384</v>
      </c>
      <c r="N6" s="733" t="s">
        <v>385</v>
      </c>
    </row>
    <row r="7" ht="30" customHeight="1" spans="1:14">
      <c r="A7" s="734"/>
      <c r="B7" s="734"/>
      <c r="C7" s="734"/>
      <c r="D7" s="734"/>
      <c r="E7" s="734"/>
      <c r="F7" s="734"/>
      <c r="G7" s="741"/>
      <c r="H7" s="742"/>
      <c r="I7" s="734"/>
      <c r="J7" s="734"/>
      <c r="K7" s="734"/>
      <c r="L7" s="734"/>
      <c r="M7" s="734"/>
      <c r="N7" s="734"/>
    </row>
    <row r="8" s="668" customFormat="1" ht="55.95" customHeight="1" spans="1:14">
      <c r="A8" s="735" t="s">
        <v>386</v>
      </c>
      <c r="B8" s="735" t="s">
        <v>387</v>
      </c>
      <c r="C8" s="678"/>
      <c r="D8" s="678" t="s">
        <v>388</v>
      </c>
      <c r="E8" s="625" t="s">
        <v>389</v>
      </c>
      <c r="F8" s="743" t="s">
        <v>390</v>
      </c>
      <c r="G8" s="744" t="s">
        <v>391</v>
      </c>
      <c r="H8" s="745"/>
      <c r="I8" s="735"/>
      <c r="J8" s="748">
        <v>2</v>
      </c>
      <c r="K8" s="748">
        <v>1</v>
      </c>
      <c r="L8" s="748">
        <v>2</v>
      </c>
      <c r="M8" s="748">
        <f t="shared" ref="M8:M16" si="0">J8*K8</f>
        <v>2</v>
      </c>
      <c r="N8" s="748">
        <f t="shared" ref="N8:N16" si="1">J8*L8</f>
        <v>4</v>
      </c>
    </row>
    <row r="9" s="668" customFormat="1" ht="55.95" customHeight="1" spans="1:14">
      <c r="A9" s="735" t="s">
        <v>386</v>
      </c>
      <c r="B9" s="735" t="s">
        <v>387</v>
      </c>
      <c r="C9" s="678"/>
      <c r="D9" s="678" t="s">
        <v>388</v>
      </c>
      <c r="E9" s="746" t="s">
        <v>392</v>
      </c>
      <c r="F9" s="743" t="s">
        <v>390</v>
      </c>
      <c r="G9" s="747" t="s">
        <v>393</v>
      </c>
      <c r="H9" s="745"/>
      <c r="I9" s="735"/>
      <c r="J9" s="748">
        <v>2</v>
      </c>
      <c r="K9" s="748">
        <v>2</v>
      </c>
      <c r="L9" s="748">
        <v>4</v>
      </c>
      <c r="M9" s="748">
        <f t="shared" si="0"/>
        <v>4</v>
      </c>
      <c r="N9" s="748">
        <f t="shared" si="1"/>
        <v>8</v>
      </c>
    </row>
    <row r="10" s="668" customFormat="1" ht="55.95" customHeight="1" spans="1:14">
      <c r="A10" s="735" t="s">
        <v>386</v>
      </c>
      <c r="B10" s="735" t="s">
        <v>387</v>
      </c>
      <c r="C10" s="678"/>
      <c r="D10" s="678" t="s">
        <v>388</v>
      </c>
      <c r="E10" s="625" t="s">
        <v>394</v>
      </c>
      <c r="F10" s="743" t="s">
        <v>390</v>
      </c>
      <c r="G10" s="744" t="s">
        <v>395</v>
      </c>
      <c r="H10" s="745"/>
      <c r="I10" s="735"/>
      <c r="J10" s="748">
        <v>3</v>
      </c>
      <c r="K10" s="748">
        <v>4</v>
      </c>
      <c r="L10" s="748">
        <v>8</v>
      </c>
      <c r="M10" s="748">
        <f t="shared" si="0"/>
        <v>12</v>
      </c>
      <c r="N10" s="748">
        <f t="shared" si="1"/>
        <v>24</v>
      </c>
    </row>
    <row r="11" s="668" customFormat="1" ht="55.95" customHeight="1" spans="1:14">
      <c r="A11" s="735" t="s">
        <v>386</v>
      </c>
      <c r="B11" s="735" t="s">
        <v>387</v>
      </c>
      <c r="C11" s="678"/>
      <c r="D11" s="678" t="s">
        <v>388</v>
      </c>
      <c r="E11" s="625" t="s">
        <v>396</v>
      </c>
      <c r="F11" s="743" t="s">
        <v>390</v>
      </c>
      <c r="G11" s="744" t="s">
        <v>397</v>
      </c>
      <c r="H11" s="745"/>
      <c r="I11" s="735"/>
      <c r="J11" s="748">
        <v>2</v>
      </c>
      <c r="K11" s="748">
        <v>2</v>
      </c>
      <c r="L11" s="748">
        <v>4</v>
      </c>
      <c r="M11" s="748">
        <f t="shared" si="0"/>
        <v>4</v>
      </c>
      <c r="N11" s="748">
        <f t="shared" si="1"/>
        <v>8</v>
      </c>
    </row>
    <row r="12" s="668" customFormat="1" ht="55.95" customHeight="1" spans="1:14">
      <c r="A12" s="735" t="s">
        <v>386</v>
      </c>
      <c r="B12" s="735" t="s">
        <v>387</v>
      </c>
      <c r="C12" s="678"/>
      <c r="D12" s="678" t="s">
        <v>388</v>
      </c>
      <c r="E12" s="625" t="s">
        <v>398</v>
      </c>
      <c r="F12" s="743" t="s">
        <v>390</v>
      </c>
      <c r="G12" s="744" t="s">
        <v>399</v>
      </c>
      <c r="H12" s="745"/>
      <c r="I12" s="735"/>
      <c r="J12" s="748">
        <v>2</v>
      </c>
      <c r="K12" s="748">
        <v>2</v>
      </c>
      <c r="L12" s="748">
        <v>4</v>
      </c>
      <c r="M12" s="748">
        <f t="shared" si="0"/>
        <v>4</v>
      </c>
      <c r="N12" s="748">
        <f t="shared" si="1"/>
        <v>8</v>
      </c>
    </row>
    <row r="13" s="668" customFormat="1" ht="51.75" customHeight="1" spans="1:14">
      <c r="A13" s="735" t="s">
        <v>386</v>
      </c>
      <c r="B13" s="735" t="s">
        <v>387</v>
      </c>
      <c r="C13" s="678"/>
      <c r="D13" s="678" t="s">
        <v>388</v>
      </c>
      <c r="E13" s="625" t="s">
        <v>400</v>
      </c>
      <c r="F13" s="743" t="s">
        <v>390</v>
      </c>
      <c r="G13" s="744" t="s">
        <v>401</v>
      </c>
      <c r="H13" s="745"/>
      <c r="I13" s="735"/>
      <c r="J13" s="748">
        <v>3</v>
      </c>
      <c r="K13" s="748">
        <v>4</v>
      </c>
      <c r="L13" s="748">
        <v>8</v>
      </c>
      <c r="M13" s="748">
        <f t="shared" si="0"/>
        <v>12</v>
      </c>
      <c r="N13" s="748">
        <f t="shared" si="1"/>
        <v>24</v>
      </c>
    </row>
    <row r="14" s="668" customFormat="1" ht="43.95" customHeight="1" spans="1:14">
      <c r="A14" s="735" t="s">
        <v>386</v>
      </c>
      <c r="B14" s="735" t="s">
        <v>387</v>
      </c>
      <c r="C14" s="678"/>
      <c r="D14" s="678" t="s">
        <v>388</v>
      </c>
      <c r="E14" s="625" t="s">
        <v>402</v>
      </c>
      <c r="F14" s="743" t="s">
        <v>390</v>
      </c>
      <c r="G14" s="744" t="s">
        <v>403</v>
      </c>
      <c r="H14" s="745"/>
      <c r="I14" s="735"/>
      <c r="J14" s="748">
        <v>2</v>
      </c>
      <c r="K14" s="748">
        <v>2</v>
      </c>
      <c r="L14" s="748">
        <v>4</v>
      </c>
      <c r="M14" s="748">
        <f t="shared" si="0"/>
        <v>4</v>
      </c>
      <c r="N14" s="748">
        <f t="shared" si="1"/>
        <v>8</v>
      </c>
    </row>
    <row r="15" ht="30" customHeight="1" spans="1:14">
      <c r="A15" s="735"/>
      <c r="B15" s="735"/>
      <c r="C15" s="735"/>
      <c r="D15" s="735"/>
      <c r="E15" s="748"/>
      <c r="F15" s="743"/>
      <c r="G15" s="744"/>
      <c r="H15" s="745"/>
      <c r="I15" s="735" t="s">
        <v>404</v>
      </c>
      <c r="J15" s="748">
        <f>SUM(J8:J14)</f>
        <v>16</v>
      </c>
      <c r="K15" s="748"/>
      <c r="L15" s="748"/>
      <c r="M15" s="748">
        <f>SUM(M8:M14)</f>
        <v>42</v>
      </c>
      <c r="N15" s="748">
        <f>SUM(N8:N14)</f>
        <v>84</v>
      </c>
    </row>
    <row r="16" ht="30" customHeight="1" spans="1:14">
      <c r="A16" s="736"/>
      <c r="B16" s="736"/>
      <c r="C16" s="736"/>
      <c r="D16" s="736"/>
      <c r="E16" s="749"/>
      <c r="F16" s="750"/>
      <c r="G16" s="744"/>
      <c r="H16" s="745"/>
      <c r="I16" s="736"/>
      <c r="J16" s="717"/>
      <c r="K16" s="717"/>
      <c r="L16" s="717"/>
      <c r="M16" s="717"/>
      <c r="N16" s="717"/>
    </row>
    <row r="17" ht="30" customHeight="1" spans="1:14">
      <c r="A17" s="737"/>
      <c r="B17" s="737"/>
      <c r="C17" s="737"/>
      <c r="D17" s="737"/>
      <c r="E17" s="751"/>
      <c r="F17" s="752"/>
      <c r="G17" s="744"/>
      <c r="H17" s="745"/>
      <c r="I17" s="737"/>
      <c r="J17" s="754"/>
      <c r="K17" s="754"/>
      <c r="L17" s="754"/>
      <c r="M17" s="754"/>
      <c r="N17" s="754"/>
    </row>
    <row r="18" s="668" customFormat="1" ht="55.95" customHeight="1" spans="1:14">
      <c r="A18" s="735" t="s">
        <v>405</v>
      </c>
      <c r="B18" s="735" t="s">
        <v>387</v>
      </c>
      <c r="C18" s="678"/>
      <c r="D18" s="678" t="s">
        <v>388</v>
      </c>
      <c r="E18" s="625" t="s">
        <v>389</v>
      </c>
      <c r="F18" s="743" t="s">
        <v>390</v>
      </c>
      <c r="G18" s="744" t="s">
        <v>391</v>
      </c>
      <c r="H18" s="745"/>
      <c r="I18" s="735"/>
      <c r="J18" s="748">
        <v>1</v>
      </c>
      <c r="K18" s="748">
        <v>1</v>
      </c>
      <c r="L18" s="748">
        <v>2</v>
      </c>
      <c r="M18" s="748">
        <f t="shared" ref="M18:M24" si="2">J18*K18</f>
        <v>1</v>
      </c>
      <c r="N18" s="748">
        <f t="shared" ref="N18:N24" si="3">J18*L18</f>
        <v>2</v>
      </c>
    </row>
    <row r="19" s="668" customFormat="1" ht="55.95" customHeight="1" spans="1:14">
      <c r="A19" s="735" t="s">
        <v>405</v>
      </c>
      <c r="B19" s="735" t="s">
        <v>387</v>
      </c>
      <c r="C19" s="678"/>
      <c r="D19" s="678" t="s">
        <v>388</v>
      </c>
      <c r="E19" s="746" t="s">
        <v>392</v>
      </c>
      <c r="F19" s="743" t="s">
        <v>390</v>
      </c>
      <c r="G19" s="747" t="s">
        <v>393</v>
      </c>
      <c r="H19" s="745"/>
      <c r="I19" s="735"/>
      <c r="J19" s="748">
        <v>1</v>
      </c>
      <c r="K19" s="748">
        <v>2</v>
      </c>
      <c r="L19" s="748">
        <v>4</v>
      </c>
      <c r="M19" s="748">
        <f t="shared" si="2"/>
        <v>2</v>
      </c>
      <c r="N19" s="748">
        <f t="shared" si="3"/>
        <v>4</v>
      </c>
    </row>
    <row r="20" s="668" customFormat="1" ht="55.95" customHeight="1" spans="1:14">
      <c r="A20" s="735" t="s">
        <v>405</v>
      </c>
      <c r="B20" s="735" t="s">
        <v>387</v>
      </c>
      <c r="C20" s="678"/>
      <c r="D20" s="678" t="s">
        <v>388</v>
      </c>
      <c r="E20" s="625" t="s">
        <v>394</v>
      </c>
      <c r="F20" s="743" t="s">
        <v>390</v>
      </c>
      <c r="G20" s="744" t="s">
        <v>395</v>
      </c>
      <c r="H20" s="745"/>
      <c r="I20" s="735"/>
      <c r="J20" s="748">
        <v>1</v>
      </c>
      <c r="K20" s="748">
        <v>4</v>
      </c>
      <c r="L20" s="748">
        <v>8</v>
      </c>
      <c r="M20" s="748">
        <f t="shared" si="2"/>
        <v>4</v>
      </c>
      <c r="N20" s="748">
        <f t="shared" si="3"/>
        <v>8</v>
      </c>
    </row>
    <row r="21" s="668" customFormat="1" ht="55.95" customHeight="1" spans="1:14">
      <c r="A21" s="735" t="s">
        <v>405</v>
      </c>
      <c r="B21" s="735" t="s">
        <v>387</v>
      </c>
      <c r="C21" s="678"/>
      <c r="D21" s="678" t="s">
        <v>388</v>
      </c>
      <c r="E21" s="625" t="s">
        <v>396</v>
      </c>
      <c r="F21" s="743" t="s">
        <v>390</v>
      </c>
      <c r="G21" s="744" t="s">
        <v>397</v>
      </c>
      <c r="H21" s="745"/>
      <c r="I21" s="735"/>
      <c r="J21" s="748">
        <v>1</v>
      </c>
      <c r="K21" s="748">
        <v>2</v>
      </c>
      <c r="L21" s="748">
        <v>4</v>
      </c>
      <c r="M21" s="748">
        <f t="shared" si="2"/>
        <v>2</v>
      </c>
      <c r="N21" s="748">
        <f t="shared" si="3"/>
        <v>4</v>
      </c>
    </row>
    <row r="22" s="668" customFormat="1" ht="55.95" customHeight="1" spans="1:14">
      <c r="A22" s="735" t="s">
        <v>405</v>
      </c>
      <c r="B22" s="735" t="s">
        <v>387</v>
      </c>
      <c r="C22" s="678"/>
      <c r="D22" s="678" t="s">
        <v>388</v>
      </c>
      <c r="E22" s="625" t="s">
        <v>398</v>
      </c>
      <c r="F22" s="743" t="s">
        <v>390</v>
      </c>
      <c r="G22" s="744" t="s">
        <v>399</v>
      </c>
      <c r="H22" s="745"/>
      <c r="I22" s="735"/>
      <c r="J22" s="748">
        <v>1</v>
      </c>
      <c r="K22" s="748">
        <v>2</v>
      </c>
      <c r="L22" s="748">
        <v>4</v>
      </c>
      <c r="M22" s="748">
        <f t="shared" si="2"/>
        <v>2</v>
      </c>
      <c r="N22" s="748">
        <f t="shared" si="3"/>
        <v>4</v>
      </c>
    </row>
    <row r="23" s="668" customFormat="1" ht="51.75" customHeight="1" spans="1:14">
      <c r="A23" s="735" t="s">
        <v>405</v>
      </c>
      <c r="B23" s="735" t="s">
        <v>387</v>
      </c>
      <c r="C23" s="678"/>
      <c r="D23" s="678" t="s">
        <v>388</v>
      </c>
      <c r="E23" s="625" t="s">
        <v>400</v>
      </c>
      <c r="F23" s="743" t="s">
        <v>390</v>
      </c>
      <c r="G23" s="744" t="s">
        <v>401</v>
      </c>
      <c r="H23" s="745"/>
      <c r="I23" s="735"/>
      <c r="J23" s="748">
        <v>1</v>
      </c>
      <c r="K23" s="748">
        <v>4</v>
      </c>
      <c r="L23" s="748">
        <v>8</v>
      </c>
      <c r="M23" s="748">
        <f t="shared" si="2"/>
        <v>4</v>
      </c>
      <c r="N23" s="748">
        <f t="shared" si="3"/>
        <v>8</v>
      </c>
    </row>
    <row r="24" s="668" customFormat="1" ht="43.95" customHeight="1" spans="1:14">
      <c r="A24" s="735" t="s">
        <v>405</v>
      </c>
      <c r="B24" s="735" t="s">
        <v>387</v>
      </c>
      <c r="C24" s="678"/>
      <c r="D24" s="678" t="s">
        <v>388</v>
      </c>
      <c r="E24" s="625" t="s">
        <v>402</v>
      </c>
      <c r="F24" s="743" t="s">
        <v>390</v>
      </c>
      <c r="G24" s="744" t="s">
        <v>403</v>
      </c>
      <c r="H24" s="745"/>
      <c r="I24" s="735"/>
      <c r="J24" s="748">
        <v>1</v>
      </c>
      <c r="K24" s="748">
        <v>2</v>
      </c>
      <c r="L24" s="748">
        <v>4</v>
      </c>
      <c r="M24" s="748">
        <f t="shared" si="2"/>
        <v>2</v>
      </c>
      <c r="N24" s="748">
        <f t="shared" si="3"/>
        <v>4</v>
      </c>
    </row>
    <row r="25" ht="30" customHeight="1" spans="1:14">
      <c r="A25" s="735"/>
      <c r="B25" s="735"/>
      <c r="C25" s="735"/>
      <c r="D25" s="735"/>
      <c r="E25" s="748"/>
      <c r="F25" s="743"/>
      <c r="G25" s="744"/>
      <c r="H25" s="745"/>
      <c r="I25" s="755" t="s">
        <v>404</v>
      </c>
      <c r="J25" s="756">
        <f>SUM(J18:J24)</f>
        <v>7</v>
      </c>
      <c r="K25" s="756"/>
      <c r="L25" s="756"/>
      <c r="M25" s="756">
        <f>SUM(M18:M24)</f>
        <v>17</v>
      </c>
      <c r="N25" s="756">
        <f>SUM(N18:N24)</f>
        <v>34</v>
      </c>
    </row>
    <row r="27" ht="30" customHeight="1" spans="1:14">
      <c r="A27" s="736"/>
      <c r="B27" s="736"/>
      <c r="C27" s="736"/>
      <c r="D27" s="736"/>
      <c r="E27" s="749"/>
      <c r="F27" s="750"/>
      <c r="G27" s="744"/>
      <c r="H27" s="745"/>
      <c r="I27" s="736"/>
      <c r="J27" s="717"/>
      <c r="K27" s="717"/>
      <c r="L27" s="717"/>
      <c r="M27" s="717"/>
      <c r="N27" s="717"/>
    </row>
    <row r="28" ht="30" customHeight="1" spans="1:14">
      <c r="A28" s="737"/>
      <c r="B28" s="737"/>
      <c r="C28" s="737"/>
      <c r="D28" s="737"/>
      <c r="E28" s="751"/>
      <c r="F28" s="752"/>
      <c r="G28" s="744"/>
      <c r="H28" s="745"/>
      <c r="I28" s="737"/>
      <c r="J28" s="754"/>
      <c r="K28" s="754"/>
      <c r="L28" s="754"/>
      <c r="M28" s="754"/>
      <c r="N28" s="754"/>
    </row>
    <row r="29" s="668" customFormat="1" ht="55.95" customHeight="1" spans="1:14">
      <c r="A29" s="735" t="s">
        <v>406</v>
      </c>
      <c r="B29" s="735" t="s">
        <v>387</v>
      </c>
      <c r="C29" s="678"/>
      <c r="D29" s="678" t="s">
        <v>388</v>
      </c>
      <c r="E29" s="625" t="s">
        <v>389</v>
      </c>
      <c r="F29" s="743" t="s">
        <v>390</v>
      </c>
      <c r="G29" s="744" t="s">
        <v>391</v>
      </c>
      <c r="H29" s="745"/>
      <c r="I29" s="735"/>
      <c r="J29" s="748">
        <v>2</v>
      </c>
      <c r="K29" s="748">
        <v>1</v>
      </c>
      <c r="L29" s="748">
        <v>2</v>
      </c>
      <c r="M29" s="748">
        <f t="shared" ref="M29:M35" si="4">J29*K29</f>
        <v>2</v>
      </c>
      <c r="N29" s="748">
        <f t="shared" ref="N29:N35" si="5">J29*L29</f>
        <v>4</v>
      </c>
    </row>
    <row r="30" s="668" customFormat="1" ht="55.95" customHeight="1" spans="1:14">
      <c r="A30" s="735" t="s">
        <v>406</v>
      </c>
      <c r="B30" s="735" t="s">
        <v>387</v>
      </c>
      <c r="C30" s="678"/>
      <c r="D30" s="678" t="s">
        <v>388</v>
      </c>
      <c r="E30" s="746" t="s">
        <v>392</v>
      </c>
      <c r="F30" s="743" t="s">
        <v>390</v>
      </c>
      <c r="G30" s="747" t="s">
        <v>393</v>
      </c>
      <c r="H30" s="745"/>
      <c r="I30" s="735"/>
      <c r="J30" s="748">
        <v>2</v>
      </c>
      <c r="K30" s="748">
        <v>2</v>
      </c>
      <c r="L30" s="748">
        <v>4</v>
      </c>
      <c r="M30" s="748">
        <f t="shared" si="4"/>
        <v>4</v>
      </c>
      <c r="N30" s="748">
        <f t="shared" si="5"/>
        <v>8</v>
      </c>
    </row>
    <row r="31" s="668" customFormat="1" ht="55.95" customHeight="1" spans="1:14">
      <c r="A31" s="735" t="s">
        <v>406</v>
      </c>
      <c r="B31" s="735" t="s">
        <v>387</v>
      </c>
      <c r="C31" s="678"/>
      <c r="D31" s="678" t="s">
        <v>388</v>
      </c>
      <c r="E31" s="625" t="s">
        <v>394</v>
      </c>
      <c r="F31" s="743" t="s">
        <v>390</v>
      </c>
      <c r="G31" s="744" t="s">
        <v>395</v>
      </c>
      <c r="H31" s="745"/>
      <c r="I31" s="735"/>
      <c r="J31" s="748">
        <v>3</v>
      </c>
      <c r="K31" s="748">
        <v>4</v>
      </c>
      <c r="L31" s="748">
        <v>8</v>
      </c>
      <c r="M31" s="748">
        <f t="shared" si="4"/>
        <v>12</v>
      </c>
      <c r="N31" s="748">
        <f t="shared" si="5"/>
        <v>24</v>
      </c>
    </row>
    <row r="32" s="668" customFormat="1" ht="55.95" customHeight="1" spans="1:14">
      <c r="A32" s="735" t="s">
        <v>406</v>
      </c>
      <c r="B32" s="735" t="s">
        <v>387</v>
      </c>
      <c r="C32" s="678"/>
      <c r="D32" s="678" t="s">
        <v>388</v>
      </c>
      <c r="E32" s="625" t="s">
        <v>396</v>
      </c>
      <c r="F32" s="743" t="s">
        <v>390</v>
      </c>
      <c r="G32" s="744" t="s">
        <v>397</v>
      </c>
      <c r="H32" s="745"/>
      <c r="I32" s="735"/>
      <c r="J32" s="748">
        <v>2</v>
      </c>
      <c r="K32" s="748">
        <v>2</v>
      </c>
      <c r="L32" s="748">
        <v>4</v>
      </c>
      <c r="M32" s="748">
        <f t="shared" si="4"/>
        <v>4</v>
      </c>
      <c r="N32" s="748">
        <f t="shared" si="5"/>
        <v>8</v>
      </c>
    </row>
    <row r="33" s="668" customFormat="1" ht="55.95" customHeight="1" spans="1:14">
      <c r="A33" s="735" t="s">
        <v>406</v>
      </c>
      <c r="B33" s="735" t="s">
        <v>387</v>
      </c>
      <c r="C33" s="678"/>
      <c r="D33" s="678" t="s">
        <v>388</v>
      </c>
      <c r="E33" s="625" t="s">
        <v>398</v>
      </c>
      <c r="F33" s="743" t="s">
        <v>390</v>
      </c>
      <c r="G33" s="744" t="s">
        <v>399</v>
      </c>
      <c r="H33" s="745"/>
      <c r="I33" s="735"/>
      <c r="J33" s="748">
        <v>2</v>
      </c>
      <c r="K33" s="748">
        <v>2</v>
      </c>
      <c r="L33" s="748">
        <v>4</v>
      </c>
      <c r="M33" s="748">
        <f t="shared" si="4"/>
        <v>4</v>
      </c>
      <c r="N33" s="748">
        <f t="shared" si="5"/>
        <v>8</v>
      </c>
    </row>
    <row r="34" s="668" customFormat="1" ht="51.75" customHeight="1" spans="1:14">
      <c r="A34" s="735" t="s">
        <v>406</v>
      </c>
      <c r="B34" s="735" t="s">
        <v>387</v>
      </c>
      <c r="C34" s="678"/>
      <c r="D34" s="678" t="s">
        <v>388</v>
      </c>
      <c r="E34" s="625" t="s">
        <v>400</v>
      </c>
      <c r="F34" s="743" t="s">
        <v>390</v>
      </c>
      <c r="G34" s="744" t="s">
        <v>401</v>
      </c>
      <c r="H34" s="745"/>
      <c r="I34" s="735"/>
      <c r="J34" s="748">
        <v>3</v>
      </c>
      <c r="K34" s="748">
        <v>4</v>
      </c>
      <c r="L34" s="748">
        <v>8</v>
      </c>
      <c r="M34" s="748">
        <f t="shared" si="4"/>
        <v>12</v>
      </c>
      <c r="N34" s="748">
        <f t="shared" si="5"/>
        <v>24</v>
      </c>
    </row>
    <row r="35" s="668" customFormat="1" ht="43.95" customHeight="1" spans="1:14">
      <c r="A35" s="735" t="s">
        <v>406</v>
      </c>
      <c r="B35" s="735" t="s">
        <v>387</v>
      </c>
      <c r="C35" s="678"/>
      <c r="D35" s="678" t="s">
        <v>388</v>
      </c>
      <c r="E35" s="625" t="s">
        <v>402</v>
      </c>
      <c r="F35" s="743" t="s">
        <v>390</v>
      </c>
      <c r="G35" s="744" t="s">
        <v>403</v>
      </c>
      <c r="H35" s="745"/>
      <c r="I35" s="735"/>
      <c r="J35" s="748">
        <v>2</v>
      </c>
      <c r="K35" s="748">
        <v>2</v>
      </c>
      <c r="L35" s="748">
        <v>4</v>
      </c>
      <c r="M35" s="748">
        <f t="shared" si="4"/>
        <v>4</v>
      </c>
      <c r="N35" s="748">
        <f t="shared" si="5"/>
        <v>8</v>
      </c>
    </row>
    <row r="36" ht="30" customHeight="1" spans="1:14">
      <c r="A36" s="738"/>
      <c r="B36" s="738"/>
      <c r="C36" s="738"/>
      <c r="D36" s="738"/>
      <c r="E36" s="749"/>
      <c r="F36" s="750"/>
      <c r="G36" s="749"/>
      <c r="H36" s="749"/>
      <c r="I36" s="757" t="s">
        <v>404</v>
      </c>
      <c r="J36" s="758">
        <f>SUM(J29:J35)</f>
        <v>16</v>
      </c>
      <c r="K36" s="758"/>
      <c r="L36" s="758"/>
      <c r="M36" s="758">
        <f>SUM(M29:M35)</f>
        <v>42</v>
      </c>
      <c r="N36" s="758">
        <f>SUM(N29:N35)</f>
        <v>84</v>
      </c>
    </row>
    <row r="39" s="668" customFormat="1" ht="55.95" customHeight="1" spans="1:14">
      <c r="A39" s="735" t="s">
        <v>407</v>
      </c>
      <c r="B39" s="735" t="s">
        <v>387</v>
      </c>
      <c r="C39" s="678"/>
      <c r="D39" s="678" t="s">
        <v>388</v>
      </c>
      <c r="E39" s="625" t="s">
        <v>389</v>
      </c>
      <c r="F39" s="743" t="s">
        <v>390</v>
      </c>
      <c r="G39" s="744" t="s">
        <v>391</v>
      </c>
      <c r="H39" s="745"/>
      <c r="I39" s="735"/>
      <c r="J39" s="748">
        <v>1</v>
      </c>
      <c r="K39" s="748">
        <v>1</v>
      </c>
      <c r="L39" s="748">
        <v>2</v>
      </c>
      <c r="M39" s="748">
        <f t="shared" ref="M39:M45" si="6">J39*K39</f>
        <v>1</v>
      </c>
      <c r="N39" s="748">
        <f t="shared" ref="N39:N45" si="7">J39*L39</f>
        <v>2</v>
      </c>
    </row>
    <row r="40" s="668" customFormat="1" ht="55.95" customHeight="1" spans="1:14">
      <c r="A40" s="735" t="s">
        <v>407</v>
      </c>
      <c r="B40" s="735" t="s">
        <v>387</v>
      </c>
      <c r="C40" s="678"/>
      <c r="D40" s="678" t="s">
        <v>388</v>
      </c>
      <c r="E40" s="746" t="s">
        <v>392</v>
      </c>
      <c r="F40" s="743" t="s">
        <v>390</v>
      </c>
      <c r="G40" s="747" t="s">
        <v>393</v>
      </c>
      <c r="H40" s="745"/>
      <c r="I40" s="735"/>
      <c r="J40" s="748">
        <v>1</v>
      </c>
      <c r="K40" s="748">
        <v>2</v>
      </c>
      <c r="L40" s="748">
        <v>4</v>
      </c>
      <c r="M40" s="748">
        <f t="shared" si="6"/>
        <v>2</v>
      </c>
      <c r="N40" s="748">
        <f t="shared" si="7"/>
        <v>4</v>
      </c>
    </row>
    <row r="41" s="668" customFormat="1" ht="55.95" customHeight="1" spans="1:14">
      <c r="A41" s="735" t="s">
        <v>407</v>
      </c>
      <c r="B41" s="735" t="s">
        <v>387</v>
      </c>
      <c r="C41" s="678"/>
      <c r="D41" s="678" t="s">
        <v>388</v>
      </c>
      <c r="E41" s="625" t="s">
        <v>394</v>
      </c>
      <c r="F41" s="743" t="s">
        <v>390</v>
      </c>
      <c r="G41" s="744" t="s">
        <v>395</v>
      </c>
      <c r="H41" s="745"/>
      <c r="I41" s="735"/>
      <c r="J41" s="748">
        <v>1</v>
      </c>
      <c r="K41" s="748">
        <v>4</v>
      </c>
      <c r="L41" s="748">
        <v>8</v>
      </c>
      <c r="M41" s="748">
        <f t="shared" si="6"/>
        <v>4</v>
      </c>
      <c r="N41" s="748">
        <f t="shared" si="7"/>
        <v>8</v>
      </c>
    </row>
    <row r="42" s="668" customFormat="1" ht="55.95" customHeight="1" spans="1:14">
      <c r="A42" s="735" t="s">
        <v>407</v>
      </c>
      <c r="B42" s="735" t="s">
        <v>387</v>
      </c>
      <c r="C42" s="678"/>
      <c r="D42" s="678" t="s">
        <v>388</v>
      </c>
      <c r="E42" s="625" t="s">
        <v>396</v>
      </c>
      <c r="F42" s="743" t="s">
        <v>390</v>
      </c>
      <c r="G42" s="744" t="s">
        <v>397</v>
      </c>
      <c r="H42" s="745"/>
      <c r="I42" s="735"/>
      <c r="J42" s="748">
        <v>1</v>
      </c>
      <c r="K42" s="748">
        <v>2</v>
      </c>
      <c r="L42" s="748">
        <v>4</v>
      </c>
      <c r="M42" s="748">
        <f t="shared" si="6"/>
        <v>2</v>
      </c>
      <c r="N42" s="748">
        <f t="shared" si="7"/>
        <v>4</v>
      </c>
    </row>
    <row r="43" s="668" customFormat="1" ht="55.95" customHeight="1" spans="1:14">
      <c r="A43" s="735" t="s">
        <v>407</v>
      </c>
      <c r="B43" s="735" t="s">
        <v>387</v>
      </c>
      <c r="C43" s="678"/>
      <c r="D43" s="678" t="s">
        <v>388</v>
      </c>
      <c r="E43" s="625" t="s">
        <v>398</v>
      </c>
      <c r="F43" s="743" t="s">
        <v>390</v>
      </c>
      <c r="G43" s="744" t="s">
        <v>399</v>
      </c>
      <c r="H43" s="745"/>
      <c r="I43" s="735"/>
      <c r="J43" s="748">
        <v>1</v>
      </c>
      <c r="K43" s="748">
        <v>2</v>
      </c>
      <c r="L43" s="748">
        <v>4</v>
      </c>
      <c r="M43" s="748">
        <f t="shared" si="6"/>
        <v>2</v>
      </c>
      <c r="N43" s="748">
        <f t="shared" si="7"/>
        <v>4</v>
      </c>
    </row>
    <row r="44" s="668" customFormat="1" ht="51.75" customHeight="1" spans="1:14">
      <c r="A44" s="735" t="s">
        <v>407</v>
      </c>
      <c r="B44" s="735" t="s">
        <v>387</v>
      </c>
      <c r="C44" s="678"/>
      <c r="D44" s="678" t="s">
        <v>388</v>
      </c>
      <c r="E44" s="625" t="s">
        <v>400</v>
      </c>
      <c r="F44" s="743" t="s">
        <v>390</v>
      </c>
      <c r="G44" s="744" t="s">
        <v>401</v>
      </c>
      <c r="H44" s="745"/>
      <c r="I44" s="735"/>
      <c r="J44" s="748">
        <v>1</v>
      </c>
      <c r="K44" s="748">
        <v>4</v>
      </c>
      <c r="L44" s="748">
        <v>8</v>
      </c>
      <c r="M44" s="748">
        <f t="shared" si="6"/>
        <v>4</v>
      </c>
      <c r="N44" s="748">
        <f t="shared" si="7"/>
        <v>8</v>
      </c>
    </row>
    <row r="45" s="668" customFormat="1" ht="43.95" customHeight="1" spans="1:14">
      <c r="A45" s="735" t="s">
        <v>407</v>
      </c>
      <c r="B45" s="735" t="s">
        <v>387</v>
      </c>
      <c r="C45" s="678"/>
      <c r="D45" s="678" t="s">
        <v>388</v>
      </c>
      <c r="E45" s="625" t="s">
        <v>402</v>
      </c>
      <c r="F45" s="743" t="s">
        <v>390</v>
      </c>
      <c r="G45" s="744" t="s">
        <v>403</v>
      </c>
      <c r="H45" s="745"/>
      <c r="I45" s="735"/>
      <c r="J45" s="748">
        <v>1</v>
      </c>
      <c r="K45" s="748">
        <v>2</v>
      </c>
      <c r="L45" s="748">
        <v>4</v>
      </c>
      <c r="M45" s="748">
        <f t="shared" si="6"/>
        <v>2</v>
      </c>
      <c r="N45" s="748">
        <f t="shared" si="7"/>
        <v>4</v>
      </c>
    </row>
    <row r="46" ht="30" customHeight="1" spans="1:14">
      <c r="A46" s="738"/>
      <c r="B46" s="738"/>
      <c r="C46" s="738"/>
      <c r="D46" s="738"/>
      <c r="E46" s="749"/>
      <c r="F46" s="750"/>
      <c r="G46" s="749"/>
      <c r="H46" s="749"/>
      <c r="I46" s="757" t="s">
        <v>404</v>
      </c>
      <c r="J46" s="758">
        <f>SUM(J39:J45)</f>
        <v>7</v>
      </c>
      <c r="K46" s="758"/>
      <c r="L46" s="758"/>
      <c r="M46" s="758">
        <f>SUM(M39:M45)</f>
        <v>17</v>
      </c>
      <c r="N46" s="758">
        <f>SUM(N39:N45)</f>
        <v>34</v>
      </c>
    </row>
    <row r="63" ht="20.4" spans="15:15">
      <c r="O63" s="634"/>
    </row>
  </sheetData>
  <sheetProtection formatCells="0" insertHyperlinks="0" autoFilter="0"/>
  <mergeCells count="55">
    <mergeCell ref="I1:N1"/>
    <mergeCell ref="I2:K2"/>
    <mergeCell ref="L2:N2"/>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7:H27"/>
    <mergeCell ref="G28:H28"/>
    <mergeCell ref="G29:H29"/>
    <mergeCell ref="G30:H30"/>
    <mergeCell ref="G31:H31"/>
    <mergeCell ref="G32:H32"/>
    <mergeCell ref="G33:H33"/>
    <mergeCell ref="G34:H34"/>
    <mergeCell ref="G35:H35"/>
    <mergeCell ref="G36:H36"/>
    <mergeCell ref="G39:H39"/>
    <mergeCell ref="G40:H40"/>
    <mergeCell ref="G41:H41"/>
    <mergeCell ref="G42:H42"/>
    <mergeCell ref="G43:H43"/>
    <mergeCell ref="G44:H44"/>
    <mergeCell ref="G45:H45"/>
    <mergeCell ref="G46:H46"/>
    <mergeCell ref="A6:A7"/>
    <mergeCell ref="B6:B7"/>
    <mergeCell ref="C6:C7"/>
    <mergeCell ref="D6:D7"/>
    <mergeCell ref="E6:E7"/>
    <mergeCell ref="F6:F7"/>
    <mergeCell ref="I6:I7"/>
    <mergeCell ref="J6:J7"/>
    <mergeCell ref="K6:K7"/>
    <mergeCell ref="L6:L7"/>
    <mergeCell ref="M6:M7"/>
    <mergeCell ref="N6:N7"/>
    <mergeCell ref="G6:H7"/>
    <mergeCell ref="I3:K4"/>
    <mergeCell ref="L3:N4"/>
    <mergeCell ref="A1:H4"/>
  </mergeCells>
  <dataValidations count="4">
    <dataValidation type="list" allowBlank="1" showInputMessage="1" showErrorMessage="1" sqref="B8:B25 B27:B36 B39:B46">
      <formula1>"LAN,IDC,天翼-公有云,天翼-私有云"</formula1>
    </dataValidation>
    <dataValidation type="list" allowBlank="1" showInputMessage="1" showErrorMessage="1" sqref="F26 F37:F38 F47:F1048576">
      <formula1>"生产系统类,基础类,管理系统类,压力测试类,中台类,数字化类"</formula1>
    </dataValidation>
    <dataValidation type="list" allowBlank="1" showInputMessage="1" showErrorMessage="1" sqref="F8:F25 F27:F36 F39:F46">
      <formula1>",销售类,基础类,管理系统类,生产系统类,压力测试类"</formula1>
    </dataValidation>
    <dataValidation type="list" allowBlank="1" showInputMessage="1" showErrorMessage="1" sqref="A5:D5 A10 A12 B26:D26 A15:A17 A25:A28 A36:A38 A46:A1048576 B37:D38 B47:D1048576">
      <formula1>"LAN区生产环境,LAN区开发测试环境,LAN区用户测试环境,LAN区压测环境,天翼云车联网生产环境,天翼云车联网SIT环境,天翼云车联网UAT环境,天翼云商城生产环境,天翼云商城SIT环境,天翼云商城UAT环境"</formula1>
    </dataValidation>
  </dataValidations>
  <printOptions horizontalCentered="1"/>
  <pageMargins left="0" right="0" top="0" bottom="0" header="0.31496062992126" footer="0.31496062992126"/>
  <pageSetup paperSize="9" scale="63" fitToHeight="0" orientation="landscape"/>
  <headerFooter>
    <oddFooter>&amp;C第 &amp;P 页，共 &amp;N 页</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AA25"/>
  <sheetViews>
    <sheetView showGridLines="0" view="pageBreakPreview" zoomScale="80" zoomScaleNormal="80" topLeftCell="F1" workbookViewId="0">
      <selection activeCell="Z8" sqref="U8:U25 Z8:Z25"/>
    </sheetView>
  </sheetViews>
  <sheetFormatPr defaultColWidth="9" defaultRowHeight="15.2"/>
  <cols>
    <col min="1" max="1" width="15.4423076923077" style="669" customWidth="1"/>
    <col min="2" max="3" width="9.66346153846154" style="669" customWidth="1"/>
    <col min="4" max="4" width="11.6634615384615" style="669" customWidth="1"/>
    <col min="5" max="5" width="9.66346153846154" style="669" customWidth="1"/>
    <col min="6" max="6" width="30.3365384615385" style="669" customWidth="1"/>
    <col min="7" max="7" width="9.66346153846154" style="669" customWidth="1"/>
    <col min="8" max="8" width="7.33653846153846" style="669" customWidth="1"/>
    <col min="9" max="9" width="15.3365384615385" style="669" customWidth="1"/>
    <col min="10" max="10" width="24.3365384615385" style="669" customWidth="1"/>
    <col min="11" max="11" width="26" style="669" customWidth="1"/>
    <col min="12" max="12" width="9.66346153846154" style="669" customWidth="1"/>
    <col min="13" max="13" width="12.6634615384615" style="669" customWidth="1"/>
    <col min="14" max="14" width="16.6634615384615" style="669" customWidth="1"/>
    <col min="15" max="15" width="11.6634615384615" style="669" customWidth="1"/>
    <col min="16" max="16" width="10.3365384615385" style="669" customWidth="1"/>
    <col min="17" max="17" width="27.6634615384615" style="669" hidden="1" customWidth="1"/>
    <col min="18" max="18" width="7.66346153846154" style="669" customWidth="1"/>
    <col min="19" max="19" width="8.66346153846154" style="669" customWidth="1"/>
    <col min="20" max="20" width="11.6634615384615" style="669" customWidth="1"/>
    <col min="21" max="21" width="15.4423076923077" style="669" customWidth="1"/>
    <col min="22" max="22" width="9" style="669" customWidth="1"/>
    <col min="23" max="23" width="12.6634615384615" style="669" customWidth="1"/>
    <col min="24" max="24" width="8" style="669" customWidth="1"/>
    <col min="25" max="25" width="7.66346153846154" style="669" customWidth="1"/>
    <col min="26" max="27" width="11.1057692307692" style="669" customWidth="1"/>
    <col min="28" max="28" width="31.1057692307692" style="669" customWidth="1"/>
    <col min="29" max="16384" width="9" style="669"/>
  </cols>
  <sheetData>
    <row r="1" ht="30" customHeight="1" spans="1:27">
      <c r="A1" s="697" t="s">
        <v>408</v>
      </c>
      <c r="B1" s="697"/>
      <c r="C1" s="697"/>
      <c r="D1" s="697"/>
      <c r="E1" s="697"/>
      <c r="F1" s="697"/>
      <c r="G1" s="697"/>
      <c r="H1" s="697"/>
      <c r="I1" s="697"/>
      <c r="J1" s="697"/>
      <c r="K1" s="697"/>
      <c r="L1" s="697"/>
      <c r="M1" s="697"/>
      <c r="N1" s="697"/>
      <c r="O1" s="697"/>
      <c r="P1" s="697"/>
      <c r="Q1" s="697"/>
      <c r="R1" s="697"/>
      <c r="S1" s="715" t="s">
        <v>371</v>
      </c>
      <c r="T1" s="715"/>
      <c r="U1" s="715"/>
      <c r="V1" s="715"/>
      <c r="W1" s="715"/>
      <c r="X1" s="715"/>
      <c r="Y1" s="715"/>
      <c r="Z1" s="715"/>
      <c r="AA1" s="715"/>
    </row>
    <row r="2" ht="30" customHeight="1" spans="1:27">
      <c r="A2" s="697"/>
      <c r="B2" s="697"/>
      <c r="C2" s="697"/>
      <c r="D2" s="697"/>
      <c r="E2" s="697"/>
      <c r="F2" s="697"/>
      <c r="G2" s="697"/>
      <c r="H2" s="697"/>
      <c r="I2" s="697"/>
      <c r="J2" s="697"/>
      <c r="K2" s="697"/>
      <c r="L2" s="697"/>
      <c r="M2" s="697"/>
      <c r="N2" s="697"/>
      <c r="O2" s="697"/>
      <c r="P2" s="697"/>
      <c r="Q2" s="697"/>
      <c r="R2" s="697"/>
      <c r="S2" s="716" t="s">
        <v>372</v>
      </c>
      <c r="T2" s="716"/>
      <c r="U2" s="716"/>
      <c r="V2" s="716"/>
      <c r="W2" s="718" t="s">
        <v>409</v>
      </c>
      <c r="X2" s="719"/>
      <c r="Y2" s="719"/>
      <c r="Z2" s="719"/>
      <c r="AA2" s="724"/>
    </row>
    <row r="3" ht="30" customHeight="1" spans="1:27">
      <c r="A3" s="697"/>
      <c r="B3" s="697"/>
      <c r="C3" s="697"/>
      <c r="D3" s="697"/>
      <c r="E3" s="697"/>
      <c r="F3" s="697"/>
      <c r="G3" s="697"/>
      <c r="H3" s="697"/>
      <c r="I3" s="697"/>
      <c r="J3" s="697"/>
      <c r="K3" s="697"/>
      <c r="L3" s="697"/>
      <c r="M3" s="697"/>
      <c r="N3" s="697"/>
      <c r="O3" s="697"/>
      <c r="P3" s="697"/>
      <c r="Q3" s="697"/>
      <c r="R3" s="697"/>
      <c r="S3" s="717"/>
      <c r="T3" s="717"/>
      <c r="U3" s="717"/>
      <c r="V3" s="717"/>
      <c r="W3" s="720"/>
      <c r="X3" s="721"/>
      <c r="Y3" s="721"/>
      <c r="Z3" s="721"/>
      <c r="AA3" s="725"/>
    </row>
    <row r="4" ht="30" customHeight="1" spans="1:27">
      <c r="A4" s="697"/>
      <c r="B4" s="697"/>
      <c r="C4" s="697"/>
      <c r="D4" s="697"/>
      <c r="E4" s="697"/>
      <c r="F4" s="697"/>
      <c r="G4" s="697"/>
      <c r="H4" s="697"/>
      <c r="I4" s="697"/>
      <c r="J4" s="697"/>
      <c r="K4" s="697"/>
      <c r="L4" s="697"/>
      <c r="M4" s="697"/>
      <c r="N4" s="697"/>
      <c r="O4" s="697"/>
      <c r="P4" s="697"/>
      <c r="Q4" s="697"/>
      <c r="R4" s="697"/>
      <c r="S4" s="717"/>
      <c r="T4" s="717"/>
      <c r="U4" s="717"/>
      <c r="V4" s="717"/>
      <c r="W4" s="722"/>
      <c r="X4" s="723"/>
      <c r="Y4" s="723"/>
      <c r="Z4" s="723"/>
      <c r="AA4" s="726"/>
    </row>
    <row r="5" ht="30" customHeight="1"/>
    <row r="6" spans="1:27">
      <c r="A6" s="698" t="s">
        <v>374</v>
      </c>
      <c r="B6" s="698" t="s">
        <v>375</v>
      </c>
      <c r="C6" s="698" t="s">
        <v>376</v>
      </c>
      <c r="D6" s="699" t="s">
        <v>410</v>
      </c>
      <c r="E6" s="699" t="s">
        <v>411</v>
      </c>
      <c r="F6" s="698" t="s">
        <v>412</v>
      </c>
      <c r="G6" s="698" t="s">
        <v>413</v>
      </c>
      <c r="H6" s="699" t="s">
        <v>414</v>
      </c>
      <c r="I6" s="711" t="s">
        <v>415</v>
      </c>
      <c r="J6" s="699" t="s">
        <v>416</v>
      </c>
      <c r="K6" s="699" t="s">
        <v>417</v>
      </c>
      <c r="L6" s="699" t="s">
        <v>418</v>
      </c>
      <c r="M6" s="698" t="s">
        <v>419</v>
      </c>
      <c r="N6" s="699" t="s">
        <v>420</v>
      </c>
      <c r="O6" s="699" t="s">
        <v>421</v>
      </c>
      <c r="P6" s="699" t="s">
        <v>422</v>
      </c>
      <c r="Q6" s="699" t="s">
        <v>423</v>
      </c>
      <c r="R6" s="698" t="s">
        <v>424</v>
      </c>
      <c r="S6" s="698" t="s">
        <v>425</v>
      </c>
      <c r="T6" s="698" t="s">
        <v>426</v>
      </c>
      <c r="U6" s="698" t="s">
        <v>427</v>
      </c>
      <c r="V6" s="698" t="s">
        <v>428</v>
      </c>
      <c r="W6" s="698" t="s">
        <v>429</v>
      </c>
      <c r="X6" s="698" t="s">
        <v>384</v>
      </c>
      <c r="Y6" s="698" t="s">
        <v>430</v>
      </c>
      <c r="Z6" s="698" t="s">
        <v>431</v>
      </c>
      <c r="AA6" s="698" t="s">
        <v>432</v>
      </c>
    </row>
    <row r="7" ht="63" customHeight="1" spans="1:27">
      <c r="A7" s="698"/>
      <c r="B7" s="698"/>
      <c r="C7" s="698"/>
      <c r="D7" s="700"/>
      <c r="E7" s="700"/>
      <c r="F7" s="698"/>
      <c r="G7" s="698"/>
      <c r="H7" s="700"/>
      <c r="I7" s="712"/>
      <c r="J7" s="700"/>
      <c r="K7" s="700"/>
      <c r="L7" s="700"/>
      <c r="M7" s="698"/>
      <c r="N7" s="700"/>
      <c r="O7" s="700"/>
      <c r="P7" s="700"/>
      <c r="Q7" s="700"/>
      <c r="R7" s="698"/>
      <c r="S7" s="698"/>
      <c r="T7" s="698"/>
      <c r="U7" s="698"/>
      <c r="V7" s="698"/>
      <c r="W7" s="698"/>
      <c r="X7" s="698"/>
      <c r="Y7" s="698"/>
      <c r="Z7" s="698"/>
      <c r="AA7" s="698"/>
    </row>
    <row r="8" s="695" customFormat="1" ht="44" spans="1:27">
      <c r="A8" s="701" t="s">
        <v>433</v>
      </c>
      <c r="B8" s="701" t="s">
        <v>387</v>
      </c>
      <c r="C8" s="702"/>
      <c r="D8" s="701" t="s">
        <v>388</v>
      </c>
      <c r="E8" s="702" t="s">
        <v>434</v>
      </c>
      <c r="F8" s="707" t="s">
        <v>435</v>
      </c>
      <c r="G8" s="701" t="s">
        <v>390</v>
      </c>
      <c r="H8" s="708" t="s">
        <v>436</v>
      </c>
      <c r="I8" s="708" t="s">
        <v>433</v>
      </c>
      <c r="J8" s="701" t="s">
        <v>437</v>
      </c>
      <c r="K8" s="701" t="s">
        <v>438</v>
      </c>
      <c r="L8" s="701">
        <v>7</v>
      </c>
      <c r="M8" s="702" t="s">
        <v>439</v>
      </c>
      <c r="N8" s="702" t="s">
        <v>440</v>
      </c>
      <c r="O8" s="701">
        <v>50</v>
      </c>
      <c r="P8" s="701">
        <v>10</v>
      </c>
      <c r="Q8" s="701" t="s">
        <v>441</v>
      </c>
      <c r="R8" s="701">
        <v>2</v>
      </c>
      <c r="S8" s="701">
        <v>8</v>
      </c>
      <c r="T8" s="701">
        <v>16</v>
      </c>
      <c r="U8" s="701">
        <v>80</v>
      </c>
      <c r="V8" s="701">
        <v>500</v>
      </c>
      <c r="W8" s="701">
        <v>0</v>
      </c>
      <c r="X8" s="701">
        <f t="shared" ref="X8:X11" si="0">R8*S8</f>
        <v>16</v>
      </c>
      <c r="Y8" s="701">
        <f t="shared" ref="Y8:Y11" si="1">R8*T8</f>
        <v>32</v>
      </c>
      <c r="Z8" s="727">
        <f t="shared" ref="Z8:Z11" si="2">R8*V8</f>
        <v>1000</v>
      </c>
      <c r="AA8" s="727">
        <v>0</v>
      </c>
    </row>
    <row r="9" s="695" customFormat="1" ht="29" spans="1:27">
      <c r="A9" s="701" t="s">
        <v>433</v>
      </c>
      <c r="B9" s="701" t="s">
        <v>387</v>
      </c>
      <c r="C9" s="702"/>
      <c r="D9" s="701" t="s">
        <v>388</v>
      </c>
      <c r="E9" s="702" t="s">
        <v>434</v>
      </c>
      <c r="F9" s="707" t="s">
        <v>442</v>
      </c>
      <c r="G9" s="701" t="s">
        <v>390</v>
      </c>
      <c r="H9" s="708" t="s">
        <v>214</v>
      </c>
      <c r="I9" s="708" t="s">
        <v>433</v>
      </c>
      <c r="J9" s="702" t="s">
        <v>243</v>
      </c>
      <c r="K9" s="701"/>
      <c r="L9" s="701"/>
      <c r="M9" s="702" t="s">
        <v>443</v>
      </c>
      <c r="N9" s="702" t="s">
        <v>440</v>
      </c>
      <c r="O9" s="701"/>
      <c r="P9" s="701"/>
      <c r="Q9" s="701"/>
      <c r="R9" s="701">
        <v>3</v>
      </c>
      <c r="S9" s="701">
        <v>2</v>
      </c>
      <c r="T9" s="701">
        <v>8</v>
      </c>
      <c r="U9" s="702">
        <v>80</v>
      </c>
      <c r="V9" s="701"/>
      <c r="W9" s="701">
        <v>0</v>
      </c>
      <c r="X9" s="701">
        <f t="shared" si="0"/>
        <v>6</v>
      </c>
      <c r="Y9" s="701">
        <f t="shared" si="1"/>
        <v>24</v>
      </c>
      <c r="Z9" s="727">
        <f t="shared" si="2"/>
        <v>0</v>
      </c>
      <c r="AA9" s="727">
        <v>0</v>
      </c>
    </row>
    <row r="10" s="695" customFormat="1" ht="18" spans="1:27">
      <c r="A10" s="701" t="s">
        <v>433</v>
      </c>
      <c r="B10" s="701" t="s">
        <v>387</v>
      </c>
      <c r="C10" s="702"/>
      <c r="D10" s="701" t="s">
        <v>388</v>
      </c>
      <c r="E10" s="702" t="s">
        <v>434</v>
      </c>
      <c r="F10" s="707" t="s">
        <v>444</v>
      </c>
      <c r="G10" s="701" t="s">
        <v>390</v>
      </c>
      <c r="H10" s="708" t="s">
        <v>214</v>
      </c>
      <c r="I10" s="708" t="s">
        <v>433</v>
      </c>
      <c r="J10" s="701"/>
      <c r="K10" s="701"/>
      <c r="L10" s="701"/>
      <c r="M10" s="701"/>
      <c r="N10" s="702" t="s">
        <v>440</v>
      </c>
      <c r="O10" s="701"/>
      <c r="P10" s="701"/>
      <c r="Q10" s="701"/>
      <c r="R10" s="701">
        <v>3</v>
      </c>
      <c r="S10" s="701">
        <v>4</v>
      </c>
      <c r="T10" s="701">
        <v>16</v>
      </c>
      <c r="U10" s="702">
        <v>80</v>
      </c>
      <c r="V10" s="701"/>
      <c r="W10" s="701">
        <v>0</v>
      </c>
      <c r="X10" s="701">
        <f t="shared" si="0"/>
        <v>12</v>
      </c>
      <c r="Y10" s="701">
        <f t="shared" si="1"/>
        <v>48</v>
      </c>
      <c r="Z10" s="727">
        <f t="shared" si="2"/>
        <v>0</v>
      </c>
      <c r="AA10" s="727">
        <v>0</v>
      </c>
    </row>
    <row r="11" s="695" customFormat="1" ht="18" spans="1:27">
      <c r="A11" s="701" t="s">
        <v>433</v>
      </c>
      <c r="B11" s="701" t="s">
        <v>387</v>
      </c>
      <c r="C11" s="702"/>
      <c r="D11" s="701" t="s">
        <v>388</v>
      </c>
      <c r="E11" s="702" t="s">
        <v>434</v>
      </c>
      <c r="F11" s="707" t="s">
        <v>445</v>
      </c>
      <c r="G11" s="701" t="s">
        <v>390</v>
      </c>
      <c r="H11" s="708" t="s">
        <v>214</v>
      </c>
      <c r="I11" s="708" t="s">
        <v>433</v>
      </c>
      <c r="J11" s="701"/>
      <c r="K11" s="701"/>
      <c r="L11" s="701"/>
      <c r="M11" s="701"/>
      <c r="N11" s="702" t="s">
        <v>440</v>
      </c>
      <c r="O11" s="701"/>
      <c r="P11" s="701"/>
      <c r="Q11" s="701"/>
      <c r="R11" s="701">
        <v>2</v>
      </c>
      <c r="S11" s="701">
        <v>2</v>
      </c>
      <c r="T11" s="701">
        <v>8</v>
      </c>
      <c r="U11" s="702">
        <v>80</v>
      </c>
      <c r="V11" s="701"/>
      <c r="W11" s="701">
        <v>0</v>
      </c>
      <c r="X11" s="701">
        <f t="shared" si="0"/>
        <v>4</v>
      </c>
      <c r="Y11" s="701">
        <f t="shared" si="1"/>
        <v>16</v>
      </c>
      <c r="Z11" s="727">
        <f t="shared" si="2"/>
        <v>0</v>
      </c>
      <c r="AA11" s="727">
        <v>0</v>
      </c>
    </row>
    <row r="12" s="696" customFormat="1" ht="44" spans="1:27">
      <c r="A12" s="703" t="s">
        <v>446</v>
      </c>
      <c r="B12" s="704" t="s">
        <v>387</v>
      </c>
      <c r="C12" s="705"/>
      <c r="D12" s="704" t="s">
        <v>388</v>
      </c>
      <c r="E12" s="705" t="s">
        <v>434</v>
      </c>
      <c r="F12" s="709" t="s">
        <v>435</v>
      </c>
      <c r="G12" s="704" t="s">
        <v>390</v>
      </c>
      <c r="H12" s="710" t="s">
        <v>436</v>
      </c>
      <c r="I12" s="710" t="s">
        <v>446</v>
      </c>
      <c r="J12" s="704" t="s">
        <v>437</v>
      </c>
      <c r="K12" s="704" t="s">
        <v>438</v>
      </c>
      <c r="L12" s="704">
        <v>7</v>
      </c>
      <c r="M12" s="705" t="s">
        <v>439</v>
      </c>
      <c r="N12" s="705" t="s">
        <v>440</v>
      </c>
      <c r="O12" s="704">
        <v>25</v>
      </c>
      <c r="P12" s="704">
        <v>10</v>
      </c>
      <c r="Q12" s="704" t="s">
        <v>441</v>
      </c>
      <c r="R12" s="704">
        <v>2</v>
      </c>
      <c r="S12" s="704">
        <v>4</v>
      </c>
      <c r="T12" s="704">
        <v>8</v>
      </c>
      <c r="U12" s="704">
        <v>80</v>
      </c>
      <c r="V12" s="704">
        <v>300</v>
      </c>
      <c r="W12" s="704">
        <v>0</v>
      </c>
      <c r="X12" s="704">
        <f t="shared" ref="X12:X15" si="3">R12*S12</f>
        <v>8</v>
      </c>
      <c r="Y12" s="704">
        <f t="shared" ref="Y12:Y15" si="4">R12*T12</f>
        <v>16</v>
      </c>
      <c r="Z12" s="728">
        <f t="shared" ref="Z12:Z15" si="5">R12*V12</f>
        <v>600</v>
      </c>
      <c r="AA12" s="728">
        <v>0</v>
      </c>
    </row>
    <row r="13" s="696" customFormat="1" ht="18" spans="1:27">
      <c r="A13" s="704" t="s">
        <v>446</v>
      </c>
      <c r="B13" s="704" t="s">
        <v>387</v>
      </c>
      <c r="C13" s="705"/>
      <c r="D13" s="704" t="s">
        <v>388</v>
      </c>
      <c r="E13" s="705" t="s">
        <v>434</v>
      </c>
      <c r="F13" s="709" t="s">
        <v>442</v>
      </c>
      <c r="G13" s="704" t="s">
        <v>390</v>
      </c>
      <c r="H13" s="710" t="s">
        <v>214</v>
      </c>
      <c r="I13" s="713" t="s">
        <v>446</v>
      </c>
      <c r="J13" s="704"/>
      <c r="K13" s="704"/>
      <c r="L13" s="704"/>
      <c r="M13" s="705" t="s">
        <v>447</v>
      </c>
      <c r="N13" s="705" t="s">
        <v>440</v>
      </c>
      <c r="O13" s="704"/>
      <c r="P13" s="704"/>
      <c r="Q13" s="704"/>
      <c r="R13" s="704">
        <v>2</v>
      </c>
      <c r="S13" s="704">
        <v>2</v>
      </c>
      <c r="T13" s="704">
        <v>4</v>
      </c>
      <c r="U13" s="705">
        <v>80</v>
      </c>
      <c r="V13" s="704"/>
      <c r="W13" s="704">
        <v>0</v>
      </c>
      <c r="X13" s="704">
        <f t="shared" si="3"/>
        <v>4</v>
      </c>
      <c r="Y13" s="704">
        <f t="shared" si="4"/>
        <v>8</v>
      </c>
      <c r="Z13" s="728">
        <f t="shared" si="5"/>
        <v>0</v>
      </c>
      <c r="AA13" s="728">
        <v>0</v>
      </c>
    </row>
    <row r="14" s="696" customFormat="1" ht="18" spans="1:27">
      <c r="A14" s="704" t="s">
        <v>446</v>
      </c>
      <c r="B14" s="704" t="s">
        <v>387</v>
      </c>
      <c r="C14" s="705"/>
      <c r="D14" s="704" t="s">
        <v>388</v>
      </c>
      <c r="E14" s="705" t="s">
        <v>434</v>
      </c>
      <c r="F14" s="709" t="s">
        <v>444</v>
      </c>
      <c r="G14" s="704" t="s">
        <v>390</v>
      </c>
      <c r="H14" s="710" t="s">
        <v>214</v>
      </c>
      <c r="I14" s="713" t="s">
        <v>446</v>
      </c>
      <c r="J14" s="704"/>
      <c r="K14" s="704"/>
      <c r="L14" s="704"/>
      <c r="M14" s="704"/>
      <c r="N14" s="705" t="s">
        <v>440</v>
      </c>
      <c r="O14" s="704"/>
      <c r="P14" s="704"/>
      <c r="Q14" s="704"/>
      <c r="R14" s="704">
        <v>3</v>
      </c>
      <c r="S14" s="704">
        <v>4</v>
      </c>
      <c r="T14" s="704">
        <v>8</v>
      </c>
      <c r="U14" s="705">
        <v>80</v>
      </c>
      <c r="V14" s="704"/>
      <c r="W14" s="704">
        <v>0</v>
      </c>
      <c r="X14" s="704">
        <f t="shared" si="3"/>
        <v>12</v>
      </c>
      <c r="Y14" s="704">
        <f t="shared" si="4"/>
        <v>24</v>
      </c>
      <c r="Z14" s="728">
        <f t="shared" si="5"/>
        <v>0</v>
      </c>
      <c r="AA14" s="728">
        <v>0</v>
      </c>
    </row>
    <row r="15" s="696" customFormat="1" ht="18" spans="1:27">
      <c r="A15" s="704" t="s">
        <v>446</v>
      </c>
      <c r="B15" s="704" t="s">
        <v>387</v>
      </c>
      <c r="C15" s="705"/>
      <c r="D15" s="704" t="s">
        <v>388</v>
      </c>
      <c r="E15" s="705" t="s">
        <v>434</v>
      </c>
      <c r="F15" s="709" t="s">
        <v>445</v>
      </c>
      <c r="G15" s="704" t="s">
        <v>390</v>
      </c>
      <c r="H15" s="710" t="s">
        <v>214</v>
      </c>
      <c r="I15" s="713" t="s">
        <v>446</v>
      </c>
      <c r="J15" s="704"/>
      <c r="K15" s="704"/>
      <c r="L15" s="704"/>
      <c r="M15" s="704"/>
      <c r="N15" s="705" t="s">
        <v>440</v>
      </c>
      <c r="O15" s="704"/>
      <c r="P15" s="704"/>
      <c r="Q15" s="704"/>
      <c r="R15" s="704">
        <v>1</v>
      </c>
      <c r="S15" s="704">
        <v>2</v>
      </c>
      <c r="T15" s="704">
        <v>4</v>
      </c>
      <c r="U15" s="705">
        <v>80</v>
      </c>
      <c r="V15" s="704"/>
      <c r="W15" s="704">
        <v>0</v>
      </c>
      <c r="X15" s="704">
        <f t="shared" si="3"/>
        <v>2</v>
      </c>
      <c r="Y15" s="704">
        <f t="shared" si="4"/>
        <v>4</v>
      </c>
      <c r="Z15" s="728">
        <f t="shared" si="5"/>
        <v>0</v>
      </c>
      <c r="AA15" s="728">
        <v>0</v>
      </c>
    </row>
    <row r="16" s="696" customFormat="1" ht="44" spans="1:27">
      <c r="A16" s="704" t="s">
        <v>448</v>
      </c>
      <c r="B16" s="704" t="s">
        <v>387</v>
      </c>
      <c r="C16" s="705"/>
      <c r="D16" s="704" t="s">
        <v>388</v>
      </c>
      <c r="E16" s="705" t="s">
        <v>434</v>
      </c>
      <c r="F16" s="709" t="s">
        <v>435</v>
      </c>
      <c r="G16" s="704" t="s">
        <v>390</v>
      </c>
      <c r="H16" s="710" t="s">
        <v>436</v>
      </c>
      <c r="I16" s="710" t="s">
        <v>449</v>
      </c>
      <c r="J16" s="704" t="s">
        <v>437</v>
      </c>
      <c r="K16" s="704" t="s">
        <v>438</v>
      </c>
      <c r="L16" s="704">
        <v>7</v>
      </c>
      <c r="M16" s="705" t="s">
        <v>439</v>
      </c>
      <c r="N16" s="705" t="s">
        <v>440</v>
      </c>
      <c r="O16" s="704">
        <v>50</v>
      </c>
      <c r="P16" s="704">
        <v>10</v>
      </c>
      <c r="Q16" s="704" t="s">
        <v>441</v>
      </c>
      <c r="R16" s="704">
        <v>2</v>
      </c>
      <c r="S16" s="704">
        <v>4</v>
      </c>
      <c r="T16" s="704">
        <v>8</v>
      </c>
      <c r="U16" s="705">
        <v>80</v>
      </c>
      <c r="V16" s="704">
        <v>500</v>
      </c>
      <c r="W16" s="704">
        <v>0</v>
      </c>
      <c r="X16" s="704">
        <f t="shared" ref="X16:X19" si="6">R16*S16</f>
        <v>8</v>
      </c>
      <c r="Y16" s="704">
        <f t="shared" ref="Y16:Y19" si="7">R16*T16</f>
        <v>16</v>
      </c>
      <c r="Z16" s="728">
        <f t="shared" ref="Z16:Z19" si="8">R16*V16</f>
        <v>1000</v>
      </c>
      <c r="AA16" s="728">
        <v>0</v>
      </c>
    </row>
    <row r="17" s="696" customFormat="1" ht="29" spans="1:27">
      <c r="A17" s="705" t="s">
        <v>448</v>
      </c>
      <c r="B17" s="704" t="s">
        <v>387</v>
      </c>
      <c r="C17" s="705"/>
      <c r="D17" s="704" t="s">
        <v>388</v>
      </c>
      <c r="E17" s="705" t="s">
        <v>434</v>
      </c>
      <c r="F17" s="709" t="s">
        <v>442</v>
      </c>
      <c r="G17" s="704" t="s">
        <v>390</v>
      </c>
      <c r="H17" s="710" t="s">
        <v>214</v>
      </c>
      <c r="I17" s="713" t="s">
        <v>448</v>
      </c>
      <c r="J17" s="704"/>
      <c r="K17" s="704"/>
      <c r="L17" s="704"/>
      <c r="M17" s="714" t="s">
        <v>443</v>
      </c>
      <c r="N17" s="705" t="s">
        <v>440</v>
      </c>
      <c r="O17" s="704"/>
      <c r="P17" s="704"/>
      <c r="Q17" s="704"/>
      <c r="R17" s="704">
        <v>3</v>
      </c>
      <c r="S17" s="704">
        <v>2</v>
      </c>
      <c r="T17" s="704">
        <v>4</v>
      </c>
      <c r="U17" s="705">
        <v>80</v>
      </c>
      <c r="V17" s="704"/>
      <c r="W17" s="704">
        <v>0</v>
      </c>
      <c r="X17" s="704">
        <f t="shared" si="6"/>
        <v>6</v>
      </c>
      <c r="Y17" s="704">
        <f t="shared" si="7"/>
        <v>12</v>
      </c>
      <c r="Z17" s="728">
        <f t="shared" si="8"/>
        <v>0</v>
      </c>
      <c r="AA17" s="728">
        <v>0</v>
      </c>
    </row>
    <row r="18" s="696" customFormat="1" ht="18" spans="1:27">
      <c r="A18" s="705" t="s">
        <v>448</v>
      </c>
      <c r="B18" s="704" t="s">
        <v>387</v>
      </c>
      <c r="C18" s="705"/>
      <c r="D18" s="704" t="s">
        <v>388</v>
      </c>
      <c r="E18" s="705" t="s">
        <v>434</v>
      </c>
      <c r="F18" s="709" t="s">
        <v>444</v>
      </c>
      <c r="G18" s="704" t="s">
        <v>390</v>
      </c>
      <c r="H18" s="710" t="s">
        <v>214</v>
      </c>
      <c r="I18" s="713" t="s">
        <v>448</v>
      </c>
      <c r="J18" s="704"/>
      <c r="K18" s="704"/>
      <c r="L18" s="704"/>
      <c r="M18" s="704"/>
      <c r="N18" s="705" t="s">
        <v>440</v>
      </c>
      <c r="O18" s="704"/>
      <c r="P18" s="704"/>
      <c r="Q18" s="704"/>
      <c r="R18" s="704">
        <v>3</v>
      </c>
      <c r="S18" s="704">
        <v>4</v>
      </c>
      <c r="T18" s="704">
        <v>8</v>
      </c>
      <c r="U18" s="705">
        <v>80</v>
      </c>
      <c r="V18" s="704"/>
      <c r="W18" s="704">
        <v>0</v>
      </c>
      <c r="X18" s="704">
        <f t="shared" si="6"/>
        <v>12</v>
      </c>
      <c r="Y18" s="704">
        <f t="shared" si="7"/>
        <v>24</v>
      </c>
      <c r="Z18" s="728">
        <f t="shared" si="8"/>
        <v>0</v>
      </c>
      <c r="AA18" s="728">
        <v>0</v>
      </c>
    </row>
    <row r="19" s="696" customFormat="1" ht="18" spans="1:27">
      <c r="A19" s="705" t="s">
        <v>448</v>
      </c>
      <c r="B19" s="704" t="s">
        <v>387</v>
      </c>
      <c r="C19" s="705"/>
      <c r="D19" s="704" t="s">
        <v>388</v>
      </c>
      <c r="E19" s="705" t="s">
        <v>434</v>
      </c>
      <c r="F19" s="709" t="s">
        <v>445</v>
      </c>
      <c r="G19" s="704" t="s">
        <v>390</v>
      </c>
      <c r="H19" s="710" t="s">
        <v>214</v>
      </c>
      <c r="I19" s="713" t="s">
        <v>448</v>
      </c>
      <c r="J19" s="704"/>
      <c r="K19" s="704"/>
      <c r="L19" s="704"/>
      <c r="M19" s="704"/>
      <c r="N19" s="705" t="s">
        <v>440</v>
      </c>
      <c r="O19" s="704"/>
      <c r="P19" s="704"/>
      <c r="Q19" s="704"/>
      <c r="R19" s="704">
        <v>1</v>
      </c>
      <c r="S19" s="704">
        <v>2</v>
      </c>
      <c r="T19" s="704">
        <v>4</v>
      </c>
      <c r="U19" s="705">
        <v>80</v>
      </c>
      <c r="V19" s="704"/>
      <c r="W19" s="704">
        <v>0</v>
      </c>
      <c r="X19" s="704">
        <f t="shared" si="6"/>
        <v>2</v>
      </c>
      <c r="Y19" s="704">
        <f t="shared" si="7"/>
        <v>4</v>
      </c>
      <c r="Z19" s="728">
        <f t="shared" si="8"/>
        <v>0</v>
      </c>
      <c r="AA19" s="728">
        <v>0</v>
      </c>
    </row>
    <row r="20" s="696" customFormat="1" ht="44" spans="1:27">
      <c r="A20" s="706" t="s">
        <v>450</v>
      </c>
      <c r="B20" s="704" t="s">
        <v>387</v>
      </c>
      <c r="C20" s="705"/>
      <c r="D20" s="704" t="s">
        <v>388</v>
      </c>
      <c r="E20" s="705" t="s">
        <v>434</v>
      </c>
      <c r="F20" s="709" t="s">
        <v>435</v>
      </c>
      <c r="G20" s="704" t="s">
        <v>390</v>
      </c>
      <c r="H20" s="710" t="s">
        <v>436</v>
      </c>
      <c r="I20" s="710" t="s">
        <v>451</v>
      </c>
      <c r="J20" s="704" t="s">
        <v>437</v>
      </c>
      <c r="K20" s="704" t="s">
        <v>438</v>
      </c>
      <c r="L20" s="704">
        <v>7</v>
      </c>
      <c r="M20" s="705" t="s">
        <v>439</v>
      </c>
      <c r="N20" s="705" t="s">
        <v>440</v>
      </c>
      <c r="O20" s="704">
        <v>25</v>
      </c>
      <c r="P20" s="704">
        <v>10</v>
      </c>
      <c r="Q20" s="704" t="s">
        <v>441</v>
      </c>
      <c r="R20" s="704">
        <v>2</v>
      </c>
      <c r="S20" s="704">
        <v>4</v>
      </c>
      <c r="T20" s="704">
        <v>8</v>
      </c>
      <c r="U20" s="705">
        <v>80</v>
      </c>
      <c r="V20" s="704">
        <v>300</v>
      </c>
      <c r="W20" s="704">
        <v>0</v>
      </c>
      <c r="X20" s="704">
        <f t="shared" ref="X20:X25" si="9">R20*S20</f>
        <v>8</v>
      </c>
      <c r="Y20" s="704">
        <f t="shared" ref="Y20:Y25" si="10">R20*T20</f>
        <v>16</v>
      </c>
      <c r="Z20" s="728">
        <f t="shared" ref="Z20:Z25" si="11">R20*V20</f>
        <v>600</v>
      </c>
      <c r="AA20" s="728">
        <v>0</v>
      </c>
    </row>
    <row r="21" s="696" customFormat="1" ht="18" spans="1:27">
      <c r="A21" s="705" t="s">
        <v>450</v>
      </c>
      <c r="B21" s="704" t="s">
        <v>387</v>
      </c>
      <c r="C21" s="705"/>
      <c r="D21" s="704" t="s">
        <v>388</v>
      </c>
      <c r="E21" s="705" t="s">
        <v>434</v>
      </c>
      <c r="F21" s="709" t="s">
        <v>442</v>
      </c>
      <c r="G21" s="704" t="s">
        <v>390</v>
      </c>
      <c r="H21" s="710" t="s">
        <v>214</v>
      </c>
      <c r="I21" s="710" t="s">
        <v>451</v>
      </c>
      <c r="J21" s="704"/>
      <c r="K21" s="704"/>
      <c r="L21" s="704"/>
      <c r="M21" s="705" t="s">
        <v>447</v>
      </c>
      <c r="N21" s="705" t="s">
        <v>440</v>
      </c>
      <c r="O21" s="704"/>
      <c r="P21" s="704"/>
      <c r="Q21" s="704"/>
      <c r="R21" s="704">
        <v>2</v>
      </c>
      <c r="S21" s="704">
        <v>2</v>
      </c>
      <c r="T21" s="704">
        <v>4</v>
      </c>
      <c r="U21" s="705">
        <v>80</v>
      </c>
      <c r="V21" s="704"/>
      <c r="W21" s="704">
        <v>0</v>
      </c>
      <c r="X21" s="704">
        <f t="shared" si="9"/>
        <v>4</v>
      </c>
      <c r="Y21" s="704">
        <f t="shared" si="10"/>
        <v>8</v>
      </c>
      <c r="Z21" s="728">
        <f t="shared" si="11"/>
        <v>0</v>
      </c>
      <c r="AA21" s="728">
        <v>0</v>
      </c>
    </row>
    <row r="22" s="696" customFormat="1" ht="44" spans="1:27">
      <c r="A22" s="706" t="s">
        <v>452</v>
      </c>
      <c r="B22" s="704" t="s">
        <v>387</v>
      </c>
      <c r="C22" s="705"/>
      <c r="D22" s="704" t="s">
        <v>388</v>
      </c>
      <c r="E22" s="705" t="s">
        <v>434</v>
      </c>
      <c r="F22" s="709" t="s">
        <v>435</v>
      </c>
      <c r="G22" s="704" t="s">
        <v>390</v>
      </c>
      <c r="H22" s="710" t="s">
        <v>436</v>
      </c>
      <c r="I22" s="710" t="s">
        <v>453</v>
      </c>
      <c r="J22" s="704" t="s">
        <v>437</v>
      </c>
      <c r="K22" s="704" t="s">
        <v>438</v>
      </c>
      <c r="L22" s="704">
        <v>7</v>
      </c>
      <c r="M22" s="705" t="s">
        <v>439</v>
      </c>
      <c r="N22" s="705" t="s">
        <v>440</v>
      </c>
      <c r="O22" s="704">
        <v>25</v>
      </c>
      <c r="P22" s="704">
        <v>10</v>
      </c>
      <c r="Q22" s="704" t="s">
        <v>441</v>
      </c>
      <c r="R22" s="704">
        <v>2</v>
      </c>
      <c r="S22" s="704">
        <v>4</v>
      </c>
      <c r="T22" s="704">
        <v>8</v>
      </c>
      <c r="U22" s="705">
        <v>80</v>
      </c>
      <c r="V22" s="704">
        <v>300</v>
      </c>
      <c r="W22" s="704">
        <v>0</v>
      </c>
      <c r="X22" s="704">
        <f t="shared" si="9"/>
        <v>8</v>
      </c>
      <c r="Y22" s="704">
        <f t="shared" si="10"/>
        <v>16</v>
      </c>
      <c r="Z22" s="728">
        <f t="shared" si="11"/>
        <v>600</v>
      </c>
      <c r="AA22" s="728">
        <v>0</v>
      </c>
    </row>
    <row r="23" s="696" customFormat="1" ht="18" spans="1:27">
      <c r="A23" s="706" t="s">
        <v>452</v>
      </c>
      <c r="B23" s="704" t="s">
        <v>387</v>
      </c>
      <c r="C23" s="705"/>
      <c r="D23" s="704" t="s">
        <v>388</v>
      </c>
      <c r="E23" s="705" t="s">
        <v>434</v>
      </c>
      <c r="F23" s="709" t="s">
        <v>442</v>
      </c>
      <c r="G23" s="704" t="s">
        <v>390</v>
      </c>
      <c r="H23" s="710" t="s">
        <v>214</v>
      </c>
      <c r="I23" s="710" t="s">
        <v>453</v>
      </c>
      <c r="J23" s="704"/>
      <c r="K23" s="704"/>
      <c r="L23" s="704"/>
      <c r="M23" s="705" t="s">
        <v>447</v>
      </c>
      <c r="N23" s="705" t="s">
        <v>440</v>
      </c>
      <c r="O23" s="704"/>
      <c r="P23" s="704"/>
      <c r="Q23" s="704"/>
      <c r="R23" s="704">
        <v>2</v>
      </c>
      <c r="S23" s="704">
        <v>2</v>
      </c>
      <c r="T23" s="704">
        <v>4</v>
      </c>
      <c r="U23" s="705">
        <v>80</v>
      </c>
      <c r="V23" s="704"/>
      <c r="W23" s="704">
        <v>0</v>
      </c>
      <c r="X23" s="704">
        <f t="shared" si="9"/>
        <v>4</v>
      </c>
      <c r="Y23" s="704">
        <f t="shared" si="10"/>
        <v>8</v>
      </c>
      <c r="Z23" s="728">
        <f t="shared" si="11"/>
        <v>0</v>
      </c>
      <c r="AA23" s="728">
        <v>0</v>
      </c>
    </row>
    <row r="24" s="696" customFormat="1" ht="18" spans="1:27">
      <c r="A24" s="706" t="s">
        <v>452</v>
      </c>
      <c r="B24" s="704" t="s">
        <v>387</v>
      </c>
      <c r="C24" s="705"/>
      <c r="D24" s="704" t="s">
        <v>388</v>
      </c>
      <c r="E24" s="705" t="s">
        <v>434</v>
      </c>
      <c r="F24" s="709" t="s">
        <v>444</v>
      </c>
      <c r="G24" s="704" t="s">
        <v>390</v>
      </c>
      <c r="H24" s="710" t="s">
        <v>214</v>
      </c>
      <c r="I24" s="710" t="s">
        <v>453</v>
      </c>
      <c r="J24" s="704"/>
      <c r="K24" s="704"/>
      <c r="L24" s="704"/>
      <c r="M24" s="704"/>
      <c r="N24" s="705" t="s">
        <v>440</v>
      </c>
      <c r="O24" s="704"/>
      <c r="P24" s="704"/>
      <c r="Q24" s="704"/>
      <c r="R24" s="704">
        <v>3</v>
      </c>
      <c r="S24" s="704">
        <v>4</v>
      </c>
      <c r="T24" s="704">
        <v>8</v>
      </c>
      <c r="U24" s="705">
        <v>80</v>
      </c>
      <c r="V24" s="704"/>
      <c r="W24" s="704">
        <v>0</v>
      </c>
      <c r="X24" s="704">
        <f t="shared" si="9"/>
        <v>12</v>
      </c>
      <c r="Y24" s="704">
        <f t="shared" si="10"/>
        <v>24</v>
      </c>
      <c r="Z24" s="728">
        <f t="shared" si="11"/>
        <v>0</v>
      </c>
      <c r="AA24" s="728">
        <v>0</v>
      </c>
    </row>
    <row r="25" s="696" customFormat="1" ht="18" spans="1:27">
      <c r="A25" s="706" t="s">
        <v>452</v>
      </c>
      <c r="B25" s="704" t="s">
        <v>387</v>
      </c>
      <c r="C25" s="705"/>
      <c r="D25" s="704" t="s">
        <v>388</v>
      </c>
      <c r="E25" s="705" t="s">
        <v>434</v>
      </c>
      <c r="F25" s="709" t="s">
        <v>445</v>
      </c>
      <c r="G25" s="704" t="s">
        <v>390</v>
      </c>
      <c r="H25" s="710" t="s">
        <v>214</v>
      </c>
      <c r="I25" s="710" t="s">
        <v>453</v>
      </c>
      <c r="J25" s="704"/>
      <c r="K25" s="704"/>
      <c r="L25" s="704"/>
      <c r="M25" s="704"/>
      <c r="N25" s="705" t="s">
        <v>440</v>
      </c>
      <c r="O25" s="704"/>
      <c r="P25" s="704"/>
      <c r="Q25" s="704"/>
      <c r="R25" s="704">
        <v>1</v>
      </c>
      <c r="S25" s="704">
        <v>2</v>
      </c>
      <c r="T25" s="704">
        <v>4</v>
      </c>
      <c r="U25" s="705">
        <v>80</v>
      </c>
      <c r="V25" s="704"/>
      <c r="W25" s="704">
        <v>0</v>
      </c>
      <c r="X25" s="704">
        <f t="shared" si="9"/>
        <v>2</v>
      </c>
      <c r="Y25" s="704">
        <f t="shared" si="10"/>
        <v>4</v>
      </c>
      <c r="Z25" s="728">
        <f t="shared" si="11"/>
        <v>0</v>
      </c>
      <c r="AA25" s="728">
        <v>0</v>
      </c>
    </row>
  </sheetData>
  <sheetProtection formatCells="0" insertHyperlinks="0" autoFilter="0"/>
  <autoFilter ref="A7:AA25">
    <extLst/>
  </autoFilter>
  <mergeCells count="33">
    <mergeCell ref="S1:AA1"/>
    <mergeCell ref="S2:V2"/>
    <mergeCell ref="W2:AA2"/>
    <mergeCell ref="A6:A7"/>
    <mergeCell ref="B6:B7"/>
    <mergeCell ref="C6:C7"/>
    <mergeCell ref="D6:D7"/>
    <mergeCell ref="E6:E7"/>
    <mergeCell ref="F6:F7"/>
    <mergeCell ref="G6:G7"/>
    <mergeCell ref="H6:H7"/>
    <mergeCell ref="I6:I7"/>
    <mergeCell ref="J6:J7"/>
    <mergeCell ref="K6:K7"/>
    <mergeCell ref="L6:L7"/>
    <mergeCell ref="M6:M7"/>
    <mergeCell ref="N6:N7"/>
    <mergeCell ref="O6:O7"/>
    <mergeCell ref="P6:P7"/>
    <mergeCell ref="Q6:Q7"/>
    <mergeCell ref="R6:R7"/>
    <mergeCell ref="S6:S7"/>
    <mergeCell ref="T6:T7"/>
    <mergeCell ref="U6:U7"/>
    <mergeCell ref="V6:V7"/>
    <mergeCell ref="W6:W7"/>
    <mergeCell ref="X6:X7"/>
    <mergeCell ref="Y6:Y7"/>
    <mergeCell ref="Z6:Z7"/>
    <mergeCell ref="AA6:AA7"/>
    <mergeCell ref="A1:R4"/>
    <mergeCell ref="S3:V4"/>
    <mergeCell ref="W3:AA4"/>
  </mergeCells>
  <dataValidations count="5">
    <dataValidation allowBlank="1" showErrorMessage="1" sqref="N8:N25" errorStyle="information"/>
    <dataValidation type="list" allowBlank="1" showInputMessage="1" showErrorMessage="1" promptTitle="数据库,中间件,存储" sqref="H8:H25">
      <formula1>"数据库,中间件,存储,其他"</formula1>
    </dataValidation>
    <dataValidation type="list" allowBlank="1" showInputMessage="1" showErrorMessage="1" sqref="G8:G25">
      <formula1>"销售类,基础类,管理系统类,生产系统类,压力测试类"</formula1>
    </dataValidation>
    <dataValidation type="list" allowBlank="1" showInputMessage="1" showErrorMessage="1" sqref="B8:B25">
      <formula1>"LAN,IDC,DMZ"</formula1>
    </dataValidation>
    <dataValidation type="list" allowBlank="1" showInputMessage="1" showErrorMessage="1" sqref="A21 A8:A11 A13:A19">
      <formula1>"生产环境,开发测试环境,用户测试环境,压力测试环境"</formula1>
    </dataValidation>
  </dataValidations>
  <printOptions horizontalCentered="1"/>
  <pageMargins left="0" right="0" top="0" bottom="0" header="0.31496062992126" footer="0.31496062992126"/>
  <pageSetup paperSize="9" scale="48" fitToHeight="0" orientation="landscape"/>
  <headerFooter>
    <oddFooter>&amp;C第 &amp;P 页，共 &amp;N 页</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AE128"/>
  <sheetViews>
    <sheetView view="pageBreakPreview" zoomScale="55" zoomScaleNormal="68" workbookViewId="0">
      <selection activeCell="Y16" sqref="Y16"/>
    </sheetView>
  </sheetViews>
  <sheetFormatPr defaultColWidth="9" defaultRowHeight="10.4"/>
  <cols>
    <col min="1" max="3" width="10.6634615384615" style="635" customWidth="1"/>
    <col min="4" max="4" width="13.4423076923077" style="635" customWidth="1"/>
    <col min="5" max="5" width="10.6634615384615" style="635" customWidth="1"/>
    <col min="6" max="6" width="19.6634615384615" style="635" customWidth="1"/>
    <col min="7" max="29" width="10.6634615384615" style="635" customWidth="1"/>
    <col min="30" max="30" width="16.6634615384615" style="635" customWidth="1"/>
    <col min="31" max="31" width="21.1057692307692" style="635" customWidth="1"/>
    <col min="32" max="16384" width="9" style="635"/>
  </cols>
  <sheetData>
    <row r="1" ht="30" customHeight="1" spans="1:31">
      <c r="A1" s="636" t="s">
        <v>0</v>
      </c>
      <c r="B1" s="636"/>
      <c r="C1" s="636"/>
      <c r="D1" s="636"/>
      <c r="E1" s="636"/>
      <c r="F1" s="636"/>
      <c r="G1" s="652"/>
      <c r="H1" s="652"/>
      <c r="I1" s="652"/>
      <c r="J1" s="652"/>
      <c r="K1" s="652"/>
      <c r="L1" s="652"/>
      <c r="M1" s="652"/>
      <c r="N1" s="652"/>
      <c r="O1" s="652"/>
      <c r="P1" s="652"/>
      <c r="Q1" s="652"/>
      <c r="R1" s="652"/>
      <c r="S1" s="652"/>
      <c r="T1" s="652"/>
      <c r="U1" s="652"/>
      <c r="V1" s="652"/>
      <c r="W1" s="652"/>
      <c r="X1" s="652"/>
      <c r="Y1" s="652"/>
      <c r="Z1" s="652"/>
      <c r="AA1" s="652"/>
      <c r="AB1" s="652"/>
      <c r="AC1" s="652"/>
      <c r="AD1" s="652"/>
      <c r="AE1" s="652"/>
    </row>
    <row r="2" ht="30" customHeight="1" spans="1:31">
      <c r="A2" s="636"/>
      <c r="B2" s="636"/>
      <c r="C2" s="636"/>
      <c r="D2" s="636"/>
      <c r="E2" s="636"/>
      <c r="F2" s="636"/>
      <c r="G2" s="653"/>
      <c r="H2" s="653"/>
      <c r="I2" s="653"/>
      <c r="J2" s="653"/>
      <c r="K2" s="653"/>
      <c r="L2" s="653"/>
      <c r="M2" s="653"/>
      <c r="N2" s="653"/>
      <c r="O2" s="653"/>
      <c r="P2" s="653"/>
      <c r="Q2" s="653"/>
      <c r="R2" s="653"/>
      <c r="S2" s="653"/>
      <c r="T2" s="653"/>
      <c r="U2" s="653"/>
      <c r="V2" s="653"/>
      <c r="W2" s="653"/>
      <c r="X2" s="653"/>
      <c r="Y2" s="653"/>
      <c r="Z2" s="653"/>
      <c r="AA2" s="653"/>
      <c r="AB2" s="653"/>
      <c r="AC2" s="653"/>
      <c r="AD2" s="653"/>
      <c r="AE2" s="653"/>
    </row>
    <row r="3" ht="30" customHeight="1" spans="1:31">
      <c r="A3" s="636" t="s">
        <v>4</v>
      </c>
      <c r="B3" s="636"/>
      <c r="C3" s="636"/>
      <c r="D3" s="636"/>
      <c r="E3" s="636"/>
      <c r="F3" s="636"/>
      <c r="G3" s="654"/>
      <c r="H3" s="654"/>
      <c r="I3" s="654"/>
      <c r="J3" s="654"/>
      <c r="K3" s="658"/>
      <c r="L3" s="659" t="s">
        <v>2</v>
      </c>
      <c r="M3" s="659"/>
      <c r="N3" s="660"/>
      <c r="O3" s="660"/>
      <c r="P3" s="660"/>
      <c r="Q3" s="660"/>
      <c r="R3" s="661"/>
      <c r="S3" s="661"/>
      <c r="T3" s="661"/>
      <c r="U3" s="659" t="s">
        <v>3</v>
      </c>
      <c r="V3" s="659"/>
      <c r="W3" s="659"/>
      <c r="X3" s="659"/>
      <c r="Y3" s="659"/>
      <c r="Z3" s="659"/>
      <c r="AA3" s="661"/>
      <c r="AB3" s="661"/>
      <c r="AC3" s="661"/>
      <c r="AD3" s="661"/>
      <c r="AE3" s="661"/>
    </row>
    <row r="4" ht="30" customHeight="1" spans="1:31">
      <c r="A4" s="636" t="s">
        <v>8</v>
      </c>
      <c r="B4" s="636"/>
      <c r="C4" s="636"/>
      <c r="D4" s="636"/>
      <c r="E4" s="636"/>
      <c r="F4" s="636"/>
      <c r="G4" s="654"/>
      <c r="H4" s="654"/>
      <c r="I4" s="654"/>
      <c r="J4" s="654"/>
      <c r="K4" s="658"/>
      <c r="L4" s="636" t="s">
        <v>6</v>
      </c>
      <c r="M4" s="636"/>
      <c r="N4" s="662"/>
      <c r="O4" s="662"/>
      <c r="P4" s="662"/>
      <c r="Q4" s="662"/>
      <c r="R4" s="662"/>
      <c r="S4" s="662"/>
      <c r="T4" s="662"/>
      <c r="U4" s="636" t="s">
        <v>7</v>
      </c>
      <c r="V4" s="636"/>
      <c r="W4" s="636"/>
      <c r="X4" s="636"/>
      <c r="Y4" s="636"/>
      <c r="Z4" s="636"/>
      <c r="AA4" s="662"/>
      <c r="AB4" s="662"/>
      <c r="AC4" s="662"/>
      <c r="AD4" s="662"/>
      <c r="AE4" s="662"/>
    </row>
    <row r="5" ht="30" customHeight="1" spans="1:31">
      <c r="A5" s="637" t="s">
        <v>454</v>
      </c>
      <c r="B5" s="638"/>
      <c r="C5" s="638"/>
      <c r="D5" s="638"/>
      <c r="E5" s="638"/>
      <c r="F5" s="638"/>
      <c r="G5" s="655"/>
      <c r="H5" s="656"/>
      <c r="I5" s="656"/>
      <c r="J5" s="656"/>
      <c r="K5" s="656"/>
      <c r="L5" s="656"/>
      <c r="M5" s="656"/>
      <c r="N5" s="656"/>
      <c r="O5" s="656"/>
      <c r="P5" s="656"/>
      <c r="Q5" s="656"/>
      <c r="R5" s="656"/>
      <c r="S5" s="656"/>
      <c r="T5" s="656"/>
      <c r="U5" s="656"/>
      <c r="V5" s="656"/>
      <c r="W5" s="656"/>
      <c r="X5" s="656"/>
      <c r="Y5" s="656"/>
      <c r="Z5" s="656"/>
      <c r="AA5" s="666"/>
      <c r="AB5" s="655" t="s">
        <v>455</v>
      </c>
      <c r="AC5" s="656"/>
      <c r="AD5" s="656"/>
      <c r="AE5" s="656"/>
    </row>
    <row r="6" ht="30" customHeight="1" spans="1:31">
      <c r="A6" s="639" t="s">
        <v>456</v>
      </c>
      <c r="B6" s="639" t="s">
        <v>457</v>
      </c>
      <c r="C6" s="639" t="s">
        <v>374</v>
      </c>
      <c r="D6" s="640" t="s">
        <v>375</v>
      </c>
      <c r="E6" s="640" t="s">
        <v>458</v>
      </c>
      <c r="F6" s="657" t="s">
        <v>459</v>
      </c>
      <c r="G6" s="657" t="s">
        <v>460</v>
      </c>
      <c r="H6" s="657" t="s">
        <v>420</v>
      </c>
      <c r="I6" s="639" t="s">
        <v>461</v>
      </c>
      <c r="J6" s="639" t="s">
        <v>462</v>
      </c>
      <c r="K6" s="639" t="s">
        <v>463</v>
      </c>
      <c r="L6" s="639" t="s">
        <v>464</v>
      </c>
      <c r="M6" s="639" t="s">
        <v>465</v>
      </c>
      <c r="N6" s="639" t="s">
        <v>466</v>
      </c>
      <c r="O6" s="639" t="s">
        <v>384</v>
      </c>
      <c r="P6" s="639" t="s">
        <v>430</v>
      </c>
      <c r="Q6" s="639" t="s">
        <v>467</v>
      </c>
      <c r="R6" s="639" t="s">
        <v>468</v>
      </c>
      <c r="S6" s="639" t="s">
        <v>469</v>
      </c>
      <c r="T6" s="639" t="s">
        <v>470</v>
      </c>
      <c r="U6" s="639" t="s">
        <v>471</v>
      </c>
      <c r="V6" s="639" t="s">
        <v>472</v>
      </c>
      <c r="W6" s="663" t="s">
        <v>411</v>
      </c>
      <c r="X6" s="663" t="s">
        <v>473</v>
      </c>
      <c r="Y6" s="639" t="s">
        <v>474</v>
      </c>
      <c r="Z6" s="639" t="s">
        <v>475</v>
      </c>
      <c r="AA6" s="639" t="s">
        <v>245</v>
      </c>
      <c r="AB6" s="639" t="s">
        <v>476</v>
      </c>
      <c r="AC6" s="639" t="s">
        <v>477</v>
      </c>
      <c r="AD6" s="663" t="s">
        <v>478</v>
      </c>
      <c r="AE6" s="639" t="s">
        <v>479</v>
      </c>
    </row>
    <row r="7" ht="30" customHeight="1" spans="1:31">
      <c r="A7" s="639"/>
      <c r="B7" s="639"/>
      <c r="C7" s="639"/>
      <c r="D7" s="641"/>
      <c r="E7" s="641"/>
      <c r="F7" s="657"/>
      <c r="G7" s="657"/>
      <c r="H7" s="657"/>
      <c r="I7" s="639"/>
      <c r="J7" s="639"/>
      <c r="K7" s="639"/>
      <c r="L7" s="639"/>
      <c r="M7" s="639"/>
      <c r="N7" s="639"/>
      <c r="O7" s="639"/>
      <c r="P7" s="639"/>
      <c r="Q7" s="639"/>
      <c r="R7" s="639"/>
      <c r="S7" s="639"/>
      <c r="T7" s="639"/>
      <c r="U7" s="639"/>
      <c r="V7" s="639"/>
      <c r="W7" s="664"/>
      <c r="X7" s="664"/>
      <c r="Y7" s="639"/>
      <c r="Z7" s="639"/>
      <c r="AA7" s="639"/>
      <c r="AB7" s="639"/>
      <c r="AC7" s="639"/>
      <c r="AD7" s="664"/>
      <c r="AE7" s="639"/>
    </row>
    <row r="8" ht="30" customHeight="1" spans="1:31">
      <c r="A8" s="639"/>
      <c r="B8" s="639"/>
      <c r="C8" s="639"/>
      <c r="D8" s="641"/>
      <c r="E8" s="641"/>
      <c r="F8" s="657"/>
      <c r="G8" s="657"/>
      <c r="H8" s="657"/>
      <c r="I8" s="639"/>
      <c r="J8" s="639"/>
      <c r="K8" s="639"/>
      <c r="L8" s="639"/>
      <c r="M8" s="639"/>
      <c r="N8" s="639"/>
      <c r="O8" s="639"/>
      <c r="P8" s="639"/>
      <c r="Q8" s="639"/>
      <c r="R8" s="639"/>
      <c r="S8" s="639"/>
      <c r="T8" s="639"/>
      <c r="U8" s="639"/>
      <c r="V8" s="639"/>
      <c r="W8" s="664"/>
      <c r="X8" s="664"/>
      <c r="Y8" s="639"/>
      <c r="Z8" s="639"/>
      <c r="AA8" s="639"/>
      <c r="AB8" s="639"/>
      <c r="AC8" s="639"/>
      <c r="AD8" s="664"/>
      <c r="AE8" s="639"/>
    </row>
    <row r="9" ht="30" customHeight="1" spans="1:31">
      <c r="A9" s="639"/>
      <c r="B9" s="639"/>
      <c r="C9" s="639"/>
      <c r="D9" s="642"/>
      <c r="E9" s="642"/>
      <c r="F9" s="657"/>
      <c r="G9" s="657"/>
      <c r="H9" s="657"/>
      <c r="I9" s="639"/>
      <c r="J9" s="639"/>
      <c r="K9" s="639"/>
      <c r="L9" s="639"/>
      <c r="M9" s="639"/>
      <c r="N9" s="639"/>
      <c r="O9" s="639"/>
      <c r="P9" s="639"/>
      <c r="Q9" s="639"/>
      <c r="R9" s="639"/>
      <c r="S9" s="639"/>
      <c r="T9" s="639"/>
      <c r="U9" s="639"/>
      <c r="V9" s="639"/>
      <c r="W9" s="665"/>
      <c r="X9" s="665"/>
      <c r="Y9" s="639"/>
      <c r="Z9" s="639"/>
      <c r="AA9" s="639"/>
      <c r="AB9" s="639"/>
      <c r="AC9" s="639"/>
      <c r="AD9" s="665"/>
      <c r="AE9" s="639"/>
    </row>
    <row r="10" ht="30" customHeight="1" spans="1:31">
      <c r="A10" s="639">
        <v>1</v>
      </c>
      <c r="B10" s="639" t="s">
        <v>480</v>
      </c>
      <c r="C10" s="639" t="s">
        <v>481</v>
      </c>
      <c r="D10" s="639" t="s">
        <v>387</v>
      </c>
      <c r="E10" s="639" t="s">
        <v>482</v>
      </c>
      <c r="F10" s="639" t="s">
        <v>483</v>
      </c>
      <c r="G10" s="639" t="s">
        <v>484</v>
      </c>
      <c r="H10" s="639" t="s">
        <v>485</v>
      </c>
      <c r="I10" s="639">
        <v>1</v>
      </c>
      <c r="J10" s="639">
        <v>32</v>
      </c>
      <c r="K10" s="639">
        <v>64</v>
      </c>
      <c r="L10" s="639">
        <v>100</v>
      </c>
      <c r="M10" s="639">
        <v>150</v>
      </c>
      <c r="N10" s="639">
        <v>0</v>
      </c>
      <c r="O10" s="639">
        <f>I10*J10</f>
        <v>32</v>
      </c>
      <c r="P10" s="639">
        <f>I10*K10</f>
        <v>64</v>
      </c>
      <c r="Q10" s="639">
        <f>I10*M10</f>
        <v>150</v>
      </c>
      <c r="R10" s="639">
        <f>I10*N10</f>
        <v>0</v>
      </c>
      <c r="S10" s="639" t="s">
        <v>486</v>
      </c>
      <c r="T10" s="639" t="s">
        <v>486</v>
      </c>
      <c r="U10" s="639" t="s">
        <v>486</v>
      </c>
      <c r="V10" s="639" t="s">
        <v>487</v>
      </c>
      <c r="W10" s="663" t="s">
        <v>488</v>
      </c>
      <c r="X10" s="663" t="s">
        <v>489</v>
      </c>
      <c r="Y10" s="639" t="s">
        <v>490</v>
      </c>
      <c r="Z10" s="639" t="s">
        <v>490</v>
      </c>
      <c r="AA10" s="639"/>
      <c r="AB10" s="639"/>
      <c r="AC10" s="639"/>
      <c r="AD10" s="639"/>
      <c r="AE10" s="639"/>
    </row>
    <row r="11" ht="30" customHeight="1" spans="1:31">
      <c r="A11" s="643"/>
      <c r="B11" s="643"/>
      <c r="C11" s="643"/>
      <c r="D11" s="643"/>
      <c r="E11" s="643"/>
      <c r="F11" s="643"/>
      <c r="G11" s="643"/>
      <c r="H11" s="643"/>
      <c r="I11" s="643"/>
      <c r="J11" s="643"/>
      <c r="K11" s="643"/>
      <c r="L11" s="643"/>
      <c r="M11" s="643"/>
      <c r="N11" s="643"/>
      <c r="O11" s="643"/>
      <c r="P11" s="643"/>
      <c r="Q11" s="643"/>
      <c r="R11" s="643"/>
      <c r="S11" s="643"/>
      <c r="T11" s="643"/>
      <c r="U11" s="643"/>
      <c r="V11" s="643"/>
      <c r="W11" s="643"/>
      <c r="X11" s="643"/>
      <c r="Y11" s="643"/>
      <c r="Z11" s="643"/>
      <c r="AA11" s="643"/>
      <c r="AB11" s="643"/>
      <c r="AC11" s="643"/>
      <c r="AD11" s="643"/>
      <c r="AE11" s="643"/>
    </row>
    <row r="12" ht="30" customHeight="1" spans="1:31">
      <c r="A12" s="643"/>
      <c r="B12" s="643"/>
      <c r="C12" s="643"/>
      <c r="D12" s="643"/>
      <c r="E12" s="643"/>
      <c r="F12" s="643"/>
      <c r="G12" s="643"/>
      <c r="H12" s="643"/>
      <c r="I12" s="643"/>
      <c r="J12" s="643"/>
      <c r="K12" s="643"/>
      <c r="L12" s="643"/>
      <c r="M12" s="643"/>
      <c r="N12" s="643"/>
      <c r="O12" s="643"/>
      <c r="P12" s="643"/>
      <c r="Q12" s="643"/>
      <c r="R12" s="643"/>
      <c r="S12" s="643"/>
      <c r="T12" s="643"/>
      <c r="U12" s="643"/>
      <c r="V12" s="643"/>
      <c r="W12" s="643"/>
      <c r="X12" s="643"/>
      <c r="Y12" s="643"/>
      <c r="Z12" s="643"/>
      <c r="AA12" s="643"/>
      <c r="AB12" s="643"/>
      <c r="AC12" s="643"/>
      <c r="AD12" s="643"/>
      <c r="AE12" s="643"/>
    </row>
    <row r="13" ht="30" customHeight="1" spans="1:31">
      <c r="A13" s="643"/>
      <c r="B13" s="643"/>
      <c r="C13" s="643"/>
      <c r="D13" s="643"/>
      <c r="E13" s="643"/>
      <c r="F13" s="643"/>
      <c r="G13" s="643"/>
      <c r="H13" s="643"/>
      <c r="I13" s="643"/>
      <c r="J13" s="643"/>
      <c r="K13" s="643"/>
      <c r="L13" s="643"/>
      <c r="M13" s="643"/>
      <c r="N13" s="643"/>
      <c r="O13" s="643"/>
      <c r="P13" s="643"/>
      <c r="Q13" s="643"/>
      <c r="R13" s="643"/>
      <c r="S13" s="643"/>
      <c r="T13" s="643"/>
      <c r="U13" s="643"/>
      <c r="V13" s="643"/>
      <c r="W13" s="643"/>
      <c r="X13" s="643"/>
      <c r="Y13" s="643"/>
      <c r="Z13" s="643"/>
      <c r="AA13" s="643"/>
      <c r="AB13" s="643"/>
      <c r="AC13" s="643"/>
      <c r="AD13" s="643"/>
      <c r="AE13" s="643"/>
    </row>
    <row r="14" ht="30" customHeight="1" spans="1:31">
      <c r="A14" s="643"/>
      <c r="B14" s="643"/>
      <c r="C14" s="643"/>
      <c r="D14" s="643"/>
      <c r="E14" s="643"/>
      <c r="F14" s="643"/>
      <c r="G14" s="643"/>
      <c r="H14" s="643"/>
      <c r="I14" s="643"/>
      <c r="J14" s="643"/>
      <c r="K14" s="643"/>
      <c r="L14" s="643"/>
      <c r="M14" s="643"/>
      <c r="N14" s="643"/>
      <c r="O14" s="643"/>
      <c r="P14" s="643"/>
      <c r="Q14" s="643"/>
      <c r="R14" s="643"/>
      <c r="S14" s="643"/>
      <c r="T14" s="643"/>
      <c r="U14" s="643"/>
      <c r="V14" s="643"/>
      <c r="W14" s="643"/>
      <c r="X14" s="643"/>
      <c r="Y14" s="643"/>
      <c r="Z14" s="643"/>
      <c r="AA14" s="643"/>
      <c r="AB14" s="643"/>
      <c r="AC14" s="643"/>
      <c r="AD14" s="643"/>
      <c r="AE14" s="643"/>
    </row>
    <row r="15" ht="30" customHeight="1" spans="1:31">
      <c r="A15" s="643"/>
      <c r="B15" s="643"/>
      <c r="C15" s="643"/>
      <c r="D15" s="643"/>
      <c r="E15" s="643"/>
      <c r="F15" s="643"/>
      <c r="G15" s="643"/>
      <c r="H15" s="643"/>
      <c r="I15" s="643"/>
      <c r="J15" s="643"/>
      <c r="K15" s="643"/>
      <c r="L15" s="643"/>
      <c r="M15" s="643"/>
      <c r="N15" s="643"/>
      <c r="O15" s="643"/>
      <c r="P15" s="643"/>
      <c r="Q15" s="643"/>
      <c r="R15" s="643"/>
      <c r="S15" s="643"/>
      <c r="T15" s="643"/>
      <c r="U15" s="643"/>
      <c r="V15" s="643"/>
      <c r="W15" s="643"/>
      <c r="X15" s="643"/>
      <c r="Y15" s="643"/>
      <c r="Z15" s="643"/>
      <c r="AA15" s="643"/>
      <c r="AB15" s="643"/>
      <c r="AC15" s="643"/>
      <c r="AD15" s="643"/>
      <c r="AE15" s="643"/>
    </row>
    <row r="16" ht="30" customHeight="1" spans="1:31">
      <c r="A16" s="643"/>
      <c r="B16" s="643"/>
      <c r="C16" s="643"/>
      <c r="D16" s="643"/>
      <c r="E16" s="643"/>
      <c r="F16" s="643"/>
      <c r="G16" s="643"/>
      <c r="H16" s="643"/>
      <c r="I16" s="643"/>
      <c r="J16" s="643"/>
      <c r="K16" s="643"/>
      <c r="L16" s="643"/>
      <c r="M16" s="643"/>
      <c r="N16" s="643"/>
      <c r="O16" s="643"/>
      <c r="P16" s="643"/>
      <c r="Q16" s="643"/>
      <c r="R16" s="643"/>
      <c r="S16" s="643"/>
      <c r="T16" s="643"/>
      <c r="U16" s="643"/>
      <c r="V16" s="643"/>
      <c r="W16" s="643"/>
      <c r="X16" s="643"/>
      <c r="Y16" s="643"/>
      <c r="Z16" s="643"/>
      <c r="AA16" s="643"/>
      <c r="AB16" s="643"/>
      <c r="AC16" s="643"/>
      <c r="AD16" s="643"/>
      <c r="AE16" s="643"/>
    </row>
    <row r="17" ht="30" customHeight="1" spans="1:31">
      <c r="A17" s="643"/>
      <c r="B17" s="643"/>
      <c r="C17" s="643"/>
      <c r="D17" s="643"/>
      <c r="E17" s="643"/>
      <c r="F17" s="643"/>
      <c r="G17" s="643"/>
      <c r="H17" s="643"/>
      <c r="I17" s="643"/>
      <c r="J17" s="643"/>
      <c r="K17" s="643"/>
      <c r="L17" s="643"/>
      <c r="M17" s="643"/>
      <c r="N17" s="643"/>
      <c r="O17" s="643"/>
      <c r="P17" s="643"/>
      <c r="Q17" s="643"/>
      <c r="R17" s="643"/>
      <c r="S17" s="643"/>
      <c r="T17" s="643"/>
      <c r="U17" s="643"/>
      <c r="V17" s="643"/>
      <c r="W17" s="643"/>
      <c r="X17" s="643"/>
      <c r="Y17" s="643"/>
      <c r="Z17" s="643"/>
      <c r="AA17" s="643"/>
      <c r="AB17" s="643"/>
      <c r="AC17" s="643"/>
      <c r="AD17" s="643"/>
      <c r="AE17" s="643"/>
    </row>
    <row r="18" ht="30" customHeight="1" spans="1:31">
      <c r="A18" s="643"/>
      <c r="B18" s="643"/>
      <c r="C18" s="643"/>
      <c r="D18" s="643"/>
      <c r="E18" s="643"/>
      <c r="F18" s="643"/>
      <c r="G18" s="643"/>
      <c r="H18" s="643"/>
      <c r="I18" s="643"/>
      <c r="J18" s="643"/>
      <c r="K18" s="643"/>
      <c r="L18" s="643"/>
      <c r="M18" s="643"/>
      <c r="N18" s="643"/>
      <c r="O18" s="643"/>
      <c r="P18" s="643"/>
      <c r="Q18" s="643"/>
      <c r="R18" s="643"/>
      <c r="S18" s="643"/>
      <c r="T18" s="643"/>
      <c r="U18" s="643"/>
      <c r="V18" s="643"/>
      <c r="W18" s="643"/>
      <c r="X18" s="643"/>
      <c r="Y18" s="643"/>
      <c r="Z18" s="643"/>
      <c r="AA18" s="643"/>
      <c r="AB18" s="643"/>
      <c r="AC18" s="643"/>
      <c r="AD18" s="643"/>
      <c r="AE18" s="643"/>
    </row>
    <row r="19" ht="30" customHeight="1" spans="1:31">
      <c r="A19" s="643"/>
      <c r="B19" s="643"/>
      <c r="C19" s="643"/>
      <c r="D19" s="643"/>
      <c r="E19" s="643"/>
      <c r="F19" s="643"/>
      <c r="G19" s="643"/>
      <c r="H19" s="643"/>
      <c r="I19" s="643"/>
      <c r="J19" s="643"/>
      <c r="K19" s="643"/>
      <c r="L19" s="643"/>
      <c r="M19" s="643"/>
      <c r="N19" s="643"/>
      <c r="O19" s="643"/>
      <c r="P19" s="643"/>
      <c r="Q19" s="643"/>
      <c r="R19" s="643"/>
      <c r="S19" s="643"/>
      <c r="T19" s="643"/>
      <c r="U19" s="643"/>
      <c r="V19" s="643"/>
      <c r="W19" s="643"/>
      <c r="X19" s="643"/>
      <c r="Y19" s="643"/>
      <c r="Z19" s="643"/>
      <c r="AA19" s="643"/>
      <c r="AB19" s="643"/>
      <c r="AC19" s="643"/>
      <c r="AD19" s="643"/>
      <c r="AE19" s="643"/>
    </row>
    <row r="20" ht="30" customHeight="1" spans="1:31">
      <c r="A20" s="644"/>
      <c r="B20" s="644"/>
      <c r="C20" s="644"/>
      <c r="D20" s="644"/>
      <c r="E20" s="644"/>
      <c r="F20" s="644"/>
      <c r="G20" s="644"/>
      <c r="H20" s="644"/>
      <c r="I20" s="644"/>
      <c r="J20" s="644"/>
      <c r="K20" s="644"/>
      <c r="L20" s="644"/>
      <c r="M20" s="644"/>
      <c r="N20" s="644"/>
      <c r="O20" s="644"/>
      <c r="P20" s="644"/>
      <c r="Q20" s="644"/>
      <c r="R20" s="644"/>
      <c r="S20" s="644"/>
      <c r="T20" s="644"/>
      <c r="U20" s="644"/>
      <c r="V20" s="644"/>
      <c r="W20" s="644"/>
      <c r="X20" s="644"/>
      <c r="Y20" s="644"/>
      <c r="Z20" s="644"/>
      <c r="AA20" s="644"/>
      <c r="AB20" s="644"/>
      <c r="AC20" s="644"/>
      <c r="AD20" s="644"/>
      <c r="AE20" s="644"/>
    </row>
    <row r="21" ht="30" customHeight="1" spans="1:31">
      <c r="A21" s="644"/>
      <c r="B21" s="644"/>
      <c r="C21" s="644"/>
      <c r="D21" s="644"/>
      <c r="E21" s="644"/>
      <c r="F21" s="644"/>
      <c r="G21" s="644"/>
      <c r="H21" s="644"/>
      <c r="I21" s="644"/>
      <c r="J21" s="644"/>
      <c r="K21" s="644"/>
      <c r="L21" s="644"/>
      <c r="M21" s="644"/>
      <c r="N21" s="644"/>
      <c r="O21" s="644"/>
      <c r="P21" s="644"/>
      <c r="Q21" s="644"/>
      <c r="R21" s="644"/>
      <c r="S21" s="644"/>
      <c r="T21" s="644"/>
      <c r="U21" s="644"/>
      <c r="V21" s="644"/>
      <c r="W21" s="644"/>
      <c r="X21" s="644"/>
      <c r="Y21" s="644"/>
      <c r="Z21" s="644"/>
      <c r="AA21" s="644"/>
      <c r="AB21" s="644"/>
      <c r="AC21" s="644"/>
      <c r="AD21" s="644"/>
      <c r="AE21" s="644"/>
    </row>
    <row r="22" ht="30" customHeight="1" spans="1:31">
      <c r="A22" s="644"/>
      <c r="B22" s="644"/>
      <c r="C22" s="644"/>
      <c r="D22" s="644"/>
      <c r="E22" s="644"/>
      <c r="F22" s="644"/>
      <c r="G22" s="644"/>
      <c r="H22" s="644"/>
      <c r="I22" s="644"/>
      <c r="J22" s="644"/>
      <c r="K22" s="644"/>
      <c r="L22" s="644"/>
      <c r="M22" s="644"/>
      <c r="N22" s="644"/>
      <c r="O22" s="644"/>
      <c r="P22" s="644"/>
      <c r="Q22" s="644"/>
      <c r="R22" s="644"/>
      <c r="S22" s="644"/>
      <c r="T22" s="644"/>
      <c r="U22" s="644"/>
      <c r="V22" s="644"/>
      <c r="W22" s="644"/>
      <c r="X22" s="644"/>
      <c r="Y22" s="644"/>
      <c r="Z22" s="644"/>
      <c r="AA22" s="644"/>
      <c r="AB22" s="644"/>
      <c r="AC22" s="644"/>
      <c r="AD22" s="644"/>
      <c r="AE22" s="644"/>
    </row>
    <row r="23" ht="19.95" customHeight="1" spans="1:31">
      <c r="A23" s="645" t="s">
        <v>491</v>
      </c>
      <c r="B23" s="646"/>
      <c r="C23" s="646"/>
      <c r="D23" s="646"/>
      <c r="E23" s="646"/>
      <c r="F23" s="646"/>
      <c r="G23" s="646"/>
      <c r="H23" s="646"/>
      <c r="I23" s="646"/>
      <c r="J23" s="646"/>
      <c r="K23" s="646"/>
      <c r="L23" s="646"/>
      <c r="M23" s="646"/>
      <c r="N23" s="646"/>
      <c r="O23" s="646"/>
      <c r="P23" s="646"/>
      <c r="Q23" s="646"/>
      <c r="R23" s="646"/>
      <c r="S23" s="646"/>
      <c r="T23" s="646"/>
      <c r="U23" s="646"/>
      <c r="V23" s="646"/>
      <c r="W23" s="646"/>
      <c r="X23" s="646"/>
      <c r="Y23" s="646"/>
      <c r="Z23" s="646"/>
      <c r="AA23" s="646"/>
      <c r="AB23" s="646"/>
      <c r="AC23" s="646"/>
      <c r="AD23" s="646"/>
      <c r="AE23" s="646"/>
    </row>
    <row r="24" ht="19.95" customHeight="1" spans="1:31">
      <c r="A24" s="645"/>
      <c r="B24" s="646"/>
      <c r="C24" s="646"/>
      <c r="D24" s="646"/>
      <c r="E24" s="646"/>
      <c r="F24" s="646"/>
      <c r="G24" s="646"/>
      <c r="H24" s="646"/>
      <c r="I24" s="646"/>
      <c r="J24" s="646"/>
      <c r="K24" s="646"/>
      <c r="L24" s="646"/>
      <c r="M24" s="646"/>
      <c r="N24" s="646"/>
      <c r="O24" s="646"/>
      <c r="P24" s="646"/>
      <c r="Q24" s="646"/>
      <c r="R24" s="646"/>
      <c r="S24" s="646"/>
      <c r="T24" s="646"/>
      <c r="U24" s="646"/>
      <c r="V24" s="646"/>
      <c r="W24" s="646"/>
      <c r="X24" s="646"/>
      <c r="Y24" s="646"/>
      <c r="Z24" s="646"/>
      <c r="AA24" s="646"/>
      <c r="AB24" s="646"/>
      <c r="AC24" s="646"/>
      <c r="AD24" s="646"/>
      <c r="AE24" s="646"/>
    </row>
    <row r="25" ht="19.95" customHeight="1" spans="1:31">
      <c r="A25" s="645"/>
      <c r="B25" s="646"/>
      <c r="C25" s="646"/>
      <c r="D25" s="646"/>
      <c r="E25" s="646"/>
      <c r="F25" s="646"/>
      <c r="G25" s="646"/>
      <c r="H25" s="646"/>
      <c r="I25" s="646"/>
      <c r="J25" s="646"/>
      <c r="K25" s="646"/>
      <c r="L25" s="646"/>
      <c r="M25" s="646"/>
      <c r="N25" s="646"/>
      <c r="O25" s="646"/>
      <c r="P25" s="646"/>
      <c r="Q25" s="646"/>
      <c r="R25" s="646"/>
      <c r="S25" s="646"/>
      <c r="T25" s="646"/>
      <c r="U25" s="646"/>
      <c r="V25" s="646"/>
      <c r="W25" s="646"/>
      <c r="X25" s="646"/>
      <c r="Y25" s="646"/>
      <c r="Z25" s="646"/>
      <c r="AA25" s="646"/>
      <c r="AB25" s="646"/>
      <c r="AC25" s="646"/>
      <c r="AD25" s="646"/>
      <c r="AE25" s="646"/>
    </row>
    <row r="26" ht="19.95" customHeight="1" spans="1:31">
      <c r="A26" s="645"/>
      <c r="B26" s="646"/>
      <c r="C26" s="646"/>
      <c r="D26" s="646"/>
      <c r="E26" s="646"/>
      <c r="F26" s="646"/>
      <c r="G26" s="646"/>
      <c r="H26" s="646"/>
      <c r="I26" s="646"/>
      <c r="J26" s="646"/>
      <c r="K26" s="646"/>
      <c r="L26" s="646"/>
      <c r="M26" s="646"/>
      <c r="N26" s="646"/>
      <c r="O26" s="646"/>
      <c r="P26" s="646"/>
      <c r="Q26" s="646"/>
      <c r="R26" s="646"/>
      <c r="S26" s="646"/>
      <c r="T26" s="646"/>
      <c r="U26" s="646"/>
      <c r="V26" s="646"/>
      <c r="W26" s="646"/>
      <c r="X26" s="646"/>
      <c r="Y26" s="646"/>
      <c r="Z26" s="646"/>
      <c r="AA26" s="646"/>
      <c r="AB26" s="646"/>
      <c r="AC26" s="646"/>
      <c r="AD26" s="646"/>
      <c r="AE26" s="646"/>
    </row>
    <row r="27" ht="14.25" customHeight="1" spans="1:31">
      <c r="A27" s="645"/>
      <c r="B27" s="646"/>
      <c r="C27" s="646"/>
      <c r="D27" s="646"/>
      <c r="E27" s="646"/>
      <c r="F27" s="646"/>
      <c r="G27" s="646"/>
      <c r="H27" s="646"/>
      <c r="I27" s="646"/>
      <c r="J27" s="646"/>
      <c r="K27" s="646"/>
      <c r="L27" s="646"/>
      <c r="M27" s="646"/>
      <c r="N27" s="646"/>
      <c r="O27" s="646"/>
      <c r="P27" s="646"/>
      <c r="Q27" s="646"/>
      <c r="R27" s="646"/>
      <c r="S27" s="646"/>
      <c r="T27" s="646"/>
      <c r="U27" s="646"/>
      <c r="V27" s="646"/>
      <c r="W27" s="646"/>
      <c r="X27" s="646"/>
      <c r="Y27" s="646"/>
      <c r="Z27" s="646"/>
      <c r="AA27" s="646"/>
      <c r="AB27" s="646"/>
      <c r="AC27" s="646"/>
      <c r="AD27" s="646"/>
      <c r="AE27" s="646"/>
    </row>
    <row r="28" ht="14.25" customHeight="1" spans="1:31">
      <c r="A28" s="647"/>
      <c r="B28" s="648"/>
      <c r="C28" s="648"/>
      <c r="D28" s="648"/>
      <c r="E28" s="648"/>
      <c r="F28" s="648"/>
      <c r="G28" s="648"/>
      <c r="H28" s="648"/>
      <c r="I28" s="648"/>
      <c r="J28" s="648"/>
      <c r="K28" s="648"/>
      <c r="L28" s="648"/>
      <c r="M28" s="648"/>
      <c r="N28" s="648"/>
      <c r="O28" s="648"/>
      <c r="P28" s="648"/>
      <c r="Q28" s="648"/>
      <c r="R28" s="648"/>
      <c r="S28" s="648"/>
      <c r="T28" s="648"/>
      <c r="U28" s="648"/>
      <c r="V28" s="648"/>
      <c r="W28" s="648"/>
      <c r="X28" s="648"/>
      <c r="Y28" s="648"/>
      <c r="Z28" s="648"/>
      <c r="AA28" s="648"/>
      <c r="AB28" s="648"/>
      <c r="AC28" s="648"/>
      <c r="AD28" s="648"/>
      <c r="AE28" s="648"/>
    </row>
    <row r="29" ht="19.95" customHeight="1" spans="1:31">
      <c r="A29" s="649" t="s">
        <v>492</v>
      </c>
      <c r="B29" s="644" t="s">
        <v>493</v>
      </c>
      <c r="C29" s="644"/>
      <c r="D29" s="644" t="s">
        <v>494</v>
      </c>
      <c r="E29" s="644"/>
      <c r="F29" s="644"/>
      <c r="G29" s="644"/>
      <c r="H29" s="644" t="s">
        <v>494</v>
      </c>
      <c r="I29" s="644"/>
      <c r="J29" s="644"/>
      <c r="K29" s="644" t="s">
        <v>459</v>
      </c>
      <c r="L29" s="644"/>
      <c r="M29" s="644"/>
      <c r="N29" s="644"/>
      <c r="O29" s="644"/>
      <c r="P29" s="644"/>
      <c r="Q29" s="644"/>
      <c r="R29" s="644" t="s">
        <v>495</v>
      </c>
      <c r="S29" s="644"/>
      <c r="T29" s="644"/>
      <c r="U29" s="644" t="s">
        <v>496</v>
      </c>
      <c r="V29" s="644"/>
      <c r="W29" s="644"/>
      <c r="X29" s="644"/>
      <c r="Y29" s="644"/>
      <c r="Z29" s="644"/>
      <c r="AA29" s="644" t="s">
        <v>497</v>
      </c>
      <c r="AB29" s="644"/>
      <c r="AC29" s="644"/>
      <c r="AD29" s="644"/>
      <c r="AE29" s="644" t="s">
        <v>245</v>
      </c>
    </row>
    <row r="30" ht="19.95" customHeight="1" spans="1:31">
      <c r="A30" s="649" t="s">
        <v>498</v>
      </c>
      <c r="B30" s="644" t="s">
        <v>499</v>
      </c>
      <c r="C30" s="644"/>
      <c r="D30" s="644" t="s">
        <v>500</v>
      </c>
      <c r="E30" s="644" t="s">
        <v>500</v>
      </c>
      <c r="F30" s="644" t="s">
        <v>500</v>
      </c>
      <c r="G30" s="644" t="s">
        <v>500</v>
      </c>
      <c r="H30" s="644" t="s">
        <v>225</v>
      </c>
      <c r="I30" s="644" t="s">
        <v>225</v>
      </c>
      <c r="J30" s="644" t="s">
        <v>225</v>
      </c>
      <c r="K30" s="644" t="s">
        <v>501</v>
      </c>
      <c r="L30" s="644"/>
      <c r="M30" s="644"/>
      <c r="N30" s="644"/>
      <c r="O30" s="644"/>
      <c r="P30" s="644"/>
      <c r="Q30" s="644"/>
      <c r="R30" s="644">
        <v>3001</v>
      </c>
      <c r="S30" s="644"/>
      <c r="T30" s="644"/>
      <c r="U30" s="644" t="s">
        <v>502</v>
      </c>
      <c r="V30" s="644"/>
      <c r="W30" s="644"/>
      <c r="X30" s="644"/>
      <c r="Y30" s="644"/>
      <c r="Z30" s="644"/>
      <c r="AA30" s="644" t="s">
        <v>503</v>
      </c>
      <c r="AB30" s="644"/>
      <c r="AC30" s="644"/>
      <c r="AD30" s="644"/>
      <c r="AE30" s="644" t="s">
        <v>504</v>
      </c>
    </row>
    <row r="31" ht="19.95" customHeight="1" spans="1:31">
      <c r="A31" s="649"/>
      <c r="B31" s="644"/>
      <c r="C31" s="644"/>
      <c r="D31" s="644"/>
      <c r="E31" s="644"/>
      <c r="F31" s="644"/>
      <c r="G31" s="644"/>
      <c r="H31" s="644"/>
      <c r="I31" s="644"/>
      <c r="J31" s="644"/>
      <c r="K31" s="644" t="s">
        <v>505</v>
      </c>
      <c r="L31" s="644" t="s">
        <v>505</v>
      </c>
      <c r="M31" s="644" t="s">
        <v>505</v>
      </c>
      <c r="N31" s="644" t="s">
        <v>505</v>
      </c>
      <c r="O31" s="644"/>
      <c r="P31" s="644"/>
      <c r="Q31" s="644"/>
      <c r="R31" s="644">
        <v>3004</v>
      </c>
      <c r="S31" s="644"/>
      <c r="T31" s="644">
        <v>3004</v>
      </c>
      <c r="U31" s="644" t="s">
        <v>506</v>
      </c>
      <c r="V31" s="644" t="s">
        <v>507</v>
      </c>
      <c r="W31" s="644"/>
      <c r="X31" s="644"/>
      <c r="Y31" s="644"/>
      <c r="Z31" s="644"/>
      <c r="AA31" s="644" t="s">
        <v>507</v>
      </c>
      <c r="AB31" s="644"/>
      <c r="AC31" s="644"/>
      <c r="AD31" s="644"/>
      <c r="AE31" s="644" t="s">
        <v>508</v>
      </c>
    </row>
    <row r="32" ht="19.95" customHeight="1" spans="1:31">
      <c r="A32" s="649"/>
      <c r="B32" s="644"/>
      <c r="C32" s="644"/>
      <c r="D32" s="644"/>
      <c r="E32" s="644"/>
      <c r="F32" s="644"/>
      <c r="G32" s="644"/>
      <c r="H32" s="644"/>
      <c r="I32" s="644"/>
      <c r="J32" s="644"/>
      <c r="K32" s="644" t="s">
        <v>509</v>
      </c>
      <c r="L32" s="644" t="s">
        <v>509</v>
      </c>
      <c r="M32" s="644" t="s">
        <v>509</v>
      </c>
      <c r="N32" s="644" t="s">
        <v>509</v>
      </c>
      <c r="O32" s="644"/>
      <c r="P32" s="644"/>
      <c r="Q32" s="644"/>
      <c r="R32" s="644">
        <v>3003</v>
      </c>
      <c r="S32" s="644"/>
      <c r="T32" s="644">
        <v>3003</v>
      </c>
      <c r="U32" s="644" t="s">
        <v>510</v>
      </c>
      <c r="V32" s="644" t="s">
        <v>511</v>
      </c>
      <c r="W32" s="644"/>
      <c r="X32" s="644"/>
      <c r="Y32" s="644"/>
      <c r="Z32" s="644"/>
      <c r="AA32" s="644" t="s">
        <v>511</v>
      </c>
      <c r="AB32" s="644"/>
      <c r="AC32" s="644"/>
      <c r="AD32" s="644"/>
      <c r="AE32" s="644" t="s">
        <v>504</v>
      </c>
    </row>
    <row r="33" ht="19.95" customHeight="1" spans="1:31">
      <c r="A33" s="649"/>
      <c r="B33" s="644"/>
      <c r="C33" s="644"/>
      <c r="D33" s="644"/>
      <c r="E33" s="644"/>
      <c r="F33" s="644"/>
      <c r="G33" s="644"/>
      <c r="H33" s="644" t="s">
        <v>210</v>
      </c>
      <c r="I33" s="644" t="s">
        <v>210</v>
      </c>
      <c r="J33" s="644" t="s">
        <v>210</v>
      </c>
      <c r="K33" s="644" t="s">
        <v>512</v>
      </c>
      <c r="L33" s="644" t="s">
        <v>512</v>
      </c>
      <c r="M33" s="644" t="s">
        <v>512</v>
      </c>
      <c r="N33" s="644" t="s">
        <v>512</v>
      </c>
      <c r="O33" s="644"/>
      <c r="P33" s="644"/>
      <c r="Q33" s="644"/>
      <c r="R33" s="644">
        <v>3002</v>
      </c>
      <c r="S33" s="644"/>
      <c r="T33" s="644">
        <v>3002</v>
      </c>
      <c r="U33" s="644" t="s">
        <v>513</v>
      </c>
      <c r="V33" s="644"/>
      <c r="W33" s="644"/>
      <c r="X33" s="644"/>
      <c r="Y33" s="644"/>
      <c r="Z33" s="644"/>
      <c r="AA33" s="644" t="s">
        <v>514</v>
      </c>
      <c r="AB33" s="644"/>
      <c r="AC33" s="644"/>
      <c r="AD33" s="644"/>
      <c r="AE33" s="644"/>
    </row>
    <row r="34" ht="19.95" customHeight="1" spans="1:31">
      <c r="A34" s="649"/>
      <c r="B34" s="644"/>
      <c r="C34" s="644"/>
      <c r="D34" s="644"/>
      <c r="E34" s="644"/>
      <c r="F34" s="644"/>
      <c r="G34" s="644"/>
      <c r="H34" s="644"/>
      <c r="I34" s="644"/>
      <c r="J34" s="644"/>
      <c r="K34" s="644" t="s">
        <v>515</v>
      </c>
      <c r="L34" s="644" t="s">
        <v>515</v>
      </c>
      <c r="M34" s="644" t="s">
        <v>515</v>
      </c>
      <c r="N34" s="644" t="s">
        <v>515</v>
      </c>
      <c r="O34" s="644"/>
      <c r="P34" s="644"/>
      <c r="Q34" s="644"/>
      <c r="R34" s="644">
        <v>3005</v>
      </c>
      <c r="S34" s="644"/>
      <c r="T34" s="644">
        <v>3005</v>
      </c>
      <c r="U34" s="644" t="s">
        <v>516</v>
      </c>
      <c r="V34" s="644" t="s">
        <v>517</v>
      </c>
      <c r="W34" s="644"/>
      <c r="X34" s="644"/>
      <c r="Y34" s="644"/>
      <c r="Z34" s="644"/>
      <c r="AA34" s="644" t="s">
        <v>517</v>
      </c>
      <c r="AB34" s="644"/>
      <c r="AC34" s="644"/>
      <c r="AD34" s="644"/>
      <c r="AE34" s="644"/>
    </row>
    <row r="35" ht="19.95" customHeight="1" spans="1:31">
      <c r="A35" s="649"/>
      <c r="B35" s="644"/>
      <c r="C35" s="644"/>
      <c r="D35" s="644"/>
      <c r="E35" s="644"/>
      <c r="F35" s="644"/>
      <c r="G35" s="644"/>
      <c r="H35" s="644"/>
      <c r="I35" s="644"/>
      <c r="J35" s="644"/>
      <c r="K35" s="644" t="s">
        <v>518</v>
      </c>
      <c r="L35" s="644" t="s">
        <v>518</v>
      </c>
      <c r="M35" s="644" t="s">
        <v>518</v>
      </c>
      <c r="N35" s="644" t="s">
        <v>518</v>
      </c>
      <c r="O35" s="644"/>
      <c r="P35" s="644"/>
      <c r="Q35" s="644"/>
      <c r="R35" s="644">
        <v>3006</v>
      </c>
      <c r="S35" s="644"/>
      <c r="T35" s="644">
        <v>3006</v>
      </c>
      <c r="U35" s="644" t="s">
        <v>519</v>
      </c>
      <c r="V35" s="644" t="s">
        <v>520</v>
      </c>
      <c r="W35" s="644"/>
      <c r="X35" s="644"/>
      <c r="Y35" s="644"/>
      <c r="Z35" s="644"/>
      <c r="AA35" s="644" t="s">
        <v>520</v>
      </c>
      <c r="AB35" s="644"/>
      <c r="AC35" s="644"/>
      <c r="AD35" s="644"/>
      <c r="AE35" s="644"/>
    </row>
    <row r="36" ht="19.95" customHeight="1" spans="1:31">
      <c r="A36" s="649"/>
      <c r="B36" s="644"/>
      <c r="C36" s="644"/>
      <c r="D36" s="644"/>
      <c r="E36" s="644"/>
      <c r="F36" s="644"/>
      <c r="G36" s="644"/>
      <c r="H36" s="644"/>
      <c r="I36" s="644"/>
      <c r="J36" s="644"/>
      <c r="K36" s="644" t="s">
        <v>521</v>
      </c>
      <c r="L36" s="644" t="s">
        <v>521</v>
      </c>
      <c r="M36" s="644" t="s">
        <v>521</v>
      </c>
      <c r="N36" s="644" t="s">
        <v>521</v>
      </c>
      <c r="O36" s="644"/>
      <c r="P36" s="644"/>
      <c r="Q36" s="644"/>
      <c r="R36" s="644">
        <v>3007</v>
      </c>
      <c r="S36" s="644"/>
      <c r="T36" s="644">
        <v>3007</v>
      </c>
      <c r="U36" s="644" t="s">
        <v>522</v>
      </c>
      <c r="V36" s="644" t="s">
        <v>523</v>
      </c>
      <c r="W36" s="644"/>
      <c r="X36" s="644"/>
      <c r="Y36" s="644"/>
      <c r="Z36" s="644"/>
      <c r="AA36" s="644" t="s">
        <v>523</v>
      </c>
      <c r="AB36" s="644"/>
      <c r="AC36" s="644"/>
      <c r="AD36" s="644"/>
      <c r="AE36" s="644"/>
    </row>
    <row r="37" ht="19.95" customHeight="1" spans="1:31">
      <c r="A37" s="649"/>
      <c r="B37" s="644"/>
      <c r="C37" s="644"/>
      <c r="D37" s="644"/>
      <c r="E37" s="644"/>
      <c r="F37" s="644"/>
      <c r="G37" s="644"/>
      <c r="H37" s="644"/>
      <c r="I37" s="644"/>
      <c r="J37" s="644"/>
      <c r="K37" s="644" t="s">
        <v>524</v>
      </c>
      <c r="L37" s="644" t="s">
        <v>524</v>
      </c>
      <c r="M37" s="644" t="s">
        <v>524</v>
      </c>
      <c r="N37" s="644" t="s">
        <v>524</v>
      </c>
      <c r="O37" s="644"/>
      <c r="P37" s="644"/>
      <c r="Q37" s="644"/>
      <c r="R37" s="644">
        <v>3008</v>
      </c>
      <c r="S37" s="644"/>
      <c r="T37" s="644">
        <v>3008</v>
      </c>
      <c r="U37" s="644" t="s">
        <v>525</v>
      </c>
      <c r="V37" s="644" t="s">
        <v>526</v>
      </c>
      <c r="W37" s="644"/>
      <c r="X37" s="644"/>
      <c r="Y37" s="644"/>
      <c r="Z37" s="644"/>
      <c r="AA37" s="644" t="s">
        <v>526</v>
      </c>
      <c r="AB37" s="644"/>
      <c r="AC37" s="644"/>
      <c r="AD37" s="644"/>
      <c r="AE37" s="644"/>
    </row>
    <row r="38" ht="19.95" customHeight="1" spans="1:31">
      <c r="A38" s="649"/>
      <c r="B38" s="644"/>
      <c r="C38" s="644"/>
      <c r="D38" s="644" t="s">
        <v>527</v>
      </c>
      <c r="E38" s="644" t="s">
        <v>527</v>
      </c>
      <c r="F38" s="644" t="s">
        <v>527</v>
      </c>
      <c r="G38" s="644" t="s">
        <v>527</v>
      </c>
      <c r="H38" s="644" t="s">
        <v>225</v>
      </c>
      <c r="I38" s="644" t="s">
        <v>225</v>
      </c>
      <c r="J38" s="644" t="s">
        <v>225</v>
      </c>
      <c r="K38" s="644" t="s">
        <v>501</v>
      </c>
      <c r="L38" s="644" t="s">
        <v>501</v>
      </c>
      <c r="M38" s="644" t="s">
        <v>501</v>
      </c>
      <c r="N38" s="644" t="s">
        <v>501</v>
      </c>
      <c r="O38" s="644"/>
      <c r="P38" s="644"/>
      <c r="Q38" s="644"/>
      <c r="R38" s="644">
        <v>3033</v>
      </c>
      <c r="S38" s="644"/>
      <c r="T38" s="644">
        <v>3033</v>
      </c>
      <c r="U38" s="644" t="s">
        <v>528</v>
      </c>
      <c r="V38" s="644" t="s">
        <v>529</v>
      </c>
      <c r="W38" s="644"/>
      <c r="X38" s="644"/>
      <c r="Y38" s="644"/>
      <c r="Z38" s="644"/>
      <c r="AA38" s="644" t="s">
        <v>529</v>
      </c>
      <c r="AB38" s="644"/>
      <c r="AC38" s="644"/>
      <c r="AD38" s="644"/>
      <c r="AE38" s="644" t="s">
        <v>530</v>
      </c>
    </row>
    <row r="39" ht="19.95" customHeight="1" spans="1:31">
      <c r="A39" s="649"/>
      <c r="B39" s="644"/>
      <c r="C39" s="644"/>
      <c r="D39" s="644"/>
      <c r="E39" s="644"/>
      <c r="F39" s="644"/>
      <c r="G39" s="644"/>
      <c r="H39" s="644"/>
      <c r="I39" s="644"/>
      <c r="J39" s="644"/>
      <c r="K39" s="644" t="s">
        <v>505</v>
      </c>
      <c r="L39" s="644" t="s">
        <v>505</v>
      </c>
      <c r="M39" s="644" t="s">
        <v>505</v>
      </c>
      <c r="N39" s="644" t="s">
        <v>505</v>
      </c>
      <c r="O39" s="644"/>
      <c r="P39" s="644"/>
      <c r="Q39" s="644"/>
      <c r="R39" s="644">
        <v>3034</v>
      </c>
      <c r="S39" s="644"/>
      <c r="T39" s="644">
        <v>3034</v>
      </c>
      <c r="U39" s="644" t="s">
        <v>531</v>
      </c>
      <c r="V39" s="644"/>
      <c r="W39" s="644"/>
      <c r="X39" s="644"/>
      <c r="Y39" s="644"/>
      <c r="Z39" s="644"/>
      <c r="AA39" s="644" t="s">
        <v>532</v>
      </c>
      <c r="AB39" s="644"/>
      <c r="AC39" s="644"/>
      <c r="AD39" s="644"/>
      <c r="AE39" s="644"/>
    </row>
    <row r="40" ht="19.95" customHeight="1" spans="1:31">
      <c r="A40" s="649"/>
      <c r="B40" s="644"/>
      <c r="C40" s="644"/>
      <c r="D40" s="644"/>
      <c r="E40" s="644"/>
      <c r="F40" s="644"/>
      <c r="G40" s="644"/>
      <c r="H40" s="644"/>
      <c r="I40" s="644"/>
      <c r="J40" s="644"/>
      <c r="K40" s="644" t="s">
        <v>509</v>
      </c>
      <c r="L40" s="644" t="s">
        <v>509</v>
      </c>
      <c r="M40" s="644" t="s">
        <v>509</v>
      </c>
      <c r="N40" s="644" t="s">
        <v>509</v>
      </c>
      <c r="O40" s="644"/>
      <c r="P40" s="644"/>
      <c r="Q40" s="644"/>
      <c r="R40" s="644">
        <v>3035</v>
      </c>
      <c r="S40" s="644"/>
      <c r="T40" s="644">
        <v>3035</v>
      </c>
      <c r="U40" s="644" t="s">
        <v>533</v>
      </c>
      <c r="V40" s="644" t="s">
        <v>534</v>
      </c>
      <c r="W40" s="644"/>
      <c r="X40" s="644"/>
      <c r="Y40" s="644"/>
      <c r="Z40" s="644"/>
      <c r="AA40" s="644" t="s">
        <v>534</v>
      </c>
      <c r="AB40" s="644"/>
      <c r="AC40" s="644"/>
      <c r="AD40" s="644"/>
      <c r="AE40" s="644"/>
    </row>
    <row r="41" ht="19.95" customHeight="1" spans="1:31">
      <c r="A41" s="649"/>
      <c r="B41" s="644"/>
      <c r="C41" s="644"/>
      <c r="D41" s="644" t="s">
        <v>535</v>
      </c>
      <c r="E41" s="644" t="s">
        <v>535</v>
      </c>
      <c r="F41" s="644" t="s">
        <v>535</v>
      </c>
      <c r="G41" s="644" t="s">
        <v>535</v>
      </c>
      <c r="H41" s="644" t="s">
        <v>225</v>
      </c>
      <c r="I41" s="644" t="s">
        <v>225</v>
      </c>
      <c r="J41" s="644" t="s">
        <v>225</v>
      </c>
      <c r="K41" s="644" t="s">
        <v>536</v>
      </c>
      <c r="L41" s="644" t="s">
        <v>536</v>
      </c>
      <c r="M41" s="644" t="s">
        <v>536</v>
      </c>
      <c r="N41" s="644" t="s">
        <v>536</v>
      </c>
      <c r="O41" s="644"/>
      <c r="P41" s="644"/>
      <c r="Q41" s="644"/>
      <c r="R41" s="644">
        <v>3106</v>
      </c>
      <c r="S41" s="644"/>
      <c r="T41" s="644">
        <v>3106</v>
      </c>
      <c r="U41" s="644" t="s">
        <v>537</v>
      </c>
      <c r="V41" s="644" t="s">
        <v>538</v>
      </c>
      <c r="W41" s="644"/>
      <c r="X41" s="644"/>
      <c r="Y41" s="644"/>
      <c r="Z41" s="644"/>
      <c r="AA41" s="644" t="s">
        <v>538</v>
      </c>
      <c r="AB41" s="644"/>
      <c r="AC41" s="644"/>
      <c r="AD41" s="644"/>
      <c r="AE41" s="644" t="s">
        <v>504</v>
      </c>
    </row>
    <row r="42" ht="19.95" customHeight="1" spans="1:31">
      <c r="A42" s="649"/>
      <c r="B42" s="644"/>
      <c r="C42" s="644"/>
      <c r="D42" s="644"/>
      <c r="E42" s="644"/>
      <c r="F42" s="644"/>
      <c r="G42" s="644"/>
      <c r="H42" s="644" t="s">
        <v>210</v>
      </c>
      <c r="I42" s="644" t="s">
        <v>210</v>
      </c>
      <c r="J42" s="644" t="s">
        <v>210</v>
      </c>
      <c r="K42" s="644" t="s">
        <v>539</v>
      </c>
      <c r="L42" s="644" t="s">
        <v>539</v>
      </c>
      <c r="M42" s="644" t="s">
        <v>539</v>
      </c>
      <c r="N42" s="644" t="s">
        <v>539</v>
      </c>
      <c r="O42" s="644"/>
      <c r="P42" s="644"/>
      <c r="Q42" s="644"/>
      <c r="R42" s="644">
        <v>3107</v>
      </c>
      <c r="S42" s="644"/>
      <c r="T42" s="644">
        <v>3107</v>
      </c>
      <c r="U42" s="644" t="s">
        <v>540</v>
      </c>
      <c r="V42" s="644" t="s">
        <v>541</v>
      </c>
      <c r="W42" s="644"/>
      <c r="X42" s="644"/>
      <c r="Y42" s="644"/>
      <c r="Z42" s="644"/>
      <c r="AA42" s="644" t="s">
        <v>541</v>
      </c>
      <c r="AB42" s="644"/>
      <c r="AC42" s="644"/>
      <c r="AD42" s="644"/>
      <c r="AE42" s="644"/>
    </row>
    <row r="43" ht="19.95" customHeight="1" spans="1:31">
      <c r="A43" s="649"/>
      <c r="B43" s="644"/>
      <c r="C43" s="644"/>
      <c r="D43" s="644"/>
      <c r="E43" s="644"/>
      <c r="F43" s="644"/>
      <c r="G43" s="644"/>
      <c r="H43" s="644" t="s">
        <v>225</v>
      </c>
      <c r="I43" s="644" t="s">
        <v>225</v>
      </c>
      <c r="J43" s="644" t="s">
        <v>225</v>
      </c>
      <c r="K43" s="644" t="s">
        <v>542</v>
      </c>
      <c r="L43" s="644" t="s">
        <v>542</v>
      </c>
      <c r="M43" s="644" t="s">
        <v>542</v>
      </c>
      <c r="N43" s="644" t="s">
        <v>542</v>
      </c>
      <c r="O43" s="644"/>
      <c r="P43" s="644"/>
      <c r="Q43" s="644"/>
      <c r="R43" s="644">
        <v>3108</v>
      </c>
      <c r="S43" s="644"/>
      <c r="T43" s="644">
        <v>3108</v>
      </c>
      <c r="U43" s="644" t="s">
        <v>543</v>
      </c>
      <c r="V43" s="644" t="s">
        <v>544</v>
      </c>
      <c r="W43" s="644"/>
      <c r="X43" s="644"/>
      <c r="Y43" s="644"/>
      <c r="Z43" s="644"/>
      <c r="AA43" s="644" t="s">
        <v>544</v>
      </c>
      <c r="AB43" s="644"/>
      <c r="AC43" s="644"/>
      <c r="AD43" s="644"/>
      <c r="AE43" s="644"/>
    </row>
    <row r="44" ht="19.95" customHeight="1" spans="1:31">
      <c r="A44" s="649"/>
      <c r="B44" s="644"/>
      <c r="C44" s="644"/>
      <c r="D44" s="644"/>
      <c r="E44" s="644"/>
      <c r="F44" s="644"/>
      <c r="G44" s="644"/>
      <c r="H44" s="644"/>
      <c r="I44" s="644"/>
      <c r="J44" s="644"/>
      <c r="K44" s="644" t="s">
        <v>545</v>
      </c>
      <c r="L44" s="644" t="s">
        <v>545</v>
      </c>
      <c r="M44" s="644" t="s">
        <v>545</v>
      </c>
      <c r="N44" s="644" t="s">
        <v>545</v>
      </c>
      <c r="O44" s="644"/>
      <c r="P44" s="644"/>
      <c r="Q44" s="644"/>
      <c r="R44" s="644">
        <v>3109</v>
      </c>
      <c r="S44" s="644"/>
      <c r="T44" s="644">
        <v>3109</v>
      </c>
      <c r="U44" s="644" t="s">
        <v>546</v>
      </c>
      <c r="V44" s="644" t="s">
        <v>547</v>
      </c>
      <c r="W44" s="644"/>
      <c r="X44" s="644"/>
      <c r="Y44" s="644"/>
      <c r="Z44" s="644"/>
      <c r="AA44" s="644" t="s">
        <v>547</v>
      </c>
      <c r="AB44" s="644"/>
      <c r="AC44" s="644"/>
      <c r="AD44" s="644"/>
      <c r="AE44" s="644"/>
    </row>
    <row r="45" ht="19.95" customHeight="1" spans="1:31">
      <c r="A45" s="649"/>
      <c r="B45" s="644"/>
      <c r="C45" s="644"/>
      <c r="D45" s="644"/>
      <c r="E45" s="644"/>
      <c r="F45" s="644"/>
      <c r="G45" s="644"/>
      <c r="H45" s="644"/>
      <c r="I45" s="644"/>
      <c r="J45" s="644"/>
      <c r="K45" s="644" t="s">
        <v>548</v>
      </c>
      <c r="L45" s="644" t="s">
        <v>548</v>
      </c>
      <c r="M45" s="644" t="s">
        <v>548</v>
      </c>
      <c r="N45" s="644" t="s">
        <v>548</v>
      </c>
      <c r="O45" s="644"/>
      <c r="P45" s="644"/>
      <c r="Q45" s="644"/>
      <c r="R45" s="644">
        <v>3110</v>
      </c>
      <c r="S45" s="644"/>
      <c r="T45" s="644">
        <v>3110</v>
      </c>
      <c r="U45" s="644" t="s">
        <v>549</v>
      </c>
      <c r="V45" s="644" t="s">
        <v>550</v>
      </c>
      <c r="W45" s="644"/>
      <c r="X45" s="644"/>
      <c r="Y45" s="644"/>
      <c r="Z45" s="644"/>
      <c r="AA45" s="644" t="s">
        <v>550</v>
      </c>
      <c r="AB45" s="644"/>
      <c r="AC45" s="644"/>
      <c r="AD45" s="644"/>
      <c r="AE45" s="644"/>
    </row>
    <row r="46" ht="19.95" customHeight="1" spans="1:31">
      <c r="A46" s="649"/>
      <c r="B46" s="644"/>
      <c r="C46" s="644"/>
      <c r="D46" s="644"/>
      <c r="E46" s="644"/>
      <c r="F46" s="644"/>
      <c r="G46" s="644"/>
      <c r="H46" s="644" t="s">
        <v>210</v>
      </c>
      <c r="I46" s="644" t="s">
        <v>210</v>
      </c>
      <c r="J46" s="644" t="s">
        <v>210</v>
      </c>
      <c r="K46" s="644" t="s">
        <v>551</v>
      </c>
      <c r="L46" s="644" t="s">
        <v>551</v>
      </c>
      <c r="M46" s="644" t="s">
        <v>551</v>
      </c>
      <c r="N46" s="644" t="s">
        <v>551</v>
      </c>
      <c r="O46" s="644"/>
      <c r="P46" s="644"/>
      <c r="Q46" s="644"/>
      <c r="R46" s="644">
        <v>3167</v>
      </c>
      <c r="S46" s="644"/>
      <c r="T46" s="644">
        <v>3167</v>
      </c>
      <c r="U46" s="644" t="s">
        <v>552</v>
      </c>
      <c r="V46" s="644" t="s">
        <v>553</v>
      </c>
      <c r="W46" s="644"/>
      <c r="X46" s="644"/>
      <c r="Y46" s="644"/>
      <c r="Z46" s="644"/>
      <c r="AA46" s="644" t="s">
        <v>553</v>
      </c>
      <c r="AB46" s="644"/>
      <c r="AC46" s="644"/>
      <c r="AD46" s="644"/>
      <c r="AE46" s="644"/>
    </row>
    <row r="47" ht="19.95" customHeight="1" spans="1:31">
      <c r="A47" s="649"/>
      <c r="B47" s="644"/>
      <c r="C47" s="644"/>
      <c r="D47" s="644" t="s">
        <v>554</v>
      </c>
      <c r="E47" s="644" t="s">
        <v>554</v>
      </c>
      <c r="F47" s="644" t="s">
        <v>554</v>
      </c>
      <c r="G47" s="644" t="s">
        <v>554</v>
      </c>
      <c r="H47" s="644" t="s">
        <v>210</v>
      </c>
      <c r="I47" s="644" t="s">
        <v>210</v>
      </c>
      <c r="J47" s="644" t="s">
        <v>210</v>
      </c>
      <c r="K47" s="644" t="s">
        <v>555</v>
      </c>
      <c r="L47" s="644" t="s">
        <v>555</v>
      </c>
      <c r="M47" s="644" t="s">
        <v>555</v>
      </c>
      <c r="N47" s="644" t="s">
        <v>555</v>
      </c>
      <c r="O47" s="644"/>
      <c r="P47" s="644"/>
      <c r="Q47" s="644"/>
      <c r="R47" s="644">
        <v>3168</v>
      </c>
      <c r="S47" s="644"/>
      <c r="T47" s="644">
        <v>3168</v>
      </c>
      <c r="U47" s="644" t="s">
        <v>556</v>
      </c>
      <c r="V47" s="644" t="s">
        <v>557</v>
      </c>
      <c r="W47" s="644"/>
      <c r="X47" s="644"/>
      <c r="Y47" s="644"/>
      <c r="Z47" s="644"/>
      <c r="AA47" s="644" t="s">
        <v>557</v>
      </c>
      <c r="AB47" s="644"/>
      <c r="AC47" s="644"/>
      <c r="AD47" s="644"/>
      <c r="AE47" s="644" t="s">
        <v>504</v>
      </c>
    </row>
    <row r="48" ht="19.95" customHeight="1" spans="1:31">
      <c r="A48" s="649"/>
      <c r="B48" s="644"/>
      <c r="C48" s="644"/>
      <c r="D48" s="644"/>
      <c r="E48" s="644"/>
      <c r="F48" s="644"/>
      <c r="G48" s="644"/>
      <c r="H48" s="644"/>
      <c r="I48" s="644"/>
      <c r="J48" s="644"/>
      <c r="K48" s="644" t="s">
        <v>558</v>
      </c>
      <c r="L48" s="644" t="s">
        <v>558</v>
      </c>
      <c r="M48" s="644" t="s">
        <v>558</v>
      </c>
      <c r="N48" s="644" t="s">
        <v>558</v>
      </c>
      <c r="O48" s="644"/>
      <c r="P48" s="644"/>
      <c r="Q48" s="644"/>
      <c r="R48" s="644">
        <v>3170</v>
      </c>
      <c r="S48" s="644"/>
      <c r="T48" s="644">
        <v>3170</v>
      </c>
      <c r="U48" s="644" t="s">
        <v>559</v>
      </c>
      <c r="V48" s="644" t="s">
        <v>560</v>
      </c>
      <c r="W48" s="644"/>
      <c r="X48" s="644"/>
      <c r="Y48" s="644"/>
      <c r="Z48" s="644"/>
      <c r="AA48" s="644" t="s">
        <v>560</v>
      </c>
      <c r="AB48" s="644"/>
      <c r="AC48" s="644"/>
      <c r="AD48" s="644"/>
      <c r="AE48" s="644"/>
    </row>
    <row r="49" ht="19.95" customHeight="1" spans="1:31">
      <c r="A49" s="649"/>
      <c r="B49" s="644"/>
      <c r="C49" s="644"/>
      <c r="D49" s="644"/>
      <c r="E49" s="644"/>
      <c r="F49" s="644"/>
      <c r="G49" s="644"/>
      <c r="H49" s="644"/>
      <c r="I49" s="644"/>
      <c r="J49" s="644"/>
      <c r="K49" s="644" t="s">
        <v>561</v>
      </c>
      <c r="L49" s="644" t="s">
        <v>561</v>
      </c>
      <c r="M49" s="644" t="s">
        <v>561</v>
      </c>
      <c r="N49" s="644" t="s">
        <v>561</v>
      </c>
      <c r="O49" s="644"/>
      <c r="P49" s="644"/>
      <c r="Q49" s="644"/>
      <c r="R49" s="644">
        <v>3171</v>
      </c>
      <c r="S49" s="644"/>
      <c r="T49" s="644">
        <v>3171</v>
      </c>
      <c r="U49" s="644" t="s">
        <v>562</v>
      </c>
      <c r="V49" s="644" t="s">
        <v>563</v>
      </c>
      <c r="W49" s="644"/>
      <c r="X49" s="644"/>
      <c r="Y49" s="644"/>
      <c r="Z49" s="644"/>
      <c r="AA49" s="644" t="s">
        <v>563</v>
      </c>
      <c r="AB49" s="644"/>
      <c r="AC49" s="644"/>
      <c r="AD49" s="644"/>
      <c r="AE49" s="644"/>
    </row>
    <row r="50" ht="19.95" customHeight="1" spans="1:31">
      <c r="A50" s="649"/>
      <c r="B50" s="644"/>
      <c r="C50" s="644"/>
      <c r="D50" s="644"/>
      <c r="E50" s="644"/>
      <c r="F50" s="644"/>
      <c r="G50" s="644"/>
      <c r="H50" s="644"/>
      <c r="I50" s="644"/>
      <c r="J50" s="644"/>
      <c r="K50" s="644" t="s">
        <v>564</v>
      </c>
      <c r="L50" s="644" t="s">
        <v>564</v>
      </c>
      <c r="M50" s="644" t="s">
        <v>564</v>
      </c>
      <c r="N50" s="644" t="s">
        <v>564</v>
      </c>
      <c r="O50" s="644"/>
      <c r="P50" s="644"/>
      <c r="Q50" s="644"/>
      <c r="R50" s="644">
        <v>3172</v>
      </c>
      <c r="S50" s="644"/>
      <c r="T50" s="644">
        <v>3172</v>
      </c>
      <c r="U50" s="644" t="s">
        <v>565</v>
      </c>
      <c r="V50" s="644" t="s">
        <v>566</v>
      </c>
      <c r="W50" s="644"/>
      <c r="X50" s="644"/>
      <c r="Y50" s="644"/>
      <c r="Z50" s="644"/>
      <c r="AA50" s="644" t="s">
        <v>566</v>
      </c>
      <c r="AB50" s="644"/>
      <c r="AC50" s="644"/>
      <c r="AD50" s="644"/>
      <c r="AE50" s="644"/>
    </row>
    <row r="51" ht="19.95" customHeight="1" spans="1:31">
      <c r="A51" s="649"/>
      <c r="B51" s="644"/>
      <c r="C51" s="644"/>
      <c r="D51" s="644"/>
      <c r="E51" s="644"/>
      <c r="F51" s="644"/>
      <c r="G51" s="644"/>
      <c r="H51" s="644"/>
      <c r="I51" s="644"/>
      <c r="J51" s="644"/>
      <c r="K51" s="644" t="s">
        <v>567</v>
      </c>
      <c r="L51" s="644" t="s">
        <v>567</v>
      </c>
      <c r="M51" s="644" t="s">
        <v>567</v>
      </c>
      <c r="N51" s="644" t="s">
        <v>567</v>
      </c>
      <c r="O51" s="644"/>
      <c r="P51" s="644"/>
      <c r="Q51" s="644"/>
      <c r="R51" s="644">
        <v>3180</v>
      </c>
      <c r="S51" s="644"/>
      <c r="T51" s="644">
        <v>3180</v>
      </c>
      <c r="U51" s="644" t="s">
        <v>568</v>
      </c>
      <c r="V51" s="644" t="s">
        <v>569</v>
      </c>
      <c r="W51" s="644"/>
      <c r="X51" s="644"/>
      <c r="Y51" s="644"/>
      <c r="Z51" s="644"/>
      <c r="AA51" s="644" t="s">
        <v>569</v>
      </c>
      <c r="AB51" s="644"/>
      <c r="AC51" s="644"/>
      <c r="AD51" s="644"/>
      <c r="AE51" s="644" t="s">
        <v>570</v>
      </c>
    </row>
    <row r="52" ht="19.95" customHeight="1" spans="1:31">
      <c r="A52" s="649"/>
      <c r="B52" s="644"/>
      <c r="C52" s="644"/>
      <c r="D52" s="644"/>
      <c r="E52" s="644"/>
      <c r="F52" s="644"/>
      <c r="G52" s="644"/>
      <c r="H52" s="644" t="s">
        <v>225</v>
      </c>
      <c r="I52" s="644" t="s">
        <v>225</v>
      </c>
      <c r="J52" s="644" t="s">
        <v>225</v>
      </c>
      <c r="K52" s="644" t="s">
        <v>571</v>
      </c>
      <c r="L52" s="644" t="s">
        <v>571</v>
      </c>
      <c r="M52" s="644" t="s">
        <v>571</v>
      </c>
      <c r="N52" s="644" t="s">
        <v>571</v>
      </c>
      <c r="O52" s="644"/>
      <c r="P52" s="644"/>
      <c r="Q52" s="644"/>
      <c r="R52" s="644">
        <v>3173</v>
      </c>
      <c r="S52" s="644"/>
      <c r="T52" s="644">
        <v>3173</v>
      </c>
      <c r="U52" s="644" t="s">
        <v>572</v>
      </c>
      <c r="V52" s="644" t="s">
        <v>573</v>
      </c>
      <c r="W52" s="644"/>
      <c r="X52" s="644"/>
      <c r="Y52" s="644"/>
      <c r="Z52" s="644"/>
      <c r="AA52" s="644" t="s">
        <v>573</v>
      </c>
      <c r="AB52" s="644"/>
      <c r="AC52" s="644"/>
      <c r="AD52" s="644"/>
      <c r="AE52" s="644" t="s">
        <v>530</v>
      </c>
    </row>
    <row r="53" ht="19.95" customHeight="1" spans="1:31">
      <c r="A53" s="649"/>
      <c r="B53" s="644"/>
      <c r="C53" s="644"/>
      <c r="D53" s="644"/>
      <c r="E53" s="644"/>
      <c r="F53" s="644"/>
      <c r="G53" s="644"/>
      <c r="H53" s="644"/>
      <c r="I53" s="644"/>
      <c r="J53" s="644"/>
      <c r="K53" s="644" t="s">
        <v>574</v>
      </c>
      <c r="L53" s="644" t="s">
        <v>574</v>
      </c>
      <c r="M53" s="644" t="s">
        <v>574</v>
      </c>
      <c r="N53" s="644" t="s">
        <v>574</v>
      </c>
      <c r="O53" s="644"/>
      <c r="P53" s="644"/>
      <c r="Q53" s="644"/>
      <c r="R53" s="644">
        <v>3174</v>
      </c>
      <c r="S53" s="644"/>
      <c r="T53" s="644">
        <v>3174</v>
      </c>
      <c r="U53" s="644" t="s">
        <v>575</v>
      </c>
      <c r="V53" s="644" t="s">
        <v>576</v>
      </c>
      <c r="W53" s="644"/>
      <c r="X53" s="644"/>
      <c r="Y53" s="644"/>
      <c r="Z53" s="644"/>
      <c r="AA53" s="644" t="s">
        <v>576</v>
      </c>
      <c r="AB53" s="644"/>
      <c r="AC53" s="644"/>
      <c r="AD53" s="644"/>
      <c r="AE53" s="644"/>
    </row>
    <row r="54" ht="19.95" customHeight="1" spans="1:31">
      <c r="A54" s="649"/>
      <c r="B54" s="644"/>
      <c r="C54" s="644"/>
      <c r="D54" s="644"/>
      <c r="E54" s="644"/>
      <c r="F54" s="644"/>
      <c r="G54" s="644"/>
      <c r="H54" s="644"/>
      <c r="I54" s="644"/>
      <c r="J54" s="644"/>
      <c r="K54" s="644" t="s">
        <v>577</v>
      </c>
      <c r="L54" s="644" t="s">
        <v>577</v>
      </c>
      <c r="M54" s="644" t="s">
        <v>577</v>
      </c>
      <c r="N54" s="644" t="s">
        <v>577</v>
      </c>
      <c r="O54" s="644"/>
      <c r="P54" s="644"/>
      <c r="Q54" s="644"/>
      <c r="R54" s="644">
        <v>3175</v>
      </c>
      <c r="S54" s="644"/>
      <c r="T54" s="644">
        <v>3175</v>
      </c>
      <c r="U54" s="644" t="s">
        <v>578</v>
      </c>
      <c r="V54" s="644" t="s">
        <v>579</v>
      </c>
      <c r="W54" s="644"/>
      <c r="X54" s="644"/>
      <c r="Y54" s="644"/>
      <c r="Z54" s="644"/>
      <c r="AA54" s="644" t="s">
        <v>579</v>
      </c>
      <c r="AB54" s="644"/>
      <c r="AC54" s="644"/>
      <c r="AD54" s="644"/>
      <c r="AE54" s="644"/>
    </row>
    <row r="55" ht="19.95" customHeight="1" spans="1:31">
      <c r="A55" s="649"/>
      <c r="B55" s="644"/>
      <c r="C55" s="644"/>
      <c r="D55" s="644" t="s">
        <v>580</v>
      </c>
      <c r="E55" s="644" t="s">
        <v>580</v>
      </c>
      <c r="F55" s="644" t="s">
        <v>580</v>
      </c>
      <c r="G55" s="644" t="s">
        <v>580</v>
      </c>
      <c r="H55" s="644" t="s">
        <v>225</v>
      </c>
      <c r="I55" s="644" t="s">
        <v>225</v>
      </c>
      <c r="J55" s="644" t="s">
        <v>225</v>
      </c>
      <c r="K55" s="644" t="s">
        <v>581</v>
      </c>
      <c r="L55" s="644" t="s">
        <v>581</v>
      </c>
      <c r="M55" s="644" t="s">
        <v>581</v>
      </c>
      <c r="N55" s="644" t="s">
        <v>581</v>
      </c>
      <c r="O55" s="644"/>
      <c r="P55" s="644"/>
      <c r="Q55" s="644"/>
      <c r="R55" s="644">
        <v>3231</v>
      </c>
      <c r="S55" s="644"/>
      <c r="T55" s="644">
        <v>3231</v>
      </c>
      <c r="U55" s="644" t="s">
        <v>582</v>
      </c>
      <c r="V55" s="644" t="s">
        <v>583</v>
      </c>
      <c r="W55" s="644"/>
      <c r="X55" s="644"/>
      <c r="Y55" s="644"/>
      <c r="Z55" s="644"/>
      <c r="AA55" s="644" t="s">
        <v>583</v>
      </c>
      <c r="AB55" s="644"/>
      <c r="AC55" s="644"/>
      <c r="AD55" s="644"/>
      <c r="AE55" s="644"/>
    </row>
    <row r="56" ht="19.95" customHeight="1" spans="1:31">
      <c r="A56" s="649"/>
      <c r="B56" s="644"/>
      <c r="C56" s="644"/>
      <c r="D56" s="644"/>
      <c r="E56" s="644"/>
      <c r="F56" s="644"/>
      <c r="G56" s="644"/>
      <c r="H56" s="644"/>
      <c r="I56" s="644"/>
      <c r="J56" s="644"/>
      <c r="K56" s="644" t="s">
        <v>584</v>
      </c>
      <c r="L56" s="644" t="s">
        <v>584</v>
      </c>
      <c r="M56" s="644" t="s">
        <v>584</v>
      </c>
      <c r="N56" s="644" t="s">
        <v>584</v>
      </c>
      <c r="O56" s="644"/>
      <c r="P56" s="644"/>
      <c r="Q56" s="644"/>
      <c r="R56" s="644">
        <v>3232</v>
      </c>
      <c r="S56" s="644"/>
      <c r="T56" s="644">
        <v>3232</v>
      </c>
      <c r="U56" s="644" t="s">
        <v>585</v>
      </c>
      <c r="V56" s="644" t="s">
        <v>586</v>
      </c>
      <c r="W56" s="644"/>
      <c r="X56" s="644"/>
      <c r="Y56" s="644"/>
      <c r="Z56" s="644"/>
      <c r="AA56" s="644" t="s">
        <v>586</v>
      </c>
      <c r="AB56" s="644"/>
      <c r="AC56" s="644"/>
      <c r="AD56" s="644"/>
      <c r="AE56" s="644"/>
    </row>
    <row r="57" ht="19.95" customHeight="1" spans="1:31">
      <c r="A57" s="649"/>
      <c r="B57" s="644"/>
      <c r="C57" s="644"/>
      <c r="D57" s="644"/>
      <c r="E57" s="644"/>
      <c r="F57" s="644"/>
      <c r="G57" s="644"/>
      <c r="H57" s="644"/>
      <c r="I57" s="644"/>
      <c r="J57" s="644"/>
      <c r="K57" s="644" t="s">
        <v>587</v>
      </c>
      <c r="L57" s="644" t="s">
        <v>587</v>
      </c>
      <c r="M57" s="644" t="s">
        <v>587</v>
      </c>
      <c r="N57" s="644" t="s">
        <v>587</v>
      </c>
      <c r="O57" s="644"/>
      <c r="P57" s="644"/>
      <c r="Q57" s="644"/>
      <c r="R57" s="644">
        <v>3233</v>
      </c>
      <c r="S57" s="644"/>
      <c r="T57" s="644">
        <v>3233</v>
      </c>
      <c r="U57" s="644" t="s">
        <v>588</v>
      </c>
      <c r="V57" s="644" t="s">
        <v>589</v>
      </c>
      <c r="W57" s="644"/>
      <c r="X57" s="644"/>
      <c r="Y57" s="644"/>
      <c r="Z57" s="644"/>
      <c r="AA57" s="644" t="s">
        <v>589</v>
      </c>
      <c r="AB57" s="644"/>
      <c r="AC57" s="644"/>
      <c r="AD57" s="644"/>
      <c r="AE57" s="644"/>
    </row>
    <row r="58" ht="19.95" customHeight="1" spans="1:31">
      <c r="A58" s="649"/>
      <c r="B58" s="644"/>
      <c r="C58" s="644"/>
      <c r="D58" s="644" t="s">
        <v>590</v>
      </c>
      <c r="E58" s="644" t="s">
        <v>590</v>
      </c>
      <c r="F58" s="644" t="s">
        <v>590</v>
      </c>
      <c r="G58" s="644" t="s">
        <v>590</v>
      </c>
      <c r="H58" s="644" t="s">
        <v>225</v>
      </c>
      <c r="I58" s="644" t="s">
        <v>225</v>
      </c>
      <c r="J58" s="644" t="s">
        <v>225</v>
      </c>
      <c r="K58" s="644" t="s">
        <v>591</v>
      </c>
      <c r="L58" s="644" t="s">
        <v>591</v>
      </c>
      <c r="M58" s="644" t="s">
        <v>591</v>
      </c>
      <c r="N58" s="644" t="s">
        <v>591</v>
      </c>
      <c r="O58" s="644"/>
      <c r="P58" s="644"/>
      <c r="Q58" s="644"/>
      <c r="R58" s="644">
        <v>3240</v>
      </c>
      <c r="S58" s="644"/>
      <c r="T58" s="644">
        <v>3240</v>
      </c>
      <c r="U58" s="644" t="s">
        <v>592</v>
      </c>
      <c r="V58" s="644" t="s">
        <v>593</v>
      </c>
      <c r="W58" s="644"/>
      <c r="X58" s="644"/>
      <c r="Y58" s="644"/>
      <c r="Z58" s="644"/>
      <c r="AA58" s="644" t="s">
        <v>593</v>
      </c>
      <c r="AB58" s="644"/>
      <c r="AC58" s="644"/>
      <c r="AD58" s="644"/>
      <c r="AE58" s="644"/>
    </row>
    <row r="59" ht="19.95" customHeight="1" spans="1:31">
      <c r="A59" s="649"/>
      <c r="B59" s="644"/>
      <c r="C59" s="644"/>
      <c r="D59" s="644"/>
      <c r="E59" s="644"/>
      <c r="F59" s="644"/>
      <c r="G59" s="644"/>
      <c r="H59" s="644"/>
      <c r="I59" s="644"/>
      <c r="J59" s="644"/>
      <c r="K59" s="644" t="s">
        <v>594</v>
      </c>
      <c r="L59" s="644" t="s">
        <v>594</v>
      </c>
      <c r="M59" s="644" t="s">
        <v>594</v>
      </c>
      <c r="N59" s="644" t="s">
        <v>594</v>
      </c>
      <c r="O59" s="644"/>
      <c r="P59" s="644"/>
      <c r="Q59" s="644"/>
      <c r="R59" s="644">
        <v>3241</v>
      </c>
      <c r="S59" s="644"/>
      <c r="T59" s="644">
        <v>3241</v>
      </c>
      <c r="U59" s="644" t="s">
        <v>595</v>
      </c>
      <c r="V59" s="644" t="s">
        <v>596</v>
      </c>
      <c r="W59" s="644"/>
      <c r="X59" s="644"/>
      <c r="Y59" s="644"/>
      <c r="Z59" s="644"/>
      <c r="AA59" s="644" t="s">
        <v>596</v>
      </c>
      <c r="AB59" s="644"/>
      <c r="AC59" s="644"/>
      <c r="AD59" s="644"/>
      <c r="AE59" s="644"/>
    </row>
    <row r="60" ht="19.95" customHeight="1" spans="1:31">
      <c r="A60" s="649"/>
      <c r="B60" s="644"/>
      <c r="C60" s="644"/>
      <c r="D60" s="644"/>
      <c r="E60" s="644"/>
      <c r="F60" s="644"/>
      <c r="G60" s="644"/>
      <c r="H60" s="644"/>
      <c r="I60" s="644"/>
      <c r="J60" s="644"/>
      <c r="K60" s="644" t="s">
        <v>597</v>
      </c>
      <c r="L60" s="644" t="s">
        <v>597</v>
      </c>
      <c r="M60" s="644" t="s">
        <v>597</v>
      </c>
      <c r="N60" s="644" t="s">
        <v>597</v>
      </c>
      <c r="O60" s="644"/>
      <c r="P60" s="644"/>
      <c r="Q60" s="644"/>
      <c r="R60" s="644">
        <v>3242</v>
      </c>
      <c r="S60" s="644"/>
      <c r="T60" s="644">
        <v>3242</v>
      </c>
      <c r="U60" s="644" t="s">
        <v>598</v>
      </c>
      <c r="V60" s="644" t="s">
        <v>599</v>
      </c>
      <c r="W60" s="644"/>
      <c r="X60" s="644"/>
      <c r="Y60" s="644"/>
      <c r="Z60" s="644"/>
      <c r="AA60" s="644" t="s">
        <v>599</v>
      </c>
      <c r="AB60" s="644"/>
      <c r="AC60" s="644"/>
      <c r="AD60" s="644"/>
      <c r="AE60" s="644"/>
    </row>
    <row r="61" ht="19.95" customHeight="1" spans="1:31">
      <c r="A61" s="649"/>
      <c r="B61" s="644"/>
      <c r="C61" s="644"/>
      <c r="D61" s="644" t="s">
        <v>600</v>
      </c>
      <c r="E61" s="644" t="s">
        <v>600</v>
      </c>
      <c r="F61" s="644" t="s">
        <v>600</v>
      </c>
      <c r="G61" s="644" t="s">
        <v>600</v>
      </c>
      <c r="H61" s="644" t="s">
        <v>225</v>
      </c>
      <c r="I61" s="644" t="s">
        <v>225</v>
      </c>
      <c r="J61" s="644" t="s">
        <v>225</v>
      </c>
      <c r="K61" s="644" t="s">
        <v>601</v>
      </c>
      <c r="L61" s="644" t="s">
        <v>601</v>
      </c>
      <c r="M61" s="644" t="s">
        <v>601</v>
      </c>
      <c r="N61" s="644" t="s">
        <v>601</v>
      </c>
      <c r="O61" s="644"/>
      <c r="P61" s="644"/>
      <c r="Q61" s="644"/>
      <c r="R61" s="644">
        <v>1144</v>
      </c>
      <c r="S61" s="644"/>
      <c r="T61" s="644">
        <v>1144</v>
      </c>
      <c r="U61" s="644" t="s">
        <v>602</v>
      </c>
      <c r="V61" s="644" t="s">
        <v>603</v>
      </c>
      <c r="W61" s="644"/>
      <c r="X61" s="644"/>
      <c r="Y61" s="644"/>
      <c r="Z61" s="644"/>
      <c r="AA61" s="644" t="s">
        <v>603</v>
      </c>
      <c r="AB61" s="644"/>
      <c r="AC61" s="644"/>
      <c r="AD61" s="644"/>
      <c r="AE61" s="644" t="s">
        <v>604</v>
      </c>
    </row>
    <row r="62" ht="19.95" customHeight="1" spans="1:31">
      <c r="A62" s="649"/>
      <c r="B62" s="644"/>
      <c r="C62" s="644"/>
      <c r="D62" s="644"/>
      <c r="E62" s="644"/>
      <c r="F62" s="644"/>
      <c r="G62" s="644"/>
      <c r="H62" s="644"/>
      <c r="I62" s="644"/>
      <c r="J62" s="644"/>
      <c r="K62" s="644" t="s">
        <v>605</v>
      </c>
      <c r="L62" s="644" t="s">
        <v>605</v>
      </c>
      <c r="M62" s="644" t="s">
        <v>605</v>
      </c>
      <c r="N62" s="644" t="s">
        <v>605</v>
      </c>
      <c r="O62" s="644"/>
      <c r="P62" s="644"/>
      <c r="Q62" s="644"/>
      <c r="R62" s="644">
        <v>1145</v>
      </c>
      <c r="S62" s="644"/>
      <c r="T62" s="644">
        <v>1145</v>
      </c>
      <c r="U62" s="644" t="s">
        <v>606</v>
      </c>
      <c r="V62" s="644" t="s">
        <v>607</v>
      </c>
      <c r="W62" s="644"/>
      <c r="X62" s="644"/>
      <c r="Y62" s="644"/>
      <c r="Z62" s="644"/>
      <c r="AA62" s="644" t="s">
        <v>607</v>
      </c>
      <c r="AB62" s="644"/>
      <c r="AC62" s="644"/>
      <c r="AD62" s="644"/>
      <c r="AE62" s="644"/>
    </row>
    <row r="63" ht="19.95" customHeight="1" spans="1:31">
      <c r="A63" s="649"/>
      <c r="B63" s="644"/>
      <c r="C63" s="644"/>
      <c r="D63" s="644"/>
      <c r="E63" s="644"/>
      <c r="F63" s="644"/>
      <c r="G63" s="644"/>
      <c r="H63" s="644"/>
      <c r="I63" s="644"/>
      <c r="J63" s="644"/>
      <c r="K63" s="644" t="s">
        <v>608</v>
      </c>
      <c r="L63" s="644" t="s">
        <v>608</v>
      </c>
      <c r="M63" s="644" t="s">
        <v>608</v>
      </c>
      <c r="N63" s="644" t="s">
        <v>608</v>
      </c>
      <c r="O63" s="644"/>
      <c r="P63" s="644"/>
      <c r="Q63" s="644"/>
      <c r="R63" s="644">
        <v>1148</v>
      </c>
      <c r="S63" s="644"/>
      <c r="T63" s="644">
        <v>1148</v>
      </c>
      <c r="U63" s="644" t="s">
        <v>609</v>
      </c>
      <c r="V63" s="644" t="s">
        <v>610</v>
      </c>
      <c r="W63" s="644"/>
      <c r="X63" s="644"/>
      <c r="Y63" s="644"/>
      <c r="Z63" s="644"/>
      <c r="AA63" s="644" t="s">
        <v>610</v>
      </c>
      <c r="AB63" s="644"/>
      <c r="AC63" s="644"/>
      <c r="AD63" s="644"/>
      <c r="AE63" s="644"/>
    </row>
    <row r="64" ht="19.95" customHeight="1" spans="1:31">
      <c r="A64" s="649"/>
      <c r="B64" s="650"/>
      <c r="C64" s="651"/>
      <c r="D64" s="651"/>
      <c r="E64" s="651"/>
      <c r="F64" s="651"/>
      <c r="G64" s="651"/>
      <c r="H64" s="651"/>
      <c r="I64" s="651"/>
      <c r="J64" s="651"/>
      <c r="K64" s="651"/>
      <c r="L64" s="651"/>
      <c r="M64" s="651"/>
      <c r="N64" s="651"/>
      <c r="O64" s="651"/>
      <c r="P64" s="651"/>
      <c r="Q64" s="651"/>
      <c r="R64" s="651"/>
      <c r="S64" s="651"/>
      <c r="T64" s="651"/>
      <c r="U64" s="651"/>
      <c r="V64" s="651"/>
      <c r="W64" s="651"/>
      <c r="X64" s="651"/>
      <c r="Y64" s="651"/>
      <c r="Z64" s="651"/>
      <c r="AA64" s="651"/>
      <c r="AB64" s="651"/>
      <c r="AC64" s="651"/>
      <c r="AD64" s="651"/>
      <c r="AE64" s="651"/>
    </row>
    <row r="65" ht="19.95" customHeight="1" spans="1:31">
      <c r="A65" s="649"/>
      <c r="B65" s="644" t="s">
        <v>611</v>
      </c>
      <c r="C65" s="644"/>
      <c r="D65" s="644" t="s">
        <v>500</v>
      </c>
      <c r="E65" s="644" t="s">
        <v>500</v>
      </c>
      <c r="F65" s="644" t="s">
        <v>500</v>
      </c>
      <c r="G65" s="644" t="s">
        <v>500</v>
      </c>
      <c r="H65" s="644" t="s">
        <v>225</v>
      </c>
      <c r="I65" s="644" t="s">
        <v>225</v>
      </c>
      <c r="J65" s="644" t="s">
        <v>225</v>
      </c>
      <c r="K65" s="644" t="s">
        <v>612</v>
      </c>
      <c r="L65" s="644" t="s">
        <v>612</v>
      </c>
      <c r="M65" s="644" t="s">
        <v>612</v>
      </c>
      <c r="N65" s="644" t="s">
        <v>612</v>
      </c>
      <c r="O65" s="644"/>
      <c r="P65" s="644"/>
      <c r="Q65" s="644"/>
      <c r="R65" s="644">
        <v>3400</v>
      </c>
      <c r="S65" s="644"/>
      <c r="T65" s="644">
        <v>3400</v>
      </c>
      <c r="U65" s="644" t="s">
        <v>613</v>
      </c>
      <c r="V65" s="644" t="s">
        <v>614</v>
      </c>
      <c r="W65" s="644"/>
      <c r="X65" s="644"/>
      <c r="Y65" s="644"/>
      <c r="Z65" s="644"/>
      <c r="AA65" s="644" t="s">
        <v>614</v>
      </c>
      <c r="AB65" s="644"/>
      <c r="AC65" s="644"/>
      <c r="AD65" s="644"/>
      <c r="AE65" s="644" t="s">
        <v>504</v>
      </c>
    </row>
    <row r="66" ht="19.95" customHeight="1" spans="1:31">
      <c r="A66" s="649"/>
      <c r="B66" s="644"/>
      <c r="C66" s="644"/>
      <c r="D66" s="644"/>
      <c r="E66" s="644"/>
      <c r="F66" s="644"/>
      <c r="G66" s="644"/>
      <c r="H66" s="644"/>
      <c r="I66" s="644"/>
      <c r="J66" s="644"/>
      <c r="K66" s="644" t="s">
        <v>615</v>
      </c>
      <c r="L66" s="644" t="s">
        <v>615</v>
      </c>
      <c r="M66" s="644" t="s">
        <v>615</v>
      </c>
      <c r="N66" s="644" t="s">
        <v>615</v>
      </c>
      <c r="O66" s="644"/>
      <c r="P66" s="644"/>
      <c r="Q66" s="644"/>
      <c r="R66" s="644">
        <v>3401</v>
      </c>
      <c r="S66" s="644"/>
      <c r="T66" s="644">
        <v>3401</v>
      </c>
      <c r="U66" s="644" t="s">
        <v>616</v>
      </c>
      <c r="V66" s="644" t="s">
        <v>617</v>
      </c>
      <c r="W66" s="644"/>
      <c r="X66" s="644"/>
      <c r="Y66" s="644"/>
      <c r="Z66" s="644"/>
      <c r="AA66" s="644" t="s">
        <v>617</v>
      </c>
      <c r="AB66" s="644"/>
      <c r="AC66" s="644"/>
      <c r="AD66" s="644"/>
      <c r="AE66" s="644"/>
    </row>
    <row r="67" ht="19.95" customHeight="1" spans="1:31">
      <c r="A67" s="649"/>
      <c r="B67" s="644"/>
      <c r="C67" s="644"/>
      <c r="D67" s="644"/>
      <c r="E67" s="644"/>
      <c r="F67" s="644"/>
      <c r="G67" s="644"/>
      <c r="H67" s="644"/>
      <c r="I67" s="644"/>
      <c r="J67" s="644"/>
      <c r="K67" s="644" t="s">
        <v>618</v>
      </c>
      <c r="L67" s="644" t="s">
        <v>618</v>
      </c>
      <c r="M67" s="644" t="s">
        <v>618</v>
      </c>
      <c r="N67" s="644" t="s">
        <v>618</v>
      </c>
      <c r="O67" s="644"/>
      <c r="P67" s="644"/>
      <c r="Q67" s="644"/>
      <c r="R67" s="644">
        <v>3402</v>
      </c>
      <c r="S67" s="644"/>
      <c r="T67" s="644">
        <v>3402</v>
      </c>
      <c r="U67" s="644" t="s">
        <v>619</v>
      </c>
      <c r="V67" s="644" t="s">
        <v>620</v>
      </c>
      <c r="W67" s="644"/>
      <c r="X67" s="644"/>
      <c r="Y67" s="644"/>
      <c r="Z67" s="644"/>
      <c r="AA67" s="644" t="s">
        <v>620</v>
      </c>
      <c r="AB67" s="644"/>
      <c r="AC67" s="644"/>
      <c r="AD67" s="644"/>
      <c r="AE67" s="644"/>
    </row>
    <row r="68" ht="19.95" customHeight="1" spans="1:31">
      <c r="A68" s="649"/>
      <c r="B68" s="644"/>
      <c r="C68" s="644"/>
      <c r="D68" s="644"/>
      <c r="E68" s="644"/>
      <c r="F68" s="644"/>
      <c r="G68" s="644"/>
      <c r="H68" s="644"/>
      <c r="I68" s="644"/>
      <c r="J68" s="644"/>
      <c r="K68" s="644" t="s">
        <v>621</v>
      </c>
      <c r="L68" s="644" t="s">
        <v>621</v>
      </c>
      <c r="M68" s="644" t="s">
        <v>621</v>
      </c>
      <c r="N68" s="644" t="s">
        <v>621</v>
      </c>
      <c r="O68" s="644"/>
      <c r="P68" s="644"/>
      <c r="Q68" s="644"/>
      <c r="R68" s="644">
        <v>3403</v>
      </c>
      <c r="S68" s="644"/>
      <c r="T68" s="644">
        <v>3403</v>
      </c>
      <c r="U68" s="644" t="s">
        <v>622</v>
      </c>
      <c r="V68" s="644" t="s">
        <v>623</v>
      </c>
      <c r="W68" s="644"/>
      <c r="X68" s="644"/>
      <c r="Y68" s="644"/>
      <c r="Z68" s="644"/>
      <c r="AA68" s="644" t="s">
        <v>623</v>
      </c>
      <c r="AB68" s="644" t="s">
        <v>623</v>
      </c>
      <c r="AC68" s="644" t="s">
        <v>623</v>
      </c>
      <c r="AD68" s="644"/>
      <c r="AE68" s="644"/>
    </row>
    <row r="69" ht="19.95" customHeight="1" spans="1:31">
      <c r="A69" s="649"/>
      <c r="B69" s="644"/>
      <c r="C69" s="644"/>
      <c r="D69" s="644"/>
      <c r="E69" s="644"/>
      <c r="F69" s="644"/>
      <c r="G69" s="644"/>
      <c r="H69" s="644"/>
      <c r="I69" s="644"/>
      <c r="J69" s="644"/>
      <c r="K69" s="644" t="s">
        <v>624</v>
      </c>
      <c r="L69" s="644" t="s">
        <v>624</v>
      </c>
      <c r="M69" s="644" t="s">
        <v>624</v>
      </c>
      <c r="N69" s="644" t="s">
        <v>624</v>
      </c>
      <c r="O69" s="644"/>
      <c r="P69" s="644"/>
      <c r="Q69" s="644"/>
      <c r="R69" s="644">
        <v>3404</v>
      </c>
      <c r="S69" s="644"/>
      <c r="T69" s="644">
        <v>3404</v>
      </c>
      <c r="U69" s="644" t="s">
        <v>625</v>
      </c>
      <c r="V69" s="644" t="s">
        <v>626</v>
      </c>
      <c r="W69" s="644"/>
      <c r="X69" s="644"/>
      <c r="Y69" s="644"/>
      <c r="Z69" s="644"/>
      <c r="AA69" s="644" t="s">
        <v>626</v>
      </c>
      <c r="AB69" s="644"/>
      <c r="AC69" s="644"/>
      <c r="AD69" s="644"/>
      <c r="AE69" s="644"/>
    </row>
    <row r="70" ht="19.95" customHeight="1" spans="1:31">
      <c r="A70" s="649"/>
      <c r="B70" s="644"/>
      <c r="C70" s="644"/>
      <c r="D70" s="644"/>
      <c r="E70" s="644"/>
      <c r="F70" s="644"/>
      <c r="G70" s="644"/>
      <c r="H70" s="644"/>
      <c r="I70" s="644"/>
      <c r="J70" s="644"/>
      <c r="K70" s="644" t="s">
        <v>627</v>
      </c>
      <c r="L70" s="644" t="s">
        <v>627</v>
      </c>
      <c r="M70" s="644" t="s">
        <v>627</v>
      </c>
      <c r="N70" s="644" t="s">
        <v>627</v>
      </c>
      <c r="O70" s="644"/>
      <c r="P70" s="644"/>
      <c r="Q70" s="644"/>
      <c r="R70" s="644">
        <v>3405</v>
      </c>
      <c r="S70" s="644"/>
      <c r="T70" s="644">
        <v>3405</v>
      </c>
      <c r="U70" s="644" t="s">
        <v>628</v>
      </c>
      <c r="V70" s="644" t="s">
        <v>629</v>
      </c>
      <c r="W70" s="644"/>
      <c r="X70" s="644"/>
      <c r="Y70" s="644"/>
      <c r="Z70" s="644"/>
      <c r="AA70" s="644" t="s">
        <v>629</v>
      </c>
      <c r="AB70" s="644"/>
      <c r="AC70" s="644"/>
      <c r="AD70" s="644"/>
      <c r="AE70" s="644"/>
    </row>
    <row r="71" ht="19.95" customHeight="1" spans="1:31">
      <c r="A71" s="649"/>
      <c r="B71" s="644"/>
      <c r="C71" s="644"/>
      <c r="D71" s="644"/>
      <c r="E71" s="644"/>
      <c r="F71" s="644"/>
      <c r="G71" s="644"/>
      <c r="H71" s="644"/>
      <c r="I71" s="644"/>
      <c r="J71" s="644"/>
      <c r="K71" s="644" t="s">
        <v>630</v>
      </c>
      <c r="L71" s="644" t="s">
        <v>630</v>
      </c>
      <c r="M71" s="644" t="s">
        <v>630</v>
      </c>
      <c r="N71" s="644" t="s">
        <v>630</v>
      </c>
      <c r="O71" s="644"/>
      <c r="P71" s="644"/>
      <c r="Q71" s="644"/>
      <c r="R71" s="644">
        <v>3406</v>
      </c>
      <c r="S71" s="644"/>
      <c r="T71" s="644">
        <v>3406</v>
      </c>
      <c r="U71" s="644" t="s">
        <v>631</v>
      </c>
      <c r="V71" s="644" t="s">
        <v>632</v>
      </c>
      <c r="W71" s="644"/>
      <c r="X71" s="644"/>
      <c r="Y71" s="644"/>
      <c r="Z71" s="644"/>
      <c r="AA71" s="644" t="s">
        <v>632</v>
      </c>
      <c r="AB71" s="644"/>
      <c r="AC71" s="644"/>
      <c r="AD71" s="644"/>
      <c r="AE71" s="644"/>
    </row>
    <row r="72" ht="19.95" customHeight="1" spans="1:31">
      <c r="A72" s="649"/>
      <c r="B72" s="644"/>
      <c r="C72" s="644"/>
      <c r="D72" s="644"/>
      <c r="E72" s="644"/>
      <c r="F72" s="644"/>
      <c r="G72" s="644"/>
      <c r="H72" s="644" t="s">
        <v>210</v>
      </c>
      <c r="I72" s="644" t="s">
        <v>210</v>
      </c>
      <c r="J72" s="644" t="s">
        <v>210</v>
      </c>
      <c r="K72" s="644" t="s">
        <v>633</v>
      </c>
      <c r="L72" s="644" t="s">
        <v>633</v>
      </c>
      <c r="M72" s="644" t="s">
        <v>633</v>
      </c>
      <c r="N72" s="644" t="s">
        <v>633</v>
      </c>
      <c r="O72" s="644"/>
      <c r="P72" s="644"/>
      <c r="Q72" s="644"/>
      <c r="R72" s="644">
        <v>3407</v>
      </c>
      <c r="S72" s="644"/>
      <c r="T72" s="644">
        <v>3407</v>
      </c>
      <c r="U72" s="644" t="s">
        <v>634</v>
      </c>
      <c r="V72" s="644" t="s">
        <v>635</v>
      </c>
      <c r="W72" s="644"/>
      <c r="X72" s="644"/>
      <c r="Y72" s="644"/>
      <c r="Z72" s="644"/>
      <c r="AA72" s="644" t="s">
        <v>635</v>
      </c>
      <c r="AB72" s="644"/>
      <c r="AC72" s="644"/>
      <c r="AD72" s="644"/>
      <c r="AE72" s="644"/>
    </row>
    <row r="73" ht="19.95" customHeight="1" spans="1:31">
      <c r="A73" s="649"/>
      <c r="B73" s="644"/>
      <c r="C73" s="644"/>
      <c r="D73" s="644"/>
      <c r="E73" s="644"/>
      <c r="F73" s="644"/>
      <c r="G73" s="644"/>
      <c r="H73" s="644"/>
      <c r="I73" s="644"/>
      <c r="J73" s="644"/>
      <c r="K73" s="644" t="s">
        <v>636</v>
      </c>
      <c r="L73" s="644" t="s">
        <v>636</v>
      </c>
      <c r="M73" s="644" t="s">
        <v>636</v>
      </c>
      <c r="N73" s="644" t="s">
        <v>636</v>
      </c>
      <c r="O73" s="644"/>
      <c r="P73" s="644"/>
      <c r="Q73" s="644"/>
      <c r="R73" s="644">
        <v>3427</v>
      </c>
      <c r="S73" s="644"/>
      <c r="T73" s="644">
        <v>3427</v>
      </c>
      <c r="U73" s="644" t="s">
        <v>637</v>
      </c>
      <c r="V73" s="644" t="s">
        <v>638</v>
      </c>
      <c r="W73" s="644"/>
      <c r="X73" s="644"/>
      <c r="Y73" s="644"/>
      <c r="Z73" s="644"/>
      <c r="AA73" s="644" t="s">
        <v>638</v>
      </c>
      <c r="AB73" s="644"/>
      <c r="AC73" s="644"/>
      <c r="AD73" s="644"/>
      <c r="AE73" s="644" t="s">
        <v>639</v>
      </c>
    </row>
    <row r="74" ht="19.95" customHeight="1" spans="1:31">
      <c r="A74" s="649"/>
      <c r="B74" s="644"/>
      <c r="C74" s="644"/>
      <c r="D74" s="644"/>
      <c r="E74" s="644"/>
      <c r="F74" s="644"/>
      <c r="G74" s="644"/>
      <c r="H74" s="644"/>
      <c r="I74" s="644"/>
      <c r="J74" s="644"/>
      <c r="K74" s="644" t="s">
        <v>640</v>
      </c>
      <c r="L74" s="644" t="s">
        <v>640</v>
      </c>
      <c r="M74" s="644" t="s">
        <v>640</v>
      </c>
      <c r="N74" s="644" t="s">
        <v>640</v>
      </c>
      <c r="O74" s="644"/>
      <c r="P74" s="644"/>
      <c r="Q74" s="644"/>
      <c r="R74" s="644">
        <v>3432</v>
      </c>
      <c r="S74" s="644"/>
      <c r="T74" s="644">
        <v>3432</v>
      </c>
      <c r="U74" s="644" t="s">
        <v>641</v>
      </c>
      <c r="V74" s="644" t="s">
        <v>642</v>
      </c>
      <c r="W74" s="644"/>
      <c r="X74" s="644"/>
      <c r="Y74" s="644"/>
      <c r="Z74" s="644"/>
      <c r="AA74" s="644" t="s">
        <v>642</v>
      </c>
      <c r="AB74" s="644"/>
      <c r="AC74" s="644"/>
      <c r="AD74" s="644"/>
      <c r="AE74" s="644" t="s">
        <v>643</v>
      </c>
    </row>
    <row r="75" ht="19.95" customHeight="1" spans="1:31">
      <c r="A75" s="649"/>
      <c r="B75" s="644"/>
      <c r="C75" s="644"/>
      <c r="D75" s="644" t="s">
        <v>554</v>
      </c>
      <c r="E75" s="644" t="s">
        <v>554</v>
      </c>
      <c r="F75" s="644" t="s">
        <v>554</v>
      </c>
      <c r="G75" s="644" t="s">
        <v>554</v>
      </c>
      <c r="H75" s="644" t="s">
        <v>210</v>
      </c>
      <c r="I75" s="644" t="s">
        <v>210</v>
      </c>
      <c r="J75" s="644" t="s">
        <v>210</v>
      </c>
      <c r="K75" s="644" t="s">
        <v>644</v>
      </c>
      <c r="L75" s="644" t="s">
        <v>644</v>
      </c>
      <c r="M75" s="644" t="s">
        <v>644</v>
      </c>
      <c r="N75" s="644" t="s">
        <v>644</v>
      </c>
      <c r="O75" s="644"/>
      <c r="P75" s="644"/>
      <c r="Q75" s="644"/>
      <c r="R75" s="644">
        <v>3408</v>
      </c>
      <c r="S75" s="644"/>
      <c r="T75" s="644">
        <v>3408</v>
      </c>
      <c r="U75" s="644" t="s">
        <v>645</v>
      </c>
      <c r="V75" s="644" t="s">
        <v>646</v>
      </c>
      <c r="W75" s="644"/>
      <c r="X75" s="644"/>
      <c r="Y75" s="644"/>
      <c r="Z75" s="644"/>
      <c r="AA75" s="644" t="s">
        <v>646</v>
      </c>
      <c r="AB75" s="644"/>
      <c r="AC75" s="644"/>
      <c r="AD75" s="644"/>
      <c r="AE75" s="644" t="s">
        <v>504</v>
      </c>
    </row>
    <row r="76" ht="19.95" customHeight="1" spans="1:31">
      <c r="A76" s="649"/>
      <c r="B76" s="644"/>
      <c r="C76" s="644"/>
      <c r="D76" s="644"/>
      <c r="E76" s="644"/>
      <c r="F76" s="644"/>
      <c r="G76" s="644"/>
      <c r="H76" s="644"/>
      <c r="I76" s="644"/>
      <c r="J76" s="644"/>
      <c r="K76" s="644" t="s">
        <v>644</v>
      </c>
      <c r="L76" s="644" t="s">
        <v>644</v>
      </c>
      <c r="M76" s="644" t="s">
        <v>644</v>
      </c>
      <c r="N76" s="644" t="s">
        <v>644</v>
      </c>
      <c r="O76" s="644"/>
      <c r="P76" s="644"/>
      <c r="Q76" s="644"/>
      <c r="R76" s="644">
        <v>3410</v>
      </c>
      <c r="S76" s="644"/>
      <c r="T76" s="644">
        <v>3410</v>
      </c>
      <c r="U76" s="644" t="s">
        <v>647</v>
      </c>
      <c r="V76" s="644" t="s">
        <v>648</v>
      </c>
      <c r="W76" s="644"/>
      <c r="X76" s="644"/>
      <c r="Y76" s="644"/>
      <c r="Z76" s="644"/>
      <c r="AA76" s="644" t="s">
        <v>648</v>
      </c>
      <c r="AB76" s="644"/>
      <c r="AC76" s="644"/>
      <c r="AD76" s="644"/>
      <c r="AE76" s="644"/>
    </row>
    <row r="77" ht="19.95" customHeight="1" spans="1:31">
      <c r="A77" s="649"/>
      <c r="B77" s="644"/>
      <c r="C77" s="644"/>
      <c r="D77" s="644"/>
      <c r="E77" s="644"/>
      <c r="F77" s="644"/>
      <c r="G77" s="644"/>
      <c r="H77" s="644"/>
      <c r="I77" s="644"/>
      <c r="J77" s="644"/>
      <c r="K77" s="644" t="s">
        <v>649</v>
      </c>
      <c r="L77" s="644" t="s">
        <v>649</v>
      </c>
      <c r="M77" s="644" t="s">
        <v>649</v>
      </c>
      <c r="N77" s="644" t="s">
        <v>649</v>
      </c>
      <c r="O77" s="644"/>
      <c r="P77" s="644"/>
      <c r="Q77" s="644"/>
      <c r="R77" s="644">
        <v>3411</v>
      </c>
      <c r="S77" s="644"/>
      <c r="T77" s="644">
        <v>3411</v>
      </c>
      <c r="U77" s="644" t="s">
        <v>650</v>
      </c>
      <c r="V77" s="644" t="s">
        <v>651</v>
      </c>
      <c r="W77" s="644"/>
      <c r="X77" s="644"/>
      <c r="Y77" s="644"/>
      <c r="Z77" s="644"/>
      <c r="AA77" s="644" t="s">
        <v>651</v>
      </c>
      <c r="AB77" s="644"/>
      <c r="AC77" s="644"/>
      <c r="AD77" s="644"/>
      <c r="AE77" s="644"/>
    </row>
    <row r="78" ht="19.95" customHeight="1" spans="1:31">
      <c r="A78" s="649"/>
      <c r="B78" s="644"/>
      <c r="C78" s="644"/>
      <c r="D78" s="644"/>
      <c r="E78" s="644"/>
      <c r="F78" s="644"/>
      <c r="G78" s="644"/>
      <c r="H78" s="644"/>
      <c r="I78" s="644"/>
      <c r="J78" s="644"/>
      <c r="K78" s="644" t="s">
        <v>652</v>
      </c>
      <c r="L78" s="644" t="s">
        <v>652</v>
      </c>
      <c r="M78" s="644" t="s">
        <v>652</v>
      </c>
      <c r="N78" s="644" t="s">
        <v>652</v>
      </c>
      <c r="O78" s="644"/>
      <c r="P78" s="644"/>
      <c r="Q78" s="644"/>
      <c r="R78" s="644">
        <v>3456</v>
      </c>
      <c r="S78" s="644"/>
      <c r="T78" s="644">
        <v>3456</v>
      </c>
      <c r="U78" s="644" t="s">
        <v>653</v>
      </c>
      <c r="V78" s="644" t="s">
        <v>654</v>
      </c>
      <c r="W78" s="644"/>
      <c r="X78" s="644"/>
      <c r="Y78" s="644"/>
      <c r="Z78" s="644"/>
      <c r="AA78" s="644" t="s">
        <v>654</v>
      </c>
      <c r="AB78" s="644"/>
      <c r="AC78" s="644"/>
      <c r="AD78" s="644"/>
      <c r="AE78" s="644" t="s">
        <v>643</v>
      </c>
    </row>
    <row r="79" ht="19.95" customHeight="1" spans="1:31">
      <c r="A79" s="649"/>
      <c r="B79" s="644"/>
      <c r="C79" s="644"/>
      <c r="D79" s="644"/>
      <c r="E79" s="644"/>
      <c r="F79" s="644"/>
      <c r="G79" s="644"/>
      <c r="H79" s="644" t="s">
        <v>225</v>
      </c>
      <c r="I79" s="644" t="s">
        <v>225</v>
      </c>
      <c r="J79" s="644" t="s">
        <v>225</v>
      </c>
      <c r="K79" s="644" t="s">
        <v>655</v>
      </c>
      <c r="L79" s="644" t="s">
        <v>655</v>
      </c>
      <c r="M79" s="644" t="s">
        <v>655</v>
      </c>
      <c r="N79" s="644" t="s">
        <v>655</v>
      </c>
      <c r="O79" s="644"/>
      <c r="P79" s="644"/>
      <c r="Q79" s="644"/>
      <c r="R79" s="644">
        <v>3418</v>
      </c>
      <c r="S79" s="644"/>
      <c r="T79" s="644">
        <v>3418</v>
      </c>
      <c r="U79" s="644" t="s">
        <v>656</v>
      </c>
      <c r="V79" s="644" t="s">
        <v>657</v>
      </c>
      <c r="W79" s="644"/>
      <c r="X79" s="644"/>
      <c r="Y79" s="644"/>
      <c r="Z79" s="644"/>
      <c r="AA79" s="644" t="s">
        <v>657</v>
      </c>
      <c r="AB79" s="644"/>
      <c r="AC79" s="644"/>
      <c r="AD79" s="644"/>
      <c r="AE79" s="644" t="s">
        <v>658</v>
      </c>
    </row>
    <row r="80" ht="19.95" customHeight="1" spans="1:31">
      <c r="A80" s="649"/>
      <c r="B80" s="644"/>
      <c r="C80" s="644"/>
      <c r="D80" s="644"/>
      <c r="E80" s="644"/>
      <c r="F80" s="644"/>
      <c r="G80" s="644"/>
      <c r="H80" s="644"/>
      <c r="I80" s="644"/>
      <c r="J80" s="644"/>
      <c r="K80" s="644" t="s">
        <v>659</v>
      </c>
      <c r="L80" s="644" t="s">
        <v>659</v>
      </c>
      <c r="M80" s="644" t="s">
        <v>659</v>
      </c>
      <c r="N80" s="644" t="s">
        <v>659</v>
      </c>
      <c r="O80" s="644"/>
      <c r="P80" s="644"/>
      <c r="Q80" s="644"/>
      <c r="R80" s="644">
        <v>3419</v>
      </c>
      <c r="S80" s="644"/>
      <c r="T80" s="644">
        <v>3419</v>
      </c>
      <c r="U80" s="644" t="s">
        <v>660</v>
      </c>
      <c r="V80" s="644" t="s">
        <v>661</v>
      </c>
      <c r="W80" s="644"/>
      <c r="X80" s="644"/>
      <c r="Y80" s="644"/>
      <c r="Z80" s="644"/>
      <c r="AA80" s="644" t="s">
        <v>661</v>
      </c>
      <c r="AB80" s="644"/>
      <c r="AC80" s="644"/>
      <c r="AD80" s="644"/>
      <c r="AE80" s="644"/>
    </row>
    <row r="81" ht="19.95" customHeight="1" spans="1:31">
      <c r="A81" s="649"/>
      <c r="B81" s="644"/>
      <c r="C81" s="644"/>
      <c r="D81" s="644"/>
      <c r="E81" s="644"/>
      <c r="F81" s="644"/>
      <c r="G81" s="644"/>
      <c r="H81" s="644"/>
      <c r="I81" s="644"/>
      <c r="J81" s="644"/>
      <c r="K81" s="644" t="s">
        <v>662</v>
      </c>
      <c r="L81" s="644" t="s">
        <v>662</v>
      </c>
      <c r="M81" s="644" t="s">
        <v>662</v>
      </c>
      <c r="N81" s="644" t="s">
        <v>662</v>
      </c>
      <c r="O81" s="644"/>
      <c r="P81" s="644"/>
      <c r="Q81" s="644"/>
      <c r="R81" s="644">
        <v>3420</v>
      </c>
      <c r="S81" s="644"/>
      <c r="T81" s="644">
        <v>3420</v>
      </c>
      <c r="U81" s="644" t="s">
        <v>663</v>
      </c>
      <c r="V81" s="644" t="s">
        <v>664</v>
      </c>
      <c r="W81" s="644"/>
      <c r="X81" s="644"/>
      <c r="Y81" s="644"/>
      <c r="Z81" s="644"/>
      <c r="AA81" s="644" t="s">
        <v>664</v>
      </c>
      <c r="AB81" s="644"/>
      <c r="AC81" s="644"/>
      <c r="AD81" s="644"/>
      <c r="AE81" s="644"/>
    </row>
    <row r="82" ht="19.95" customHeight="1" spans="1:31">
      <c r="A82" s="649"/>
      <c r="B82" s="644"/>
      <c r="C82" s="644"/>
      <c r="D82" s="644" t="s">
        <v>527</v>
      </c>
      <c r="E82" s="644" t="s">
        <v>527</v>
      </c>
      <c r="F82" s="644" t="s">
        <v>527</v>
      </c>
      <c r="G82" s="644" t="s">
        <v>527</v>
      </c>
      <c r="H82" s="644" t="s">
        <v>225</v>
      </c>
      <c r="I82" s="644" t="s">
        <v>225</v>
      </c>
      <c r="J82" s="644" t="s">
        <v>225</v>
      </c>
      <c r="K82" s="644" t="s">
        <v>665</v>
      </c>
      <c r="L82" s="644" t="s">
        <v>665</v>
      </c>
      <c r="M82" s="644" t="s">
        <v>665</v>
      </c>
      <c r="N82" s="644" t="s">
        <v>665</v>
      </c>
      <c r="O82" s="644"/>
      <c r="P82" s="644"/>
      <c r="Q82" s="644"/>
      <c r="R82" s="644">
        <v>3412</v>
      </c>
      <c r="S82" s="644"/>
      <c r="T82" s="644">
        <v>3412</v>
      </c>
      <c r="U82" s="644" t="s">
        <v>666</v>
      </c>
      <c r="V82" s="644" t="s">
        <v>667</v>
      </c>
      <c r="W82" s="644"/>
      <c r="X82" s="644"/>
      <c r="Y82" s="644"/>
      <c r="Z82" s="644"/>
      <c r="AA82" s="644" t="s">
        <v>667</v>
      </c>
      <c r="AB82" s="644"/>
      <c r="AC82" s="644"/>
      <c r="AD82" s="644"/>
      <c r="AE82" s="644" t="s">
        <v>658</v>
      </c>
    </row>
    <row r="83" ht="19.95" customHeight="1" spans="1:31">
      <c r="A83" s="649"/>
      <c r="B83" s="644"/>
      <c r="C83" s="644"/>
      <c r="D83" s="644"/>
      <c r="E83" s="644"/>
      <c r="F83" s="644"/>
      <c r="G83" s="644"/>
      <c r="H83" s="644"/>
      <c r="I83" s="644"/>
      <c r="J83" s="644"/>
      <c r="K83" s="644" t="s">
        <v>668</v>
      </c>
      <c r="L83" s="644" t="s">
        <v>668</v>
      </c>
      <c r="M83" s="644" t="s">
        <v>668</v>
      </c>
      <c r="N83" s="644" t="s">
        <v>668</v>
      </c>
      <c r="O83" s="644"/>
      <c r="P83" s="644"/>
      <c r="Q83" s="644"/>
      <c r="R83" s="644">
        <v>3413</v>
      </c>
      <c r="S83" s="644"/>
      <c r="T83" s="644">
        <v>3413</v>
      </c>
      <c r="U83" s="644" t="s">
        <v>669</v>
      </c>
      <c r="V83" s="644" t="s">
        <v>670</v>
      </c>
      <c r="W83" s="644"/>
      <c r="X83" s="644"/>
      <c r="Y83" s="644"/>
      <c r="Z83" s="644"/>
      <c r="AA83" s="644" t="s">
        <v>670</v>
      </c>
      <c r="AB83" s="644"/>
      <c r="AC83" s="644"/>
      <c r="AD83" s="644"/>
      <c r="AE83" s="644"/>
    </row>
    <row r="84" ht="19.95" customHeight="1" spans="1:31">
      <c r="A84" s="649"/>
      <c r="B84" s="644"/>
      <c r="C84" s="644"/>
      <c r="D84" s="644"/>
      <c r="E84" s="644"/>
      <c r="F84" s="644"/>
      <c r="G84" s="644"/>
      <c r="H84" s="644"/>
      <c r="I84" s="644"/>
      <c r="J84" s="644"/>
      <c r="K84" s="644" t="s">
        <v>671</v>
      </c>
      <c r="L84" s="644" t="s">
        <v>671</v>
      </c>
      <c r="M84" s="644" t="s">
        <v>671</v>
      </c>
      <c r="N84" s="644" t="s">
        <v>671</v>
      </c>
      <c r="O84" s="644"/>
      <c r="P84" s="644"/>
      <c r="Q84" s="644"/>
      <c r="R84" s="644">
        <v>3414</v>
      </c>
      <c r="S84" s="644"/>
      <c r="T84" s="644">
        <v>3414</v>
      </c>
      <c r="U84" s="644" t="s">
        <v>672</v>
      </c>
      <c r="V84" s="644" t="s">
        <v>673</v>
      </c>
      <c r="W84" s="644"/>
      <c r="X84" s="644"/>
      <c r="Y84" s="644"/>
      <c r="Z84" s="644"/>
      <c r="AA84" s="644" t="s">
        <v>673</v>
      </c>
      <c r="AB84" s="644"/>
      <c r="AC84" s="644"/>
      <c r="AD84" s="644"/>
      <c r="AE84" s="644"/>
    </row>
    <row r="85" ht="19.95" customHeight="1" spans="1:31">
      <c r="A85" s="649"/>
      <c r="B85" s="644"/>
      <c r="C85" s="644"/>
      <c r="D85" s="644" t="s">
        <v>535</v>
      </c>
      <c r="E85" s="644" t="s">
        <v>535</v>
      </c>
      <c r="F85" s="644" t="s">
        <v>535</v>
      </c>
      <c r="G85" s="644" t="s">
        <v>535</v>
      </c>
      <c r="H85" s="644" t="s">
        <v>225</v>
      </c>
      <c r="I85" s="644" t="s">
        <v>225</v>
      </c>
      <c r="J85" s="644" t="s">
        <v>225</v>
      </c>
      <c r="K85" s="644" t="s">
        <v>674</v>
      </c>
      <c r="L85" s="644" t="s">
        <v>674</v>
      </c>
      <c r="M85" s="644" t="s">
        <v>674</v>
      </c>
      <c r="N85" s="644" t="s">
        <v>674</v>
      </c>
      <c r="O85" s="644"/>
      <c r="P85" s="644"/>
      <c r="Q85" s="644"/>
      <c r="R85" s="644">
        <v>3415</v>
      </c>
      <c r="S85" s="644"/>
      <c r="T85" s="644">
        <v>3415</v>
      </c>
      <c r="U85" s="644" t="s">
        <v>675</v>
      </c>
      <c r="V85" s="644" t="s">
        <v>676</v>
      </c>
      <c r="W85" s="644"/>
      <c r="X85" s="644"/>
      <c r="Y85" s="644"/>
      <c r="Z85" s="644"/>
      <c r="AA85" s="644" t="s">
        <v>676</v>
      </c>
      <c r="AB85" s="644"/>
      <c r="AC85" s="644"/>
      <c r="AD85" s="644"/>
      <c r="AE85" s="644"/>
    </row>
    <row r="86" ht="19.95" customHeight="1" spans="1:31">
      <c r="A86" s="649"/>
      <c r="B86" s="644"/>
      <c r="C86" s="644"/>
      <c r="D86" s="644"/>
      <c r="E86" s="644"/>
      <c r="F86" s="644"/>
      <c r="G86" s="644"/>
      <c r="H86" s="644"/>
      <c r="I86" s="644"/>
      <c r="J86" s="644"/>
      <c r="K86" s="644" t="s">
        <v>677</v>
      </c>
      <c r="L86" s="644" t="s">
        <v>677</v>
      </c>
      <c r="M86" s="644" t="s">
        <v>677</v>
      </c>
      <c r="N86" s="644" t="s">
        <v>677</v>
      </c>
      <c r="O86" s="644"/>
      <c r="P86" s="644"/>
      <c r="Q86" s="644"/>
      <c r="R86" s="644">
        <v>3416</v>
      </c>
      <c r="S86" s="644"/>
      <c r="T86" s="644">
        <v>3416</v>
      </c>
      <c r="U86" s="644" t="s">
        <v>678</v>
      </c>
      <c r="V86" s="644" t="s">
        <v>679</v>
      </c>
      <c r="W86" s="644"/>
      <c r="X86" s="644"/>
      <c r="Y86" s="644"/>
      <c r="Z86" s="644"/>
      <c r="AA86" s="644" t="s">
        <v>679</v>
      </c>
      <c r="AB86" s="644"/>
      <c r="AC86" s="644"/>
      <c r="AD86" s="644"/>
      <c r="AE86" s="644"/>
    </row>
    <row r="87" ht="19.95" customHeight="1" spans="1:31">
      <c r="A87" s="649"/>
      <c r="B87" s="644"/>
      <c r="C87" s="644"/>
      <c r="D87" s="644"/>
      <c r="E87" s="644"/>
      <c r="F87" s="644"/>
      <c r="G87" s="644"/>
      <c r="H87" s="644"/>
      <c r="I87" s="644"/>
      <c r="J87" s="644"/>
      <c r="K87" s="644" t="s">
        <v>680</v>
      </c>
      <c r="L87" s="644" t="s">
        <v>680</v>
      </c>
      <c r="M87" s="644" t="s">
        <v>680</v>
      </c>
      <c r="N87" s="644" t="s">
        <v>680</v>
      </c>
      <c r="O87" s="644"/>
      <c r="P87" s="644"/>
      <c r="Q87" s="644"/>
      <c r="R87" s="644">
        <v>3417</v>
      </c>
      <c r="S87" s="644"/>
      <c r="T87" s="644">
        <v>3417</v>
      </c>
      <c r="U87" s="644" t="s">
        <v>681</v>
      </c>
      <c r="V87" s="644" t="s">
        <v>682</v>
      </c>
      <c r="W87" s="644"/>
      <c r="X87" s="644"/>
      <c r="Y87" s="644"/>
      <c r="Z87" s="644"/>
      <c r="AA87" s="644" t="s">
        <v>682</v>
      </c>
      <c r="AB87" s="644"/>
      <c r="AC87" s="644"/>
      <c r="AD87" s="644"/>
      <c r="AE87" s="644"/>
    </row>
    <row r="88" ht="19.95" customHeight="1" spans="1:31">
      <c r="A88" s="649"/>
      <c r="B88" s="644"/>
      <c r="C88" s="644"/>
      <c r="D88" s="644"/>
      <c r="E88" s="644"/>
      <c r="F88" s="644"/>
      <c r="G88" s="644"/>
      <c r="H88" s="644" t="s">
        <v>210</v>
      </c>
      <c r="I88" s="644" t="s">
        <v>210</v>
      </c>
      <c r="J88" s="644" t="s">
        <v>210</v>
      </c>
      <c r="K88" s="644" t="s">
        <v>683</v>
      </c>
      <c r="L88" s="644" t="s">
        <v>683</v>
      </c>
      <c r="M88" s="644" t="s">
        <v>683</v>
      </c>
      <c r="N88" s="644" t="s">
        <v>683</v>
      </c>
      <c r="O88" s="644"/>
      <c r="P88" s="644"/>
      <c r="Q88" s="644"/>
      <c r="R88" s="644">
        <v>3428</v>
      </c>
      <c r="S88" s="644"/>
      <c r="T88" s="644">
        <v>3428</v>
      </c>
      <c r="U88" s="644" t="s">
        <v>684</v>
      </c>
      <c r="V88" s="644" t="s">
        <v>685</v>
      </c>
      <c r="W88" s="644"/>
      <c r="X88" s="644"/>
      <c r="Y88" s="644"/>
      <c r="Z88" s="644"/>
      <c r="AA88" s="644" t="s">
        <v>685</v>
      </c>
      <c r="AB88" s="644"/>
      <c r="AC88" s="644"/>
      <c r="AD88" s="644"/>
      <c r="AE88" s="644" t="s">
        <v>639</v>
      </c>
    </row>
    <row r="89" ht="19.95" customHeight="1" spans="1:31">
      <c r="A89" s="649"/>
      <c r="B89" s="644"/>
      <c r="C89" s="644"/>
      <c r="D89" s="644"/>
      <c r="E89" s="644"/>
      <c r="F89" s="644"/>
      <c r="G89" s="644"/>
      <c r="H89" s="644"/>
      <c r="I89" s="644"/>
      <c r="J89" s="644"/>
      <c r="K89" s="644" t="s">
        <v>686</v>
      </c>
      <c r="L89" s="644" t="s">
        <v>686</v>
      </c>
      <c r="M89" s="644" t="s">
        <v>686</v>
      </c>
      <c r="N89" s="644" t="s">
        <v>686</v>
      </c>
      <c r="O89" s="644"/>
      <c r="P89" s="644"/>
      <c r="Q89" s="644"/>
      <c r="R89" s="644">
        <v>3448</v>
      </c>
      <c r="S89" s="644"/>
      <c r="T89" s="644">
        <v>3448</v>
      </c>
      <c r="U89" s="644" t="s">
        <v>687</v>
      </c>
      <c r="V89" s="644" t="s">
        <v>688</v>
      </c>
      <c r="W89" s="644"/>
      <c r="X89" s="644"/>
      <c r="Y89" s="644"/>
      <c r="Z89" s="644"/>
      <c r="AA89" s="644" t="s">
        <v>688</v>
      </c>
      <c r="AB89" s="644"/>
      <c r="AC89" s="644"/>
      <c r="AD89" s="644"/>
      <c r="AE89" s="644" t="s">
        <v>643</v>
      </c>
    </row>
    <row r="90" ht="19.95" customHeight="1" spans="1:31">
      <c r="A90" s="649"/>
      <c r="B90" s="644"/>
      <c r="C90" s="644"/>
      <c r="D90" s="644" t="s">
        <v>580</v>
      </c>
      <c r="E90" s="644" t="s">
        <v>580</v>
      </c>
      <c r="F90" s="644" t="s">
        <v>580</v>
      </c>
      <c r="G90" s="644" t="s">
        <v>580</v>
      </c>
      <c r="H90" s="644" t="s">
        <v>225</v>
      </c>
      <c r="I90" s="644" t="s">
        <v>225</v>
      </c>
      <c r="J90" s="644" t="s">
        <v>225</v>
      </c>
      <c r="K90" s="644" t="s">
        <v>689</v>
      </c>
      <c r="L90" s="644" t="s">
        <v>689</v>
      </c>
      <c r="M90" s="644" t="s">
        <v>689</v>
      </c>
      <c r="N90" s="644" t="s">
        <v>689</v>
      </c>
      <c r="O90" s="644"/>
      <c r="P90" s="644"/>
      <c r="Q90" s="644"/>
      <c r="R90" s="644">
        <v>3421</v>
      </c>
      <c r="S90" s="644"/>
      <c r="T90" s="644">
        <v>3421</v>
      </c>
      <c r="U90" s="644" t="s">
        <v>690</v>
      </c>
      <c r="V90" s="644" t="s">
        <v>691</v>
      </c>
      <c r="W90" s="644"/>
      <c r="X90" s="644"/>
      <c r="Y90" s="644"/>
      <c r="Z90" s="644"/>
      <c r="AA90" s="644" t="s">
        <v>691</v>
      </c>
      <c r="AB90" s="644"/>
      <c r="AC90" s="644"/>
      <c r="AD90" s="644"/>
      <c r="AE90" s="644" t="s">
        <v>658</v>
      </c>
    </row>
    <row r="91" ht="19.95" customHeight="1" spans="1:31">
      <c r="A91" s="649"/>
      <c r="B91" s="644"/>
      <c r="C91" s="644"/>
      <c r="D91" s="644"/>
      <c r="E91" s="644"/>
      <c r="F91" s="644"/>
      <c r="G91" s="644"/>
      <c r="H91" s="644"/>
      <c r="I91" s="644"/>
      <c r="J91" s="644"/>
      <c r="K91" s="644" t="s">
        <v>692</v>
      </c>
      <c r="L91" s="644" t="s">
        <v>692</v>
      </c>
      <c r="M91" s="644" t="s">
        <v>692</v>
      </c>
      <c r="N91" s="644" t="s">
        <v>692</v>
      </c>
      <c r="O91" s="644"/>
      <c r="P91" s="644"/>
      <c r="Q91" s="644"/>
      <c r="R91" s="644">
        <v>3422</v>
      </c>
      <c r="S91" s="644"/>
      <c r="T91" s="644">
        <v>3422</v>
      </c>
      <c r="U91" s="644" t="s">
        <v>693</v>
      </c>
      <c r="V91" s="644" t="s">
        <v>694</v>
      </c>
      <c r="W91" s="644"/>
      <c r="X91" s="644"/>
      <c r="Y91" s="644"/>
      <c r="Z91" s="644"/>
      <c r="AA91" s="644" t="s">
        <v>694</v>
      </c>
      <c r="AB91" s="644"/>
      <c r="AC91" s="644"/>
      <c r="AD91" s="644"/>
      <c r="AE91" s="644"/>
    </row>
    <row r="92" ht="19.95" customHeight="1" spans="1:31">
      <c r="A92" s="649"/>
      <c r="B92" s="644"/>
      <c r="C92" s="644"/>
      <c r="D92" s="644"/>
      <c r="E92" s="644"/>
      <c r="F92" s="644"/>
      <c r="G92" s="644"/>
      <c r="H92" s="644"/>
      <c r="I92" s="644"/>
      <c r="J92" s="644"/>
      <c r="K92" s="644" t="s">
        <v>695</v>
      </c>
      <c r="L92" s="644" t="s">
        <v>695</v>
      </c>
      <c r="M92" s="644" t="s">
        <v>695</v>
      </c>
      <c r="N92" s="644" t="s">
        <v>695</v>
      </c>
      <c r="O92" s="644"/>
      <c r="P92" s="644"/>
      <c r="Q92" s="644"/>
      <c r="R92" s="644">
        <v>3423</v>
      </c>
      <c r="S92" s="644"/>
      <c r="T92" s="644">
        <v>3423</v>
      </c>
      <c r="U92" s="644" t="s">
        <v>696</v>
      </c>
      <c r="V92" s="644" t="s">
        <v>697</v>
      </c>
      <c r="W92" s="644"/>
      <c r="X92" s="644"/>
      <c r="Y92" s="644"/>
      <c r="Z92" s="644"/>
      <c r="AA92" s="644" t="s">
        <v>697</v>
      </c>
      <c r="AB92" s="644"/>
      <c r="AC92" s="644"/>
      <c r="AD92" s="644"/>
      <c r="AE92" s="644"/>
    </row>
    <row r="93" ht="19.95" customHeight="1" spans="1:31">
      <c r="A93" s="649"/>
      <c r="B93" s="644"/>
      <c r="C93" s="644"/>
      <c r="D93" s="644" t="s">
        <v>590</v>
      </c>
      <c r="E93" s="644" t="s">
        <v>590</v>
      </c>
      <c r="F93" s="644" t="s">
        <v>590</v>
      </c>
      <c r="G93" s="644" t="s">
        <v>590</v>
      </c>
      <c r="H93" s="644" t="s">
        <v>225</v>
      </c>
      <c r="I93" s="644" t="s">
        <v>225</v>
      </c>
      <c r="J93" s="644" t="s">
        <v>225</v>
      </c>
      <c r="K93" s="644" t="s">
        <v>698</v>
      </c>
      <c r="L93" s="644" t="s">
        <v>698</v>
      </c>
      <c r="M93" s="644" t="s">
        <v>698</v>
      </c>
      <c r="N93" s="644" t="s">
        <v>698</v>
      </c>
      <c r="O93" s="644"/>
      <c r="P93" s="644"/>
      <c r="Q93" s="644"/>
      <c r="R93" s="644">
        <v>3424</v>
      </c>
      <c r="S93" s="644"/>
      <c r="T93" s="644">
        <v>3424</v>
      </c>
      <c r="U93" s="644" t="s">
        <v>699</v>
      </c>
      <c r="V93" s="644" t="s">
        <v>700</v>
      </c>
      <c r="W93" s="644"/>
      <c r="X93" s="644"/>
      <c r="Y93" s="644"/>
      <c r="Z93" s="644"/>
      <c r="AA93" s="644" t="s">
        <v>700</v>
      </c>
      <c r="AB93" s="644"/>
      <c r="AC93" s="644"/>
      <c r="AD93" s="644"/>
      <c r="AE93" s="644"/>
    </row>
    <row r="94" ht="19.95" customHeight="1" spans="1:31">
      <c r="A94" s="649"/>
      <c r="B94" s="644"/>
      <c r="C94" s="644"/>
      <c r="D94" s="644"/>
      <c r="E94" s="644"/>
      <c r="F94" s="644"/>
      <c r="G94" s="644"/>
      <c r="H94" s="644"/>
      <c r="I94" s="644"/>
      <c r="J94" s="644"/>
      <c r="K94" s="644" t="s">
        <v>701</v>
      </c>
      <c r="L94" s="644" t="s">
        <v>701</v>
      </c>
      <c r="M94" s="644" t="s">
        <v>701</v>
      </c>
      <c r="N94" s="644" t="s">
        <v>701</v>
      </c>
      <c r="O94" s="644"/>
      <c r="P94" s="644"/>
      <c r="Q94" s="644"/>
      <c r="R94" s="644">
        <v>3425</v>
      </c>
      <c r="S94" s="644"/>
      <c r="T94" s="644">
        <v>3425</v>
      </c>
      <c r="U94" s="644" t="s">
        <v>702</v>
      </c>
      <c r="V94" s="644" t="s">
        <v>703</v>
      </c>
      <c r="W94" s="644"/>
      <c r="X94" s="644"/>
      <c r="Y94" s="644"/>
      <c r="Z94" s="644"/>
      <c r="AA94" s="644" t="s">
        <v>703</v>
      </c>
      <c r="AB94" s="644"/>
      <c r="AC94" s="644"/>
      <c r="AD94" s="644"/>
      <c r="AE94" s="644"/>
    </row>
    <row r="95" ht="19.95" customHeight="1" spans="1:31">
      <c r="A95" s="649"/>
      <c r="B95" s="644"/>
      <c r="C95" s="644"/>
      <c r="D95" s="644"/>
      <c r="E95" s="644"/>
      <c r="F95" s="644"/>
      <c r="G95" s="644"/>
      <c r="H95" s="644"/>
      <c r="I95" s="644"/>
      <c r="J95" s="644"/>
      <c r="K95" s="644" t="s">
        <v>704</v>
      </c>
      <c r="L95" s="644" t="s">
        <v>704</v>
      </c>
      <c r="M95" s="644" t="s">
        <v>704</v>
      </c>
      <c r="N95" s="644" t="s">
        <v>704</v>
      </c>
      <c r="O95" s="644"/>
      <c r="P95" s="644"/>
      <c r="Q95" s="644"/>
      <c r="R95" s="644">
        <v>3426</v>
      </c>
      <c r="S95" s="644"/>
      <c r="T95" s="644">
        <v>3426</v>
      </c>
      <c r="U95" s="644" t="s">
        <v>705</v>
      </c>
      <c r="V95" s="644" t="s">
        <v>706</v>
      </c>
      <c r="W95" s="644"/>
      <c r="X95" s="644"/>
      <c r="Y95" s="644"/>
      <c r="Z95" s="644"/>
      <c r="AA95" s="644" t="s">
        <v>706</v>
      </c>
      <c r="AB95" s="644"/>
      <c r="AC95" s="644"/>
      <c r="AD95" s="644"/>
      <c r="AE95" s="644"/>
    </row>
    <row r="96" ht="19.95" customHeight="1" spans="1:31">
      <c r="A96" s="649"/>
      <c r="B96" s="644"/>
      <c r="C96" s="644"/>
      <c r="D96" s="644" t="s">
        <v>707</v>
      </c>
      <c r="E96" s="644" t="s">
        <v>707</v>
      </c>
      <c r="F96" s="644" t="s">
        <v>707</v>
      </c>
      <c r="G96" s="644" t="s">
        <v>707</v>
      </c>
      <c r="H96" s="644" t="s">
        <v>210</v>
      </c>
      <c r="I96" s="644" t="s">
        <v>210</v>
      </c>
      <c r="J96" s="644" t="s">
        <v>210</v>
      </c>
      <c r="K96" s="644" t="s">
        <v>708</v>
      </c>
      <c r="L96" s="644" t="s">
        <v>708</v>
      </c>
      <c r="M96" s="644" t="s">
        <v>708</v>
      </c>
      <c r="N96" s="644" t="s">
        <v>708</v>
      </c>
      <c r="O96" s="644"/>
      <c r="P96" s="644"/>
      <c r="Q96" s="644"/>
      <c r="R96" s="644">
        <v>3429</v>
      </c>
      <c r="S96" s="644"/>
      <c r="T96" s="644">
        <v>3429</v>
      </c>
      <c r="U96" s="644" t="s">
        <v>709</v>
      </c>
      <c r="V96" s="644" t="s">
        <v>710</v>
      </c>
      <c r="W96" s="644"/>
      <c r="X96" s="644"/>
      <c r="Y96" s="644"/>
      <c r="Z96" s="644"/>
      <c r="AA96" s="644" t="s">
        <v>710</v>
      </c>
      <c r="AB96" s="644"/>
      <c r="AC96" s="644"/>
      <c r="AD96" s="644"/>
      <c r="AE96" s="644" t="s">
        <v>639</v>
      </c>
    </row>
    <row r="97" ht="19.95" customHeight="1" spans="1:31">
      <c r="A97" s="650"/>
      <c r="B97" s="651"/>
      <c r="C97" s="651"/>
      <c r="D97" s="651"/>
      <c r="E97" s="651"/>
      <c r="F97" s="651"/>
      <c r="G97" s="651"/>
      <c r="H97" s="651"/>
      <c r="I97" s="651"/>
      <c r="J97" s="651"/>
      <c r="K97" s="651"/>
      <c r="L97" s="651"/>
      <c r="M97" s="651"/>
      <c r="N97" s="651"/>
      <c r="O97" s="651"/>
      <c r="P97" s="651"/>
      <c r="Q97" s="651"/>
      <c r="R97" s="651"/>
      <c r="S97" s="651"/>
      <c r="T97" s="651"/>
      <c r="U97" s="651"/>
      <c r="V97" s="651"/>
      <c r="W97" s="651"/>
      <c r="X97" s="651"/>
      <c r="Y97" s="651"/>
      <c r="Z97" s="651"/>
      <c r="AA97" s="651"/>
      <c r="AB97" s="651"/>
      <c r="AC97" s="651"/>
      <c r="AD97" s="651"/>
      <c r="AE97" s="651"/>
    </row>
    <row r="98" ht="19.95" customHeight="1" spans="1:31">
      <c r="A98" s="649" t="s">
        <v>711</v>
      </c>
      <c r="B98" s="644" t="s">
        <v>499</v>
      </c>
      <c r="C98" s="644"/>
      <c r="D98" s="644" t="s">
        <v>554</v>
      </c>
      <c r="E98" s="644" t="s">
        <v>554</v>
      </c>
      <c r="F98" s="644" t="s">
        <v>554</v>
      </c>
      <c r="G98" s="644" t="s">
        <v>554</v>
      </c>
      <c r="H98" s="644" t="s">
        <v>210</v>
      </c>
      <c r="I98" s="644" t="s">
        <v>210</v>
      </c>
      <c r="J98" s="644" t="s">
        <v>210</v>
      </c>
      <c r="K98" s="644" t="s">
        <v>712</v>
      </c>
      <c r="L98" s="644" t="s">
        <v>712</v>
      </c>
      <c r="M98" s="644" t="s">
        <v>712</v>
      </c>
      <c r="N98" s="644" t="s">
        <v>712</v>
      </c>
      <c r="O98" s="644"/>
      <c r="P98" s="644"/>
      <c r="Q98" s="644"/>
      <c r="R98" s="644">
        <v>864</v>
      </c>
      <c r="S98" s="644"/>
      <c r="T98" s="644">
        <v>864</v>
      </c>
      <c r="U98" s="644" t="s">
        <v>713</v>
      </c>
      <c r="V98" s="644" t="s">
        <v>714</v>
      </c>
      <c r="W98" s="644"/>
      <c r="X98" s="644"/>
      <c r="Y98" s="644"/>
      <c r="Z98" s="644"/>
      <c r="AA98" s="644" t="s">
        <v>714</v>
      </c>
      <c r="AB98" s="644"/>
      <c r="AC98" s="644"/>
      <c r="AD98" s="644"/>
      <c r="AE98" s="644" t="s">
        <v>504</v>
      </c>
    </row>
    <row r="99" ht="19.95" customHeight="1" spans="1:31">
      <c r="A99" s="649"/>
      <c r="B99" s="644"/>
      <c r="C99" s="644"/>
      <c r="D99" s="644"/>
      <c r="E99" s="644"/>
      <c r="F99" s="644"/>
      <c r="G99" s="644"/>
      <c r="H99" s="644"/>
      <c r="I99" s="644"/>
      <c r="J99" s="644"/>
      <c r="K99" s="644" t="s">
        <v>715</v>
      </c>
      <c r="L99" s="644" t="s">
        <v>715</v>
      </c>
      <c r="M99" s="644" t="s">
        <v>715</v>
      </c>
      <c r="N99" s="644" t="s">
        <v>715</v>
      </c>
      <c r="O99" s="644"/>
      <c r="P99" s="644"/>
      <c r="Q99" s="644"/>
      <c r="R99" s="644">
        <v>865</v>
      </c>
      <c r="S99" s="644"/>
      <c r="T99" s="644">
        <v>865</v>
      </c>
      <c r="U99" s="644" t="s">
        <v>716</v>
      </c>
      <c r="V99" s="644" t="s">
        <v>717</v>
      </c>
      <c r="W99" s="644"/>
      <c r="X99" s="644"/>
      <c r="Y99" s="644"/>
      <c r="Z99" s="644"/>
      <c r="AA99" s="644" t="s">
        <v>717</v>
      </c>
      <c r="AB99" s="644"/>
      <c r="AC99" s="644"/>
      <c r="AD99" s="644"/>
      <c r="AE99" s="644"/>
    </row>
    <row r="100" ht="19.95" customHeight="1" spans="1:31">
      <c r="A100" s="649"/>
      <c r="B100" s="644"/>
      <c r="C100" s="644"/>
      <c r="D100" s="644" t="s">
        <v>535</v>
      </c>
      <c r="E100" s="644" t="s">
        <v>535</v>
      </c>
      <c r="F100" s="644" t="s">
        <v>535</v>
      </c>
      <c r="G100" s="644" t="s">
        <v>535</v>
      </c>
      <c r="H100" s="644"/>
      <c r="I100" s="644"/>
      <c r="J100" s="644"/>
      <c r="K100" s="644" t="s">
        <v>718</v>
      </c>
      <c r="L100" s="644" t="s">
        <v>718</v>
      </c>
      <c r="M100" s="644" t="s">
        <v>718</v>
      </c>
      <c r="N100" s="644" t="s">
        <v>718</v>
      </c>
      <c r="O100" s="644"/>
      <c r="P100" s="644"/>
      <c r="Q100" s="644"/>
      <c r="R100" s="644">
        <v>866</v>
      </c>
      <c r="S100" s="644"/>
      <c r="T100" s="644">
        <v>866</v>
      </c>
      <c r="U100" s="644" t="s">
        <v>719</v>
      </c>
      <c r="V100" s="644" t="s">
        <v>720</v>
      </c>
      <c r="W100" s="644"/>
      <c r="X100" s="644"/>
      <c r="Y100" s="644"/>
      <c r="Z100" s="644"/>
      <c r="AA100" s="644" t="s">
        <v>720</v>
      </c>
      <c r="AB100" s="644"/>
      <c r="AC100" s="644"/>
      <c r="AD100" s="644"/>
      <c r="AE100" s="644"/>
    </row>
    <row r="101" ht="19.95" customHeight="1" spans="1:31">
      <c r="A101" s="649"/>
      <c r="B101" s="644"/>
      <c r="C101" s="644"/>
      <c r="D101" s="644" t="s">
        <v>500</v>
      </c>
      <c r="E101" s="644" t="s">
        <v>500</v>
      </c>
      <c r="F101" s="644" t="s">
        <v>500</v>
      </c>
      <c r="G101" s="644" t="s">
        <v>500</v>
      </c>
      <c r="H101" s="644"/>
      <c r="I101" s="644"/>
      <c r="J101" s="644"/>
      <c r="K101" s="644" t="s">
        <v>721</v>
      </c>
      <c r="L101" s="644" t="s">
        <v>721</v>
      </c>
      <c r="M101" s="644" t="s">
        <v>721</v>
      </c>
      <c r="N101" s="644" t="s">
        <v>721</v>
      </c>
      <c r="O101" s="644"/>
      <c r="P101" s="644"/>
      <c r="Q101" s="644"/>
      <c r="R101" s="644">
        <v>870</v>
      </c>
      <c r="S101" s="644"/>
      <c r="T101" s="644">
        <v>870</v>
      </c>
      <c r="U101" s="644" t="s">
        <v>722</v>
      </c>
      <c r="V101" s="644" t="s">
        <v>723</v>
      </c>
      <c r="W101" s="644"/>
      <c r="X101" s="644"/>
      <c r="Y101" s="644"/>
      <c r="Z101" s="644"/>
      <c r="AA101" s="644" t="s">
        <v>723</v>
      </c>
      <c r="AB101" s="644"/>
      <c r="AC101" s="644"/>
      <c r="AD101" s="644"/>
      <c r="AE101" s="644" t="s">
        <v>724</v>
      </c>
    </row>
    <row r="102" ht="19.95" customHeight="1" spans="1:31">
      <c r="A102" s="649"/>
      <c r="B102" s="644"/>
      <c r="C102" s="644"/>
      <c r="D102" s="644" t="s">
        <v>554</v>
      </c>
      <c r="E102" s="644" t="s">
        <v>554</v>
      </c>
      <c r="F102" s="644" t="s">
        <v>554</v>
      </c>
      <c r="G102" s="644" t="s">
        <v>554</v>
      </c>
      <c r="H102" s="644" t="s">
        <v>225</v>
      </c>
      <c r="I102" s="644" t="s">
        <v>225</v>
      </c>
      <c r="J102" s="644" t="s">
        <v>225</v>
      </c>
      <c r="K102" s="644" t="s">
        <v>725</v>
      </c>
      <c r="L102" s="644" t="s">
        <v>725</v>
      </c>
      <c r="M102" s="644" t="s">
        <v>725</v>
      </c>
      <c r="N102" s="644" t="s">
        <v>725</v>
      </c>
      <c r="O102" s="644"/>
      <c r="P102" s="644"/>
      <c r="Q102" s="644"/>
      <c r="R102" s="644">
        <v>867</v>
      </c>
      <c r="S102" s="644"/>
      <c r="T102" s="644">
        <v>867</v>
      </c>
      <c r="U102" s="644" t="s">
        <v>726</v>
      </c>
      <c r="V102" s="644" t="s">
        <v>727</v>
      </c>
      <c r="W102" s="644"/>
      <c r="X102" s="644"/>
      <c r="Y102" s="644"/>
      <c r="Z102" s="644"/>
      <c r="AA102" s="644" t="s">
        <v>727</v>
      </c>
      <c r="AB102" s="644"/>
      <c r="AC102" s="644"/>
      <c r="AD102" s="644"/>
      <c r="AE102" s="644" t="s">
        <v>530</v>
      </c>
    </row>
    <row r="103" ht="19.95" customHeight="1" spans="1:31">
      <c r="A103" s="649"/>
      <c r="B103" s="644"/>
      <c r="C103" s="644"/>
      <c r="D103" s="644" t="s">
        <v>535</v>
      </c>
      <c r="E103" s="644" t="s">
        <v>535</v>
      </c>
      <c r="F103" s="644" t="s">
        <v>535</v>
      </c>
      <c r="G103" s="644" t="s">
        <v>535</v>
      </c>
      <c r="H103" s="644"/>
      <c r="I103" s="644"/>
      <c r="J103" s="644"/>
      <c r="K103" s="644" t="s">
        <v>725</v>
      </c>
      <c r="L103" s="644" t="s">
        <v>725</v>
      </c>
      <c r="M103" s="644" t="s">
        <v>725</v>
      </c>
      <c r="N103" s="644" t="s">
        <v>725</v>
      </c>
      <c r="O103" s="644"/>
      <c r="P103" s="644"/>
      <c r="Q103" s="644"/>
      <c r="R103" s="644">
        <v>868</v>
      </c>
      <c r="S103" s="644"/>
      <c r="T103" s="644">
        <v>868</v>
      </c>
      <c r="U103" s="644" t="s">
        <v>728</v>
      </c>
      <c r="V103" s="644" t="s">
        <v>729</v>
      </c>
      <c r="W103" s="644"/>
      <c r="X103" s="644"/>
      <c r="Y103" s="644"/>
      <c r="Z103" s="644"/>
      <c r="AA103" s="644" t="s">
        <v>729</v>
      </c>
      <c r="AB103" s="644"/>
      <c r="AC103" s="644"/>
      <c r="AD103" s="644"/>
      <c r="AE103" s="644"/>
    </row>
    <row r="104" ht="19.95" customHeight="1" spans="1:31">
      <c r="A104" s="649"/>
      <c r="B104" s="644"/>
      <c r="C104" s="644"/>
      <c r="D104" s="644" t="s">
        <v>500</v>
      </c>
      <c r="E104" s="644" t="s">
        <v>500</v>
      </c>
      <c r="F104" s="644" t="s">
        <v>500</v>
      </c>
      <c r="G104" s="644" t="s">
        <v>500</v>
      </c>
      <c r="H104" s="644"/>
      <c r="I104" s="644"/>
      <c r="J104" s="644"/>
      <c r="K104" s="644" t="s">
        <v>725</v>
      </c>
      <c r="L104" s="644" t="s">
        <v>725</v>
      </c>
      <c r="M104" s="644" t="s">
        <v>725</v>
      </c>
      <c r="N104" s="644" t="s">
        <v>725</v>
      </c>
      <c r="O104" s="644"/>
      <c r="P104" s="644"/>
      <c r="Q104" s="644"/>
      <c r="R104" s="644">
        <v>869</v>
      </c>
      <c r="S104" s="644"/>
      <c r="T104" s="644">
        <v>869</v>
      </c>
      <c r="U104" s="644" t="s">
        <v>730</v>
      </c>
      <c r="V104" s="644" t="s">
        <v>731</v>
      </c>
      <c r="W104" s="644"/>
      <c r="X104" s="644"/>
      <c r="Y104" s="644"/>
      <c r="Z104" s="644"/>
      <c r="AA104" s="644" t="s">
        <v>731</v>
      </c>
      <c r="AB104" s="644"/>
      <c r="AC104" s="644"/>
      <c r="AD104" s="644"/>
      <c r="AE104" s="644"/>
    </row>
    <row r="105" ht="19.95" customHeight="1" spans="1:31">
      <c r="A105" s="649"/>
      <c r="B105" s="644" t="s">
        <v>611</v>
      </c>
      <c r="C105" s="644"/>
      <c r="D105" s="644" t="s">
        <v>707</v>
      </c>
      <c r="E105" s="644" t="s">
        <v>707</v>
      </c>
      <c r="F105" s="644" t="s">
        <v>707</v>
      </c>
      <c r="G105" s="644" t="s">
        <v>707</v>
      </c>
      <c r="H105" s="644" t="s">
        <v>210</v>
      </c>
      <c r="I105" s="644" t="s">
        <v>210</v>
      </c>
      <c r="J105" s="644" t="s">
        <v>210</v>
      </c>
      <c r="K105" s="644" t="s">
        <v>732</v>
      </c>
      <c r="L105" s="644" t="s">
        <v>732</v>
      </c>
      <c r="M105" s="644" t="s">
        <v>732</v>
      </c>
      <c r="N105" s="644" t="s">
        <v>732</v>
      </c>
      <c r="O105" s="644"/>
      <c r="P105" s="644"/>
      <c r="Q105" s="644"/>
      <c r="R105" s="644">
        <v>1993</v>
      </c>
      <c r="S105" s="644"/>
      <c r="T105" s="644">
        <v>1993</v>
      </c>
      <c r="U105" s="644" t="s">
        <v>733</v>
      </c>
      <c r="V105" s="644" t="s">
        <v>734</v>
      </c>
      <c r="W105" s="644"/>
      <c r="X105" s="644"/>
      <c r="Y105" s="644"/>
      <c r="Z105" s="644"/>
      <c r="AA105" s="644" t="s">
        <v>734</v>
      </c>
      <c r="AB105" s="644"/>
      <c r="AC105" s="644"/>
      <c r="AD105" s="644"/>
      <c r="AE105" s="644" t="s">
        <v>639</v>
      </c>
    </row>
    <row r="106" ht="19.95" customHeight="1" spans="1:31">
      <c r="A106" s="649"/>
      <c r="B106" s="644"/>
      <c r="C106" s="644"/>
      <c r="D106" s="644" t="s">
        <v>735</v>
      </c>
      <c r="E106" s="644" t="s">
        <v>735</v>
      </c>
      <c r="F106" s="644" t="s">
        <v>735</v>
      </c>
      <c r="G106" s="644" t="s">
        <v>735</v>
      </c>
      <c r="H106" s="644"/>
      <c r="I106" s="644"/>
      <c r="J106" s="644"/>
      <c r="K106" s="644" t="s">
        <v>736</v>
      </c>
      <c r="L106" s="644" t="s">
        <v>736</v>
      </c>
      <c r="M106" s="644" t="s">
        <v>736</v>
      </c>
      <c r="N106" s="644" t="s">
        <v>736</v>
      </c>
      <c r="O106" s="644"/>
      <c r="P106" s="644"/>
      <c r="Q106" s="644"/>
      <c r="R106" s="644">
        <v>1994</v>
      </c>
      <c r="S106" s="644"/>
      <c r="T106" s="644">
        <v>1994</v>
      </c>
      <c r="U106" s="644" t="s">
        <v>737</v>
      </c>
      <c r="V106" s="644" t="s">
        <v>738</v>
      </c>
      <c r="W106" s="644"/>
      <c r="X106" s="644"/>
      <c r="Y106" s="644"/>
      <c r="Z106" s="644"/>
      <c r="AA106" s="644" t="s">
        <v>738</v>
      </c>
      <c r="AB106" s="644"/>
      <c r="AC106" s="644"/>
      <c r="AD106" s="644"/>
      <c r="AE106" s="644"/>
    </row>
    <row r="107" ht="19.95" customHeight="1" spans="1:31">
      <c r="A107" s="649"/>
      <c r="B107" s="644"/>
      <c r="C107" s="644"/>
      <c r="D107" s="644" t="s">
        <v>739</v>
      </c>
      <c r="E107" s="644" t="s">
        <v>739</v>
      </c>
      <c r="F107" s="644" t="s">
        <v>739</v>
      </c>
      <c r="G107" s="644" t="s">
        <v>739</v>
      </c>
      <c r="H107" s="644"/>
      <c r="I107" s="644"/>
      <c r="J107" s="644"/>
      <c r="K107" s="644" t="s">
        <v>740</v>
      </c>
      <c r="L107" s="644" t="s">
        <v>740</v>
      </c>
      <c r="M107" s="644" t="s">
        <v>740</v>
      </c>
      <c r="N107" s="644" t="s">
        <v>740</v>
      </c>
      <c r="O107" s="644"/>
      <c r="P107" s="644"/>
      <c r="Q107" s="644"/>
      <c r="R107" s="644">
        <v>1995</v>
      </c>
      <c r="S107" s="644"/>
      <c r="T107" s="644">
        <v>1995</v>
      </c>
      <c r="U107" s="644" t="s">
        <v>741</v>
      </c>
      <c r="V107" s="644" t="s">
        <v>742</v>
      </c>
      <c r="W107" s="644"/>
      <c r="X107" s="644"/>
      <c r="Y107" s="644"/>
      <c r="Z107" s="644"/>
      <c r="AA107" s="644" t="s">
        <v>742</v>
      </c>
      <c r="AB107" s="644"/>
      <c r="AC107" s="644"/>
      <c r="AD107" s="644"/>
      <c r="AE107" s="644"/>
    </row>
    <row r="108" ht="19.95" customHeight="1" spans="1:31">
      <c r="A108" s="649"/>
      <c r="B108" s="644"/>
      <c r="C108" s="644"/>
      <c r="D108" s="644" t="s">
        <v>743</v>
      </c>
      <c r="E108" s="644" t="s">
        <v>743</v>
      </c>
      <c r="F108" s="644" t="s">
        <v>743</v>
      </c>
      <c r="G108" s="644" t="s">
        <v>743</v>
      </c>
      <c r="H108" s="644"/>
      <c r="I108" s="644"/>
      <c r="J108" s="644"/>
      <c r="K108" s="644" t="s">
        <v>744</v>
      </c>
      <c r="L108" s="644" t="s">
        <v>744</v>
      </c>
      <c r="M108" s="644" t="s">
        <v>744</v>
      </c>
      <c r="N108" s="644" t="s">
        <v>744</v>
      </c>
      <c r="O108" s="644"/>
      <c r="P108" s="644"/>
      <c r="Q108" s="644"/>
      <c r="R108" s="644">
        <v>1996</v>
      </c>
      <c r="S108" s="644"/>
      <c r="T108" s="644">
        <v>1996</v>
      </c>
      <c r="U108" s="644" t="s">
        <v>745</v>
      </c>
      <c r="V108" s="644" t="s">
        <v>746</v>
      </c>
      <c r="W108" s="644"/>
      <c r="X108" s="644"/>
      <c r="Y108" s="644"/>
      <c r="Z108" s="644"/>
      <c r="AA108" s="644" t="s">
        <v>746</v>
      </c>
      <c r="AB108" s="644"/>
      <c r="AC108" s="644"/>
      <c r="AD108" s="644"/>
      <c r="AE108" s="644"/>
    </row>
    <row r="109" ht="19.95" customHeight="1" spans="1:31">
      <c r="A109" s="649"/>
      <c r="B109" s="644"/>
      <c r="C109" s="644"/>
      <c r="D109" s="644" t="s">
        <v>735</v>
      </c>
      <c r="E109" s="644" t="s">
        <v>735</v>
      </c>
      <c r="F109" s="644" t="s">
        <v>735</v>
      </c>
      <c r="G109" s="644" t="s">
        <v>735</v>
      </c>
      <c r="H109" s="644" t="s">
        <v>225</v>
      </c>
      <c r="I109" s="644" t="s">
        <v>225</v>
      </c>
      <c r="J109" s="644" t="s">
        <v>225</v>
      </c>
      <c r="K109" s="644" t="s">
        <v>747</v>
      </c>
      <c r="L109" s="644" t="s">
        <v>747</v>
      </c>
      <c r="M109" s="644" t="s">
        <v>747</v>
      </c>
      <c r="N109" s="644" t="s">
        <v>747</v>
      </c>
      <c r="O109" s="644"/>
      <c r="P109" s="644"/>
      <c r="Q109" s="644"/>
      <c r="R109" s="644">
        <v>1997</v>
      </c>
      <c r="S109" s="644"/>
      <c r="T109" s="644">
        <v>1997</v>
      </c>
      <c r="U109" s="644" t="s">
        <v>748</v>
      </c>
      <c r="V109" s="644" t="s">
        <v>749</v>
      </c>
      <c r="W109" s="644"/>
      <c r="X109" s="644"/>
      <c r="Y109" s="644"/>
      <c r="Z109" s="644"/>
      <c r="AA109" s="644" t="s">
        <v>749</v>
      </c>
      <c r="AB109" s="644"/>
      <c r="AC109" s="644"/>
      <c r="AD109" s="644"/>
      <c r="AE109" s="644" t="s">
        <v>658</v>
      </c>
    </row>
    <row r="110" ht="19.95" customHeight="1" spans="1:31">
      <c r="A110" s="649"/>
      <c r="B110" s="644"/>
      <c r="C110" s="644"/>
      <c r="D110" s="644" t="s">
        <v>739</v>
      </c>
      <c r="E110" s="644" t="s">
        <v>739</v>
      </c>
      <c r="F110" s="644" t="s">
        <v>739</v>
      </c>
      <c r="G110" s="644" t="s">
        <v>739</v>
      </c>
      <c r="H110" s="644"/>
      <c r="I110" s="644"/>
      <c r="J110" s="644"/>
      <c r="K110" s="644" t="s">
        <v>750</v>
      </c>
      <c r="L110" s="644" t="s">
        <v>750</v>
      </c>
      <c r="M110" s="644" t="s">
        <v>750</v>
      </c>
      <c r="N110" s="644" t="s">
        <v>750</v>
      </c>
      <c r="O110" s="644"/>
      <c r="P110" s="644"/>
      <c r="Q110" s="644"/>
      <c r="R110" s="644">
        <v>1998</v>
      </c>
      <c r="S110" s="644"/>
      <c r="T110" s="644">
        <v>1998</v>
      </c>
      <c r="U110" s="644" t="s">
        <v>751</v>
      </c>
      <c r="V110" s="644" t="s">
        <v>752</v>
      </c>
      <c r="W110" s="644"/>
      <c r="X110" s="644"/>
      <c r="Y110" s="644"/>
      <c r="Z110" s="644"/>
      <c r="AA110" s="644" t="s">
        <v>752</v>
      </c>
      <c r="AB110" s="644"/>
      <c r="AC110" s="644"/>
      <c r="AD110" s="644"/>
      <c r="AE110" s="644"/>
    </row>
    <row r="111" ht="19.95" customHeight="1" spans="1:31">
      <c r="A111" s="649"/>
      <c r="B111" s="644"/>
      <c r="C111" s="644"/>
      <c r="D111" s="644" t="s">
        <v>743</v>
      </c>
      <c r="E111" s="644" t="s">
        <v>743</v>
      </c>
      <c r="F111" s="644" t="s">
        <v>743</v>
      </c>
      <c r="G111" s="644" t="s">
        <v>743</v>
      </c>
      <c r="H111" s="644"/>
      <c r="I111" s="644"/>
      <c r="J111" s="644"/>
      <c r="K111" s="644" t="s">
        <v>753</v>
      </c>
      <c r="L111" s="644" t="s">
        <v>753</v>
      </c>
      <c r="M111" s="644" t="s">
        <v>753</v>
      </c>
      <c r="N111" s="644" t="s">
        <v>753</v>
      </c>
      <c r="O111" s="644"/>
      <c r="P111" s="644"/>
      <c r="Q111" s="644"/>
      <c r="R111" s="644">
        <v>1999</v>
      </c>
      <c r="S111" s="644"/>
      <c r="T111" s="644">
        <v>1999</v>
      </c>
      <c r="U111" s="644" t="s">
        <v>754</v>
      </c>
      <c r="V111" s="644" t="s">
        <v>755</v>
      </c>
      <c r="W111" s="644"/>
      <c r="X111" s="644"/>
      <c r="Y111" s="644"/>
      <c r="Z111" s="644"/>
      <c r="AA111" s="644" t="s">
        <v>755</v>
      </c>
      <c r="AB111" s="644"/>
      <c r="AC111" s="644"/>
      <c r="AD111" s="644"/>
      <c r="AE111" s="644" t="s">
        <v>756</v>
      </c>
    </row>
    <row r="112" ht="19.95" customHeight="1" spans="1:31">
      <c r="A112" s="650"/>
      <c r="B112" s="651"/>
      <c r="C112" s="651"/>
      <c r="D112" s="651"/>
      <c r="E112" s="651"/>
      <c r="F112" s="651"/>
      <c r="G112" s="651"/>
      <c r="H112" s="651"/>
      <c r="I112" s="651"/>
      <c r="J112" s="651"/>
      <c r="K112" s="651"/>
      <c r="L112" s="651"/>
      <c r="M112" s="651"/>
      <c r="N112" s="651"/>
      <c r="O112" s="651"/>
      <c r="P112" s="651"/>
      <c r="Q112" s="651"/>
      <c r="R112" s="651"/>
      <c r="S112" s="651"/>
      <c r="T112" s="651"/>
      <c r="U112" s="651"/>
      <c r="V112" s="651"/>
      <c r="W112" s="651"/>
      <c r="X112" s="651"/>
      <c r="Y112" s="651"/>
      <c r="Z112" s="651"/>
      <c r="AA112" s="651"/>
      <c r="AB112" s="651"/>
      <c r="AC112" s="651"/>
      <c r="AD112" s="651"/>
      <c r="AE112" s="651"/>
    </row>
    <row r="113" ht="19.95" customHeight="1" spans="1:31">
      <c r="A113" s="649" t="s">
        <v>757</v>
      </c>
      <c r="B113" s="644" t="s">
        <v>499</v>
      </c>
      <c r="C113" s="644"/>
      <c r="D113" s="644" t="s">
        <v>500</v>
      </c>
      <c r="E113" s="644" t="s">
        <v>500</v>
      </c>
      <c r="F113" s="644" t="s">
        <v>500</v>
      </c>
      <c r="G113" s="644" t="s">
        <v>500</v>
      </c>
      <c r="H113" s="644" t="s">
        <v>225</v>
      </c>
      <c r="I113" s="644" t="s">
        <v>225</v>
      </c>
      <c r="J113" s="644" t="s">
        <v>225</v>
      </c>
      <c r="K113" s="644" t="s">
        <v>725</v>
      </c>
      <c r="L113" s="644" t="s">
        <v>725</v>
      </c>
      <c r="M113" s="644" t="s">
        <v>725</v>
      </c>
      <c r="N113" s="644" t="s">
        <v>725</v>
      </c>
      <c r="O113" s="644"/>
      <c r="P113" s="644"/>
      <c r="Q113" s="644"/>
      <c r="R113" s="644">
        <v>2000</v>
      </c>
      <c r="S113" s="644"/>
      <c r="T113" s="644">
        <v>2000</v>
      </c>
      <c r="U113" s="644" t="s">
        <v>758</v>
      </c>
      <c r="V113" s="644" t="s">
        <v>759</v>
      </c>
      <c r="W113" s="644"/>
      <c r="X113" s="644"/>
      <c r="Y113" s="644"/>
      <c r="Z113" s="644"/>
      <c r="AA113" s="644" t="s">
        <v>759</v>
      </c>
      <c r="AB113" s="644"/>
      <c r="AC113" s="644"/>
      <c r="AD113" s="644"/>
      <c r="AE113" s="644" t="s">
        <v>530</v>
      </c>
    </row>
    <row r="114" ht="19.95" customHeight="1" spans="1:31">
      <c r="A114" s="649"/>
      <c r="B114" s="644"/>
      <c r="C114" s="644"/>
      <c r="D114" s="644" t="s">
        <v>527</v>
      </c>
      <c r="E114" s="644" t="s">
        <v>527</v>
      </c>
      <c r="F114" s="644" t="s">
        <v>527</v>
      </c>
      <c r="G114" s="644" t="s">
        <v>527</v>
      </c>
      <c r="H114" s="644"/>
      <c r="I114" s="644"/>
      <c r="J114" s="644"/>
      <c r="K114" s="644" t="s">
        <v>725</v>
      </c>
      <c r="L114" s="644" t="s">
        <v>725</v>
      </c>
      <c r="M114" s="644" t="s">
        <v>725</v>
      </c>
      <c r="N114" s="644" t="s">
        <v>725</v>
      </c>
      <c r="O114" s="644"/>
      <c r="P114" s="644"/>
      <c r="Q114" s="644"/>
      <c r="R114" s="644">
        <v>2001</v>
      </c>
      <c r="S114" s="644"/>
      <c r="T114" s="644">
        <v>2001</v>
      </c>
      <c r="U114" s="644" t="s">
        <v>760</v>
      </c>
      <c r="V114" s="644" t="s">
        <v>761</v>
      </c>
      <c r="W114" s="644"/>
      <c r="X114" s="644"/>
      <c r="Y114" s="644"/>
      <c r="Z114" s="644"/>
      <c r="AA114" s="644" t="s">
        <v>761</v>
      </c>
      <c r="AB114" s="644"/>
      <c r="AC114" s="644"/>
      <c r="AD114" s="644"/>
      <c r="AE114" s="644"/>
    </row>
    <row r="115" ht="19.95" customHeight="1" spans="1:31">
      <c r="A115" s="649"/>
      <c r="B115" s="644"/>
      <c r="C115" s="644"/>
      <c r="D115" s="644" t="s">
        <v>535</v>
      </c>
      <c r="E115" s="644" t="s">
        <v>535</v>
      </c>
      <c r="F115" s="644" t="s">
        <v>535</v>
      </c>
      <c r="G115" s="644" t="s">
        <v>535</v>
      </c>
      <c r="H115" s="644"/>
      <c r="I115" s="644"/>
      <c r="J115" s="644"/>
      <c r="K115" s="644" t="s">
        <v>725</v>
      </c>
      <c r="L115" s="644" t="s">
        <v>725</v>
      </c>
      <c r="M115" s="644" t="s">
        <v>725</v>
      </c>
      <c r="N115" s="644" t="s">
        <v>725</v>
      </c>
      <c r="O115" s="644"/>
      <c r="P115" s="644"/>
      <c r="Q115" s="644"/>
      <c r="R115" s="644">
        <v>2002</v>
      </c>
      <c r="S115" s="644"/>
      <c r="T115" s="644">
        <v>2002</v>
      </c>
      <c r="U115" s="644" t="s">
        <v>762</v>
      </c>
      <c r="V115" s="644" t="s">
        <v>763</v>
      </c>
      <c r="W115" s="644"/>
      <c r="X115" s="644"/>
      <c r="Y115" s="644"/>
      <c r="Z115" s="644"/>
      <c r="AA115" s="644" t="s">
        <v>763</v>
      </c>
      <c r="AB115" s="644"/>
      <c r="AC115" s="644"/>
      <c r="AD115" s="644"/>
      <c r="AE115" s="644"/>
    </row>
    <row r="116" ht="19.95" customHeight="1" spans="1:31">
      <c r="A116" s="649"/>
      <c r="B116" s="644"/>
      <c r="C116" s="644"/>
      <c r="D116" s="644" t="s">
        <v>554</v>
      </c>
      <c r="E116" s="644" t="s">
        <v>554</v>
      </c>
      <c r="F116" s="644" t="s">
        <v>554</v>
      </c>
      <c r="G116" s="644" t="s">
        <v>554</v>
      </c>
      <c r="H116" s="644"/>
      <c r="I116" s="644"/>
      <c r="J116" s="644"/>
      <c r="K116" s="644" t="s">
        <v>725</v>
      </c>
      <c r="L116" s="644" t="s">
        <v>725</v>
      </c>
      <c r="M116" s="644" t="s">
        <v>725</v>
      </c>
      <c r="N116" s="644" t="s">
        <v>725</v>
      </c>
      <c r="O116" s="644"/>
      <c r="P116" s="644"/>
      <c r="Q116" s="644"/>
      <c r="R116" s="644">
        <v>2003</v>
      </c>
      <c r="S116" s="644"/>
      <c r="T116" s="644">
        <v>2003</v>
      </c>
      <c r="U116" s="644" t="s">
        <v>764</v>
      </c>
      <c r="V116" s="644" t="s">
        <v>765</v>
      </c>
      <c r="W116" s="644"/>
      <c r="X116" s="644"/>
      <c r="Y116" s="644"/>
      <c r="Z116" s="644"/>
      <c r="AA116" s="644" t="s">
        <v>765</v>
      </c>
      <c r="AB116" s="644"/>
      <c r="AC116" s="644"/>
      <c r="AD116" s="644"/>
      <c r="AE116" s="644"/>
    </row>
    <row r="117" ht="19.95" customHeight="1" spans="1:31">
      <c r="A117" s="649"/>
      <c r="B117" s="644" t="s">
        <v>611</v>
      </c>
      <c r="C117" s="644"/>
      <c r="D117" s="644" t="s">
        <v>739</v>
      </c>
      <c r="E117" s="644" t="s">
        <v>739</v>
      </c>
      <c r="F117" s="644" t="s">
        <v>739</v>
      </c>
      <c r="G117" s="644" t="s">
        <v>739</v>
      </c>
      <c r="H117" s="644"/>
      <c r="I117" s="644"/>
      <c r="J117" s="644"/>
      <c r="K117" s="644" t="s">
        <v>750</v>
      </c>
      <c r="L117" s="644" t="s">
        <v>750</v>
      </c>
      <c r="M117" s="644" t="s">
        <v>750</v>
      </c>
      <c r="N117" s="644" t="s">
        <v>750</v>
      </c>
      <c r="O117" s="644"/>
      <c r="P117" s="644"/>
      <c r="Q117" s="644"/>
      <c r="R117" s="644">
        <v>2796</v>
      </c>
      <c r="S117" s="644"/>
      <c r="T117" s="644">
        <v>2796</v>
      </c>
      <c r="U117" s="644" t="s">
        <v>766</v>
      </c>
      <c r="V117" s="644" t="s">
        <v>767</v>
      </c>
      <c r="W117" s="644"/>
      <c r="X117" s="644"/>
      <c r="Y117" s="644"/>
      <c r="Z117" s="644"/>
      <c r="AA117" s="644" t="s">
        <v>767</v>
      </c>
      <c r="AB117" s="644"/>
      <c r="AC117" s="644"/>
      <c r="AD117" s="644"/>
      <c r="AE117" s="644" t="s">
        <v>658</v>
      </c>
    </row>
    <row r="118" ht="19.95" customHeight="1" spans="1:31">
      <c r="A118" s="649"/>
      <c r="B118" s="644"/>
      <c r="C118" s="644"/>
      <c r="D118" s="644" t="s">
        <v>768</v>
      </c>
      <c r="E118" s="644" t="s">
        <v>768</v>
      </c>
      <c r="F118" s="644" t="s">
        <v>768</v>
      </c>
      <c r="G118" s="644" t="s">
        <v>768</v>
      </c>
      <c r="H118" s="644"/>
      <c r="I118" s="644"/>
      <c r="J118" s="644"/>
      <c r="K118" s="644" t="s">
        <v>769</v>
      </c>
      <c r="L118" s="644" t="s">
        <v>769</v>
      </c>
      <c r="M118" s="644" t="s">
        <v>769</v>
      </c>
      <c r="N118" s="644" t="s">
        <v>769</v>
      </c>
      <c r="O118" s="644"/>
      <c r="P118" s="644"/>
      <c r="Q118" s="644"/>
      <c r="R118" s="644">
        <v>2797</v>
      </c>
      <c r="S118" s="644"/>
      <c r="T118" s="644">
        <v>2797</v>
      </c>
      <c r="U118" s="644" t="s">
        <v>770</v>
      </c>
      <c r="V118" s="644" t="s">
        <v>771</v>
      </c>
      <c r="W118" s="644"/>
      <c r="X118" s="644"/>
      <c r="Y118" s="644"/>
      <c r="Z118" s="644"/>
      <c r="AA118" s="644" t="s">
        <v>771</v>
      </c>
      <c r="AB118" s="644"/>
      <c r="AC118" s="644"/>
      <c r="AD118" s="644"/>
      <c r="AE118" s="644"/>
    </row>
    <row r="119" ht="19.95" customHeight="1" spans="1:31">
      <c r="A119" s="649"/>
      <c r="B119" s="644"/>
      <c r="C119" s="644"/>
      <c r="D119" s="644" t="s">
        <v>735</v>
      </c>
      <c r="E119" s="644" t="s">
        <v>735</v>
      </c>
      <c r="F119" s="644" t="s">
        <v>735</v>
      </c>
      <c r="G119" s="644" t="s">
        <v>735</v>
      </c>
      <c r="H119" s="644"/>
      <c r="I119" s="644"/>
      <c r="J119" s="644"/>
      <c r="K119" s="644" t="s">
        <v>747</v>
      </c>
      <c r="L119" s="644" t="s">
        <v>747</v>
      </c>
      <c r="M119" s="644" t="s">
        <v>747</v>
      </c>
      <c r="N119" s="644" t="s">
        <v>747</v>
      </c>
      <c r="O119" s="644"/>
      <c r="P119" s="644"/>
      <c r="Q119" s="644"/>
      <c r="R119" s="644">
        <v>2798</v>
      </c>
      <c r="S119" s="644"/>
      <c r="T119" s="644">
        <v>2798</v>
      </c>
      <c r="U119" s="644" t="s">
        <v>772</v>
      </c>
      <c r="V119" s="644" t="s">
        <v>773</v>
      </c>
      <c r="W119" s="644"/>
      <c r="X119" s="644"/>
      <c r="Y119" s="644"/>
      <c r="Z119" s="644"/>
      <c r="AA119" s="644" t="s">
        <v>773</v>
      </c>
      <c r="AB119" s="644"/>
      <c r="AC119" s="644"/>
      <c r="AD119" s="644"/>
      <c r="AE119" s="644"/>
    </row>
    <row r="120" ht="19.95" customHeight="1" spans="1:31">
      <c r="A120" s="649"/>
      <c r="B120" s="644"/>
      <c r="C120" s="644"/>
      <c r="D120" s="644" t="s">
        <v>743</v>
      </c>
      <c r="E120" s="644" t="s">
        <v>743</v>
      </c>
      <c r="F120" s="644" t="s">
        <v>743</v>
      </c>
      <c r="G120" s="644" t="s">
        <v>743</v>
      </c>
      <c r="H120" s="644"/>
      <c r="I120" s="644"/>
      <c r="J120" s="644"/>
      <c r="K120" s="644" t="s">
        <v>753</v>
      </c>
      <c r="L120" s="644" t="s">
        <v>753</v>
      </c>
      <c r="M120" s="644" t="s">
        <v>753</v>
      </c>
      <c r="N120" s="644" t="s">
        <v>753</v>
      </c>
      <c r="O120" s="644"/>
      <c r="P120" s="644"/>
      <c r="Q120" s="644"/>
      <c r="R120" s="644">
        <v>2799</v>
      </c>
      <c r="S120" s="644"/>
      <c r="T120" s="644">
        <v>2799</v>
      </c>
      <c r="U120" s="644" t="s">
        <v>774</v>
      </c>
      <c r="V120" s="644" t="s">
        <v>775</v>
      </c>
      <c r="W120" s="644"/>
      <c r="X120" s="644"/>
      <c r="Y120" s="644"/>
      <c r="Z120" s="644"/>
      <c r="AA120" s="644" t="s">
        <v>775</v>
      </c>
      <c r="AB120" s="644"/>
      <c r="AC120" s="644"/>
      <c r="AD120" s="644"/>
      <c r="AE120" s="644"/>
    </row>
    <row r="121" ht="19.95" customHeight="1" spans="1:31">
      <c r="A121" s="667"/>
      <c r="B121" s="650"/>
      <c r="C121" s="651"/>
      <c r="D121" s="651"/>
      <c r="E121" s="651"/>
      <c r="F121" s="651"/>
      <c r="G121" s="651"/>
      <c r="H121" s="651"/>
      <c r="I121" s="651"/>
      <c r="J121" s="651"/>
      <c r="K121" s="651"/>
      <c r="L121" s="651"/>
      <c r="M121" s="651"/>
      <c r="N121" s="651"/>
      <c r="O121" s="651"/>
      <c r="P121" s="651"/>
      <c r="Q121" s="651"/>
      <c r="R121" s="651"/>
      <c r="S121" s="651"/>
      <c r="T121" s="651"/>
      <c r="U121" s="651"/>
      <c r="V121" s="651"/>
      <c r="W121" s="651"/>
      <c r="X121" s="651"/>
      <c r="Y121" s="651"/>
      <c r="Z121" s="651"/>
      <c r="AA121" s="651"/>
      <c r="AB121" s="651"/>
      <c r="AC121" s="651"/>
      <c r="AD121" s="651"/>
      <c r="AE121" s="651"/>
    </row>
    <row r="122" ht="19.95" customHeight="1" spans="1:31">
      <c r="A122" s="649" t="s">
        <v>776</v>
      </c>
      <c r="B122" s="644" t="s">
        <v>499</v>
      </c>
      <c r="C122" s="644"/>
      <c r="D122" s="644" t="s">
        <v>777</v>
      </c>
      <c r="E122" s="644" t="s">
        <v>777</v>
      </c>
      <c r="F122" s="644" t="s">
        <v>777</v>
      </c>
      <c r="G122" s="644" t="s">
        <v>777</v>
      </c>
      <c r="H122" s="644"/>
      <c r="I122" s="644"/>
      <c r="J122" s="644"/>
      <c r="K122" s="644" t="s">
        <v>778</v>
      </c>
      <c r="L122" s="644" t="s">
        <v>778</v>
      </c>
      <c r="M122" s="644" t="s">
        <v>778</v>
      </c>
      <c r="N122" s="644" t="s">
        <v>778</v>
      </c>
      <c r="O122" s="644"/>
      <c r="P122" s="644"/>
      <c r="Q122" s="644"/>
      <c r="R122" s="644">
        <v>1101</v>
      </c>
      <c r="S122" s="644"/>
      <c r="T122" s="644">
        <v>1101</v>
      </c>
      <c r="U122" s="644" t="s">
        <v>779</v>
      </c>
      <c r="V122" s="644" t="s">
        <v>780</v>
      </c>
      <c r="W122" s="644"/>
      <c r="X122" s="644"/>
      <c r="Y122" s="644"/>
      <c r="Z122" s="644"/>
      <c r="AA122" s="644" t="s">
        <v>780</v>
      </c>
      <c r="AB122" s="644"/>
      <c r="AC122" s="644"/>
      <c r="AD122" s="644"/>
      <c r="AE122" s="644" t="s">
        <v>504</v>
      </c>
    </row>
    <row r="123" ht="19.95" customHeight="1" spans="1:31">
      <c r="A123" s="649"/>
      <c r="B123" s="644"/>
      <c r="C123" s="644"/>
      <c r="D123" s="644"/>
      <c r="E123" s="644"/>
      <c r="F123" s="644"/>
      <c r="G123" s="644"/>
      <c r="H123" s="644"/>
      <c r="I123" s="644"/>
      <c r="J123" s="644"/>
      <c r="K123" s="644" t="s">
        <v>781</v>
      </c>
      <c r="L123" s="644" t="s">
        <v>781</v>
      </c>
      <c r="M123" s="644" t="s">
        <v>781</v>
      </c>
      <c r="N123" s="644" t="s">
        <v>781</v>
      </c>
      <c r="O123" s="644"/>
      <c r="P123" s="644"/>
      <c r="Q123" s="644"/>
      <c r="R123" s="644">
        <v>1102</v>
      </c>
      <c r="S123" s="644"/>
      <c r="T123" s="644">
        <v>1102</v>
      </c>
      <c r="U123" s="644" t="s">
        <v>782</v>
      </c>
      <c r="V123" s="644" t="s">
        <v>783</v>
      </c>
      <c r="W123" s="644"/>
      <c r="X123" s="644"/>
      <c r="Y123" s="644"/>
      <c r="Z123" s="644"/>
      <c r="AA123" s="644" t="s">
        <v>783</v>
      </c>
      <c r="AB123" s="644"/>
      <c r="AC123" s="644"/>
      <c r="AD123" s="644"/>
      <c r="AE123" s="644"/>
    </row>
    <row r="124" ht="19.95" customHeight="1" spans="1:31">
      <c r="A124" s="649"/>
      <c r="B124" s="644"/>
      <c r="C124" s="644"/>
      <c r="D124" s="644" t="s">
        <v>784</v>
      </c>
      <c r="E124" s="644" t="s">
        <v>784</v>
      </c>
      <c r="F124" s="644" t="s">
        <v>784</v>
      </c>
      <c r="G124" s="644" t="s">
        <v>784</v>
      </c>
      <c r="H124" s="644"/>
      <c r="I124" s="644"/>
      <c r="J124" s="644"/>
      <c r="K124" s="644" t="s">
        <v>785</v>
      </c>
      <c r="L124" s="644" t="s">
        <v>785</v>
      </c>
      <c r="M124" s="644" t="s">
        <v>785</v>
      </c>
      <c r="N124" s="644" t="s">
        <v>785</v>
      </c>
      <c r="O124" s="644"/>
      <c r="P124" s="644"/>
      <c r="Q124" s="644"/>
      <c r="R124" s="644">
        <v>1116</v>
      </c>
      <c r="S124" s="644"/>
      <c r="T124" s="644">
        <v>1116</v>
      </c>
      <c r="U124" s="644" t="s">
        <v>786</v>
      </c>
      <c r="V124" s="644" t="s">
        <v>787</v>
      </c>
      <c r="W124" s="644"/>
      <c r="X124" s="644"/>
      <c r="Y124" s="644"/>
      <c r="Z124" s="644"/>
      <c r="AA124" s="644" t="s">
        <v>787</v>
      </c>
      <c r="AB124" s="644"/>
      <c r="AC124" s="644"/>
      <c r="AD124" s="644"/>
      <c r="AE124" s="644"/>
    </row>
    <row r="125" ht="19.95" customHeight="1" spans="1:31">
      <c r="A125" s="649"/>
      <c r="B125" s="644"/>
      <c r="C125" s="644"/>
      <c r="D125" s="644"/>
      <c r="E125" s="644"/>
      <c r="F125" s="644"/>
      <c r="G125" s="644"/>
      <c r="H125" s="644"/>
      <c r="I125" s="644"/>
      <c r="J125" s="644"/>
      <c r="K125" s="644" t="s">
        <v>788</v>
      </c>
      <c r="L125" s="644" t="s">
        <v>788</v>
      </c>
      <c r="M125" s="644" t="s">
        <v>788</v>
      </c>
      <c r="N125" s="644" t="s">
        <v>788</v>
      </c>
      <c r="O125" s="644"/>
      <c r="P125" s="644"/>
      <c r="Q125" s="644"/>
      <c r="R125" s="644">
        <v>1117</v>
      </c>
      <c r="S125" s="644"/>
      <c r="T125" s="644">
        <v>1117</v>
      </c>
      <c r="U125" s="644" t="s">
        <v>789</v>
      </c>
      <c r="V125" s="644" t="s">
        <v>790</v>
      </c>
      <c r="W125" s="644"/>
      <c r="X125" s="644"/>
      <c r="Y125" s="644"/>
      <c r="Z125" s="644"/>
      <c r="AA125" s="644" t="s">
        <v>790</v>
      </c>
      <c r="AB125" s="644"/>
      <c r="AC125" s="644"/>
      <c r="AD125" s="644"/>
      <c r="AE125" s="644"/>
    </row>
    <row r="126" ht="19.95" customHeight="1" spans="1:31">
      <c r="A126" s="649"/>
      <c r="B126" s="644"/>
      <c r="C126" s="644"/>
      <c r="D126" s="644"/>
      <c r="E126" s="644"/>
      <c r="F126" s="644"/>
      <c r="G126" s="644"/>
      <c r="H126" s="644"/>
      <c r="I126" s="644"/>
      <c r="J126" s="644"/>
      <c r="K126" s="644" t="s">
        <v>791</v>
      </c>
      <c r="L126" s="644" t="s">
        <v>791</v>
      </c>
      <c r="M126" s="644" t="s">
        <v>791</v>
      </c>
      <c r="N126" s="644" t="s">
        <v>791</v>
      </c>
      <c r="O126" s="644"/>
      <c r="P126" s="644"/>
      <c r="Q126" s="644"/>
      <c r="R126" s="644">
        <v>1122</v>
      </c>
      <c r="S126" s="644"/>
      <c r="T126" s="644">
        <v>1122</v>
      </c>
      <c r="U126" s="644" t="s">
        <v>792</v>
      </c>
      <c r="V126" s="644" t="s">
        <v>793</v>
      </c>
      <c r="W126" s="644"/>
      <c r="X126" s="644"/>
      <c r="Y126" s="644"/>
      <c r="Z126" s="644"/>
      <c r="AA126" s="644" t="s">
        <v>793</v>
      </c>
      <c r="AB126" s="644"/>
      <c r="AC126" s="644"/>
      <c r="AD126" s="644"/>
      <c r="AE126" s="644"/>
    </row>
    <row r="127" ht="19.95" customHeight="1" spans="1:31">
      <c r="A127" s="649"/>
      <c r="B127" s="644"/>
      <c r="C127" s="644"/>
      <c r="D127" s="644" t="s">
        <v>794</v>
      </c>
      <c r="E127" s="644" t="s">
        <v>794</v>
      </c>
      <c r="F127" s="644" t="s">
        <v>794</v>
      </c>
      <c r="G127" s="644" t="s">
        <v>794</v>
      </c>
      <c r="H127" s="644"/>
      <c r="I127" s="644"/>
      <c r="J127" s="644"/>
      <c r="K127" s="644" t="s">
        <v>795</v>
      </c>
      <c r="L127" s="644" t="s">
        <v>795</v>
      </c>
      <c r="M127" s="644" t="s">
        <v>795</v>
      </c>
      <c r="N127" s="644" t="s">
        <v>795</v>
      </c>
      <c r="O127" s="644"/>
      <c r="P127" s="644"/>
      <c r="Q127" s="644"/>
      <c r="R127" s="644">
        <v>1132</v>
      </c>
      <c r="S127" s="644"/>
      <c r="T127" s="644">
        <v>1132</v>
      </c>
      <c r="U127" s="644" t="s">
        <v>796</v>
      </c>
      <c r="V127" s="644" t="s">
        <v>797</v>
      </c>
      <c r="W127" s="644"/>
      <c r="X127" s="644"/>
      <c r="Y127" s="644"/>
      <c r="Z127" s="644"/>
      <c r="AA127" s="644" t="s">
        <v>797</v>
      </c>
      <c r="AB127" s="644"/>
      <c r="AC127" s="644"/>
      <c r="AD127" s="644"/>
      <c r="AE127" s="644"/>
    </row>
    <row r="128" ht="19.95" customHeight="1" spans="1:31">
      <c r="A128" s="649"/>
      <c r="B128" s="644"/>
      <c r="C128" s="644"/>
      <c r="D128" s="644" t="s">
        <v>798</v>
      </c>
      <c r="E128" s="644" t="s">
        <v>798</v>
      </c>
      <c r="F128" s="644" t="s">
        <v>798</v>
      </c>
      <c r="G128" s="644" t="s">
        <v>798</v>
      </c>
      <c r="H128" s="644"/>
      <c r="I128" s="644"/>
      <c r="J128" s="644"/>
      <c r="K128" s="644" t="s">
        <v>799</v>
      </c>
      <c r="L128" s="644" t="s">
        <v>799</v>
      </c>
      <c r="M128" s="644" t="s">
        <v>799</v>
      </c>
      <c r="N128" s="644" t="s">
        <v>799</v>
      </c>
      <c r="O128" s="644"/>
      <c r="P128" s="644"/>
      <c r="Q128" s="644"/>
      <c r="R128" s="644">
        <v>1156</v>
      </c>
      <c r="S128" s="644"/>
      <c r="T128" s="644">
        <v>1156</v>
      </c>
      <c r="U128" s="644" t="s">
        <v>800</v>
      </c>
      <c r="V128" s="644" t="s">
        <v>801</v>
      </c>
      <c r="W128" s="644"/>
      <c r="X128" s="644"/>
      <c r="Y128" s="644"/>
      <c r="Z128" s="644"/>
      <c r="AA128" s="644" t="s">
        <v>801</v>
      </c>
      <c r="AB128" s="644"/>
      <c r="AC128" s="644"/>
      <c r="AD128" s="644"/>
      <c r="AE128" s="644"/>
    </row>
  </sheetData>
  <sheetProtection formatCells="0" insertHyperlinks="0" autoFilter="0"/>
  <mergeCells count="659">
    <mergeCell ref="A3:F3"/>
    <mergeCell ref="G3:K3"/>
    <mergeCell ref="L3:M3"/>
    <mergeCell ref="N3:T3"/>
    <mergeCell ref="U3:Z3"/>
    <mergeCell ref="AA3:AE3"/>
    <mergeCell ref="A4:F4"/>
    <mergeCell ref="G4:K4"/>
    <mergeCell ref="L4:M4"/>
    <mergeCell ref="N4:T4"/>
    <mergeCell ref="U4:Z4"/>
    <mergeCell ref="AA4:AE4"/>
    <mergeCell ref="A5:F5"/>
    <mergeCell ref="G5:AA5"/>
    <mergeCell ref="AB5:AE5"/>
    <mergeCell ref="B29:C29"/>
    <mergeCell ref="D29:G29"/>
    <mergeCell ref="H29:J29"/>
    <mergeCell ref="K29:N29"/>
    <mergeCell ref="R29:T29"/>
    <mergeCell ref="U29:Z29"/>
    <mergeCell ref="AA29:AC29"/>
    <mergeCell ref="D30:G30"/>
    <mergeCell ref="H30:J30"/>
    <mergeCell ref="K30:N30"/>
    <mergeCell ref="R30:T30"/>
    <mergeCell ref="U30:Z30"/>
    <mergeCell ref="AA30:AC30"/>
    <mergeCell ref="D31:G31"/>
    <mergeCell ref="H31:J31"/>
    <mergeCell ref="K31:N31"/>
    <mergeCell ref="R31:T31"/>
    <mergeCell ref="U31:Z31"/>
    <mergeCell ref="AA31:AC31"/>
    <mergeCell ref="D32:G32"/>
    <mergeCell ref="H32:J32"/>
    <mergeCell ref="K32:N32"/>
    <mergeCell ref="R32:T32"/>
    <mergeCell ref="U32:Z32"/>
    <mergeCell ref="AA32:AC32"/>
    <mergeCell ref="D33:G33"/>
    <mergeCell ref="H33:J33"/>
    <mergeCell ref="K33:N33"/>
    <mergeCell ref="R33:T33"/>
    <mergeCell ref="U33:Z33"/>
    <mergeCell ref="AA33:AC33"/>
    <mergeCell ref="D34:G34"/>
    <mergeCell ref="H34:J34"/>
    <mergeCell ref="K34:N34"/>
    <mergeCell ref="R34:T34"/>
    <mergeCell ref="U34:Z34"/>
    <mergeCell ref="AA34:AC34"/>
    <mergeCell ref="D35:G35"/>
    <mergeCell ref="H35:J35"/>
    <mergeCell ref="K35:N35"/>
    <mergeCell ref="R35:T35"/>
    <mergeCell ref="U35:Z35"/>
    <mergeCell ref="AA35:AC35"/>
    <mergeCell ref="D36:G36"/>
    <mergeCell ref="H36:J36"/>
    <mergeCell ref="K36:N36"/>
    <mergeCell ref="R36:T36"/>
    <mergeCell ref="U36:Z36"/>
    <mergeCell ref="AA36:AC36"/>
    <mergeCell ref="D37:G37"/>
    <mergeCell ref="H37:J37"/>
    <mergeCell ref="K37:N37"/>
    <mergeCell ref="R37:T37"/>
    <mergeCell ref="U37:Z37"/>
    <mergeCell ref="AA37:AC37"/>
    <mergeCell ref="D38:G38"/>
    <mergeCell ref="H38:J38"/>
    <mergeCell ref="K38:N38"/>
    <mergeCell ref="R38:T38"/>
    <mergeCell ref="U38:Z38"/>
    <mergeCell ref="AA38:AC38"/>
    <mergeCell ref="D39:G39"/>
    <mergeCell ref="H39:J39"/>
    <mergeCell ref="K39:N39"/>
    <mergeCell ref="R39:T39"/>
    <mergeCell ref="U39:Z39"/>
    <mergeCell ref="AA39:AC39"/>
    <mergeCell ref="D40:G40"/>
    <mergeCell ref="H40:J40"/>
    <mergeCell ref="K40:N40"/>
    <mergeCell ref="R40:T40"/>
    <mergeCell ref="U40:Z40"/>
    <mergeCell ref="AA40:AC40"/>
    <mergeCell ref="D41:G41"/>
    <mergeCell ref="H41:J41"/>
    <mergeCell ref="K41:N41"/>
    <mergeCell ref="R41:T41"/>
    <mergeCell ref="U41:Z41"/>
    <mergeCell ref="AA41:AC41"/>
    <mergeCell ref="D42:G42"/>
    <mergeCell ref="H42:J42"/>
    <mergeCell ref="K42:N42"/>
    <mergeCell ref="R42:T42"/>
    <mergeCell ref="U42:Z42"/>
    <mergeCell ref="AA42:AC42"/>
    <mergeCell ref="D43:G43"/>
    <mergeCell ref="H43:J43"/>
    <mergeCell ref="K43:N43"/>
    <mergeCell ref="R43:T43"/>
    <mergeCell ref="U43:Z43"/>
    <mergeCell ref="AA43:AC43"/>
    <mergeCell ref="D44:G44"/>
    <mergeCell ref="H44:J44"/>
    <mergeCell ref="K44:N44"/>
    <mergeCell ref="R44:T44"/>
    <mergeCell ref="U44:Z44"/>
    <mergeCell ref="AA44:AC44"/>
    <mergeCell ref="D45:G45"/>
    <mergeCell ref="H45:J45"/>
    <mergeCell ref="K45:N45"/>
    <mergeCell ref="R45:T45"/>
    <mergeCell ref="U45:Z45"/>
    <mergeCell ref="AA45:AC45"/>
    <mergeCell ref="D46:G46"/>
    <mergeCell ref="H46:J46"/>
    <mergeCell ref="K46:N46"/>
    <mergeCell ref="R46:T46"/>
    <mergeCell ref="U46:Z46"/>
    <mergeCell ref="AA46:AC46"/>
    <mergeCell ref="D47:G47"/>
    <mergeCell ref="H47:J47"/>
    <mergeCell ref="K47:N47"/>
    <mergeCell ref="R47:T47"/>
    <mergeCell ref="U47:Z47"/>
    <mergeCell ref="AA47:AC47"/>
    <mergeCell ref="D48:G48"/>
    <mergeCell ref="H48:J48"/>
    <mergeCell ref="K48:N48"/>
    <mergeCell ref="R48:T48"/>
    <mergeCell ref="U48:Z48"/>
    <mergeCell ref="AA48:AC48"/>
    <mergeCell ref="D49:G49"/>
    <mergeCell ref="H49:J49"/>
    <mergeCell ref="K49:N49"/>
    <mergeCell ref="R49:T49"/>
    <mergeCell ref="U49:Z49"/>
    <mergeCell ref="AA49:AC49"/>
    <mergeCell ref="D50:G50"/>
    <mergeCell ref="H50:J50"/>
    <mergeCell ref="K50:N50"/>
    <mergeCell ref="R50:T50"/>
    <mergeCell ref="U50:Z50"/>
    <mergeCell ref="AA50:AC50"/>
    <mergeCell ref="D51:G51"/>
    <mergeCell ref="H51:J51"/>
    <mergeCell ref="K51:N51"/>
    <mergeCell ref="R51:T51"/>
    <mergeCell ref="U51:Z51"/>
    <mergeCell ref="AA51:AC51"/>
    <mergeCell ref="D52:G52"/>
    <mergeCell ref="H52:J52"/>
    <mergeCell ref="K52:N52"/>
    <mergeCell ref="R52:T52"/>
    <mergeCell ref="U52:Z52"/>
    <mergeCell ref="AA52:AC52"/>
    <mergeCell ref="D53:G53"/>
    <mergeCell ref="H53:J53"/>
    <mergeCell ref="K53:N53"/>
    <mergeCell ref="R53:T53"/>
    <mergeCell ref="U53:Z53"/>
    <mergeCell ref="AA53:AC53"/>
    <mergeCell ref="D54:G54"/>
    <mergeCell ref="H54:J54"/>
    <mergeCell ref="K54:N54"/>
    <mergeCell ref="R54:T54"/>
    <mergeCell ref="U54:Z54"/>
    <mergeCell ref="AA54:AC54"/>
    <mergeCell ref="D55:G55"/>
    <mergeCell ref="H55:J55"/>
    <mergeCell ref="K55:N55"/>
    <mergeCell ref="R55:T55"/>
    <mergeCell ref="U55:Z55"/>
    <mergeCell ref="AA55:AC55"/>
    <mergeCell ref="D56:G56"/>
    <mergeCell ref="H56:J56"/>
    <mergeCell ref="K56:N56"/>
    <mergeCell ref="R56:T56"/>
    <mergeCell ref="U56:Z56"/>
    <mergeCell ref="AA56:AC56"/>
    <mergeCell ref="D57:G57"/>
    <mergeCell ref="H57:J57"/>
    <mergeCell ref="K57:N57"/>
    <mergeCell ref="R57:T57"/>
    <mergeCell ref="U57:Z57"/>
    <mergeCell ref="AA57:AC57"/>
    <mergeCell ref="D58:G58"/>
    <mergeCell ref="H58:J58"/>
    <mergeCell ref="K58:N58"/>
    <mergeCell ref="R58:T58"/>
    <mergeCell ref="U58:Z58"/>
    <mergeCell ref="AA58:AC58"/>
    <mergeCell ref="D59:G59"/>
    <mergeCell ref="H59:J59"/>
    <mergeCell ref="K59:N59"/>
    <mergeCell ref="R59:T59"/>
    <mergeCell ref="U59:Z59"/>
    <mergeCell ref="AA59:AC59"/>
    <mergeCell ref="D60:G60"/>
    <mergeCell ref="H60:J60"/>
    <mergeCell ref="K60:N60"/>
    <mergeCell ref="R60:T60"/>
    <mergeCell ref="U60:Z60"/>
    <mergeCell ref="AA60:AC60"/>
    <mergeCell ref="D61:G61"/>
    <mergeCell ref="H61:J61"/>
    <mergeCell ref="K61:N61"/>
    <mergeCell ref="R61:T61"/>
    <mergeCell ref="U61:Z61"/>
    <mergeCell ref="AA61:AC61"/>
    <mergeCell ref="D62:G62"/>
    <mergeCell ref="H62:J62"/>
    <mergeCell ref="K62:N62"/>
    <mergeCell ref="R62:T62"/>
    <mergeCell ref="U62:Z62"/>
    <mergeCell ref="AA62:AC62"/>
    <mergeCell ref="D63:G63"/>
    <mergeCell ref="H63:J63"/>
    <mergeCell ref="K63:N63"/>
    <mergeCell ref="R63:T63"/>
    <mergeCell ref="U63:Z63"/>
    <mergeCell ref="AA63:AC63"/>
    <mergeCell ref="B64:AE64"/>
    <mergeCell ref="D65:G65"/>
    <mergeCell ref="H65:J65"/>
    <mergeCell ref="K65:N65"/>
    <mergeCell ref="R65:T65"/>
    <mergeCell ref="U65:Z65"/>
    <mergeCell ref="AA65:AC65"/>
    <mergeCell ref="D66:G66"/>
    <mergeCell ref="H66:J66"/>
    <mergeCell ref="K66:N66"/>
    <mergeCell ref="R66:T66"/>
    <mergeCell ref="U66:Z66"/>
    <mergeCell ref="AA66:AC66"/>
    <mergeCell ref="D67:G67"/>
    <mergeCell ref="H67:J67"/>
    <mergeCell ref="K67:N67"/>
    <mergeCell ref="R67:T67"/>
    <mergeCell ref="U67:Z67"/>
    <mergeCell ref="AA67:AC67"/>
    <mergeCell ref="D68:G68"/>
    <mergeCell ref="H68:J68"/>
    <mergeCell ref="K68:N68"/>
    <mergeCell ref="R68:T68"/>
    <mergeCell ref="U68:Z68"/>
    <mergeCell ref="AA68:AC68"/>
    <mergeCell ref="D69:G69"/>
    <mergeCell ref="H69:J69"/>
    <mergeCell ref="K69:N69"/>
    <mergeCell ref="R69:T69"/>
    <mergeCell ref="U69:Z69"/>
    <mergeCell ref="AA69:AC69"/>
    <mergeCell ref="D70:G70"/>
    <mergeCell ref="H70:J70"/>
    <mergeCell ref="K70:N70"/>
    <mergeCell ref="R70:T70"/>
    <mergeCell ref="U70:Z70"/>
    <mergeCell ref="AA70:AC70"/>
    <mergeCell ref="D71:G71"/>
    <mergeCell ref="H71:J71"/>
    <mergeCell ref="K71:N71"/>
    <mergeCell ref="R71:T71"/>
    <mergeCell ref="U71:Z71"/>
    <mergeCell ref="AA71:AC71"/>
    <mergeCell ref="D72:G72"/>
    <mergeCell ref="H72:J72"/>
    <mergeCell ref="K72:N72"/>
    <mergeCell ref="R72:T72"/>
    <mergeCell ref="U72:Z72"/>
    <mergeCell ref="AA72:AC72"/>
    <mergeCell ref="D73:G73"/>
    <mergeCell ref="H73:J73"/>
    <mergeCell ref="K73:N73"/>
    <mergeCell ref="R73:T73"/>
    <mergeCell ref="U73:Z73"/>
    <mergeCell ref="AA73:AC73"/>
    <mergeCell ref="D74:G74"/>
    <mergeCell ref="H74:J74"/>
    <mergeCell ref="K74:N74"/>
    <mergeCell ref="R74:T74"/>
    <mergeCell ref="U74:Z74"/>
    <mergeCell ref="AA74:AC74"/>
    <mergeCell ref="D75:G75"/>
    <mergeCell ref="H75:J75"/>
    <mergeCell ref="K75:N75"/>
    <mergeCell ref="R75:T75"/>
    <mergeCell ref="U75:Z75"/>
    <mergeCell ref="AA75:AC75"/>
    <mergeCell ref="D76:G76"/>
    <mergeCell ref="H76:J76"/>
    <mergeCell ref="K76:N76"/>
    <mergeCell ref="R76:T76"/>
    <mergeCell ref="U76:Z76"/>
    <mergeCell ref="AA76:AC76"/>
    <mergeCell ref="D77:G77"/>
    <mergeCell ref="H77:J77"/>
    <mergeCell ref="K77:N77"/>
    <mergeCell ref="R77:T77"/>
    <mergeCell ref="U77:Z77"/>
    <mergeCell ref="AA77:AC77"/>
    <mergeCell ref="D78:G78"/>
    <mergeCell ref="H78:J78"/>
    <mergeCell ref="K78:N78"/>
    <mergeCell ref="R78:T78"/>
    <mergeCell ref="U78:Z78"/>
    <mergeCell ref="AA78:AC78"/>
    <mergeCell ref="D79:G79"/>
    <mergeCell ref="H79:J79"/>
    <mergeCell ref="K79:N79"/>
    <mergeCell ref="R79:T79"/>
    <mergeCell ref="U79:Z79"/>
    <mergeCell ref="AA79:AC79"/>
    <mergeCell ref="D80:G80"/>
    <mergeCell ref="H80:J80"/>
    <mergeCell ref="K80:N80"/>
    <mergeCell ref="R80:T80"/>
    <mergeCell ref="U80:Z80"/>
    <mergeCell ref="AA80:AC80"/>
    <mergeCell ref="D81:G81"/>
    <mergeCell ref="H81:J81"/>
    <mergeCell ref="K81:N81"/>
    <mergeCell ref="R81:T81"/>
    <mergeCell ref="U81:Z81"/>
    <mergeCell ref="AA81:AC81"/>
    <mergeCell ref="D82:G82"/>
    <mergeCell ref="H82:J82"/>
    <mergeCell ref="K82:N82"/>
    <mergeCell ref="R82:T82"/>
    <mergeCell ref="U82:Z82"/>
    <mergeCell ref="AA82:AC82"/>
    <mergeCell ref="D83:G83"/>
    <mergeCell ref="H83:J83"/>
    <mergeCell ref="K83:N83"/>
    <mergeCell ref="R83:T83"/>
    <mergeCell ref="U83:Z83"/>
    <mergeCell ref="AA83:AC83"/>
    <mergeCell ref="D84:G84"/>
    <mergeCell ref="H84:J84"/>
    <mergeCell ref="K84:N84"/>
    <mergeCell ref="R84:T84"/>
    <mergeCell ref="U84:Z84"/>
    <mergeCell ref="AA84:AC84"/>
    <mergeCell ref="D85:G85"/>
    <mergeCell ref="H85:J85"/>
    <mergeCell ref="K85:N85"/>
    <mergeCell ref="R85:T85"/>
    <mergeCell ref="U85:Z85"/>
    <mergeCell ref="AA85:AC85"/>
    <mergeCell ref="D86:G86"/>
    <mergeCell ref="H86:J86"/>
    <mergeCell ref="K86:N86"/>
    <mergeCell ref="R86:T86"/>
    <mergeCell ref="U86:Z86"/>
    <mergeCell ref="AA86:AC86"/>
    <mergeCell ref="D87:G87"/>
    <mergeCell ref="H87:J87"/>
    <mergeCell ref="K87:N87"/>
    <mergeCell ref="R87:T87"/>
    <mergeCell ref="U87:Z87"/>
    <mergeCell ref="AA87:AC87"/>
    <mergeCell ref="D88:G88"/>
    <mergeCell ref="H88:J88"/>
    <mergeCell ref="K88:N88"/>
    <mergeCell ref="R88:T88"/>
    <mergeCell ref="U88:Z88"/>
    <mergeCell ref="AA88:AC88"/>
    <mergeCell ref="D89:G89"/>
    <mergeCell ref="H89:J89"/>
    <mergeCell ref="K89:N89"/>
    <mergeCell ref="R89:T89"/>
    <mergeCell ref="U89:Z89"/>
    <mergeCell ref="AA89:AC89"/>
    <mergeCell ref="D90:G90"/>
    <mergeCell ref="H90:J90"/>
    <mergeCell ref="K90:N90"/>
    <mergeCell ref="R90:T90"/>
    <mergeCell ref="U90:Z90"/>
    <mergeCell ref="AA90:AC90"/>
    <mergeCell ref="D91:G91"/>
    <mergeCell ref="H91:J91"/>
    <mergeCell ref="K91:N91"/>
    <mergeCell ref="R91:T91"/>
    <mergeCell ref="U91:Z91"/>
    <mergeCell ref="AA91:AC91"/>
    <mergeCell ref="D92:G92"/>
    <mergeCell ref="H92:J92"/>
    <mergeCell ref="K92:N92"/>
    <mergeCell ref="R92:T92"/>
    <mergeCell ref="U92:Z92"/>
    <mergeCell ref="AA92:AC92"/>
    <mergeCell ref="D93:G93"/>
    <mergeCell ref="H93:J93"/>
    <mergeCell ref="K93:N93"/>
    <mergeCell ref="R93:T93"/>
    <mergeCell ref="U93:Z93"/>
    <mergeCell ref="AA93:AC93"/>
    <mergeCell ref="D94:G94"/>
    <mergeCell ref="H94:J94"/>
    <mergeCell ref="K94:N94"/>
    <mergeCell ref="R94:T94"/>
    <mergeCell ref="U94:Z94"/>
    <mergeCell ref="AA94:AC94"/>
    <mergeCell ref="D95:G95"/>
    <mergeCell ref="H95:J95"/>
    <mergeCell ref="K95:N95"/>
    <mergeCell ref="R95:T95"/>
    <mergeCell ref="U95:Z95"/>
    <mergeCell ref="AA95:AC95"/>
    <mergeCell ref="D96:G96"/>
    <mergeCell ref="H96:J96"/>
    <mergeCell ref="K96:N96"/>
    <mergeCell ref="R96:T96"/>
    <mergeCell ref="U96:Z96"/>
    <mergeCell ref="AA96:AC96"/>
    <mergeCell ref="A97:AE97"/>
    <mergeCell ref="D98:G98"/>
    <mergeCell ref="H98:J98"/>
    <mergeCell ref="K98:N98"/>
    <mergeCell ref="R98:T98"/>
    <mergeCell ref="U98:Z98"/>
    <mergeCell ref="AA98:AC98"/>
    <mergeCell ref="D99:G99"/>
    <mergeCell ref="H99:J99"/>
    <mergeCell ref="K99:N99"/>
    <mergeCell ref="R99:T99"/>
    <mergeCell ref="U99:Z99"/>
    <mergeCell ref="AA99:AC99"/>
    <mergeCell ref="D100:G100"/>
    <mergeCell ref="H100:J100"/>
    <mergeCell ref="K100:N100"/>
    <mergeCell ref="R100:T100"/>
    <mergeCell ref="U100:Z100"/>
    <mergeCell ref="AA100:AC100"/>
    <mergeCell ref="D101:G101"/>
    <mergeCell ref="H101:J101"/>
    <mergeCell ref="K101:N101"/>
    <mergeCell ref="R101:T101"/>
    <mergeCell ref="U101:Z101"/>
    <mergeCell ref="AA101:AC101"/>
    <mergeCell ref="D102:G102"/>
    <mergeCell ref="H102:J102"/>
    <mergeCell ref="K102:N102"/>
    <mergeCell ref="R102:T102"/>
    <mergeCell ref="U102:Z102"/>
    <mergeCell ref="AA102:AC102"/>
    <mergeCell ref="D103:G103"/>
    <mergeCell ref="H103:J103"/>
    <mergeCell ref="K103:N103"/>
    <mergeCell ref="R103:T103"/>
    <mergeCell ref="U103:Z103"/>
    <mergeCell ref="AA103:AC103"/>
    <mergeCell ref="D104:G104"/>
    <mergeCell ref="H104:J104"/>
    <mergeCell ref="K104:N104"/>
    <mergeCell ref="R104:T104"/>
    <mergeCell ref="U104:Z104"/>
    <mergeCell ref="AA104:AC104"/>
    <mergeCell ref="D105:G105"/>
    <mergeCell ref="H105:J105"/>
    <mergeCell ref="K105:N105"/>
    <mergeCell ref="R105:T105"/>
    <mergeCell ref="U105:Z105"/>
    <mergeCell ref="AA105:AC105"/>
    <mergeCell ref="D106:G106"/>
    <mergeCell ref="H106:J106"/>
    <mergeCell ref="K106:N106"/>
    <mergeCell ref="R106:T106"/>
    <mergeCell ref="U106:Z106"/>
    <mergeCell ref="AA106:AC106"/>
    <mergeCell ref="D107:G107"/>
    <mergeCell ref="H107:J107"/>
    <mergeCell ref="K107:N107"/>
    <mergeCell ref="R107:T107"/>
    <mergeCell ref="U107:Z107"/>
    <mergeCell ref="AA107:AC107"/>
    <mergeCell ref="D108:G108"/>
    <mergeCell ref="H108:J108"/>
    <mergeCell ref="K108:N108"/>
    <mergeCell ref="R108:T108"/>
    <mergeCell ref="U108:Z108"/>
    <mergeCell ref="AA108:AC108"/>
    <mergeCell ref="D109:G109"/>
    <mergeCell ref="H109:J109"/>
    <mergeCell ref="K109:N109"/>
    <mergeCell ref="R109:T109"/>
    <mergeCell ref="U109:Z109"/>
    <mergeCell ref="AA109:AC109"/>
    <mergeCell ref="D110:G110"/>
    <mergeCell ref="H110:J110"/>
    <mergeCell ref="K110:N110"/>
    <mergeCell ref="R110:T110"/>
    <mergeCell ref="U110:Z110"/>
    <mergeCell ref="AA110:AC110"/>
    <mergeCell ref="D111:G111"/>
    <mergeCell ref="H111:J111"/>
    <mergeCell ref="K111:N111"/>
    <mergeCell ref="R111:T111"/>
    <mergeCell ref="U111:Z111"/>
    <mergeCell ref="AA111:AC111"/>
    <mergeCell ref="A112:AE112"/>
    <mergeCell ref="D113:G113"/>
    <mergeCell ref="H113:J113"/>
    <mergeCell ref="K113:N113"/>
    <mergeCell ref="R113:T113"/>
    <mergeCell ref="U113:Z113"/>
    <mergeCell ref="AA113:AC113"/>
    <mergeCell ref="D114:G114"/>
    <mergeCell ref="H114:J114"/>
    <mergeCell ref="K114:N114"/>
    <mergeCell ref="R114:T114"/>
    <mergeCell ref="U114:Z114"/>
    <mergeCell ref="AA114:AC114"/>
    <mergeCell ref="D115:G115"/>
    <mergeCell ref="H115:J115"/>
    <mergeCell ref="K115:N115"/>
    <mergeCell ref="R115:T115"/>
    <mergeCell ref="U115:Z115"/>
    <mergeCell ref="AA115:AC115"/>
    <mergeCell ref="D116:G116"/>
    <mergeCell ref="H116:J116"/>
    <mergeCell ref="K116:N116"/>
    <mergeCell ref="R116:T116"/>
    <mergeCell ref="U116:Z116"/>
    <mergeCell ref="AA116:AC116"/>
    <mergeCell ref="D117:G117"/>
    <mergeCell ref="H117:J117"/>
    <mergeCell ref="K117:N117"/>
    <mergeCell ref="R117:T117"/>
    <mergeCell ref="U117:Z117"/>
    <mergeCell ref="AA117:AC117"/>
    <mergeCell ref="D118:G118"/>
    <mergeCell ref="H118:J118"/>
    <mergeCell ref="K118:N118"/>
    <mergeCell ref="R118:T118"/>
    <mergeCell ref="U118:Z118"/>
    <mergeCell ref="AA118:AC118"/>
    <mergeCell ref="D119:G119"/>
    <mergeCell ref="H119:J119"/>
    <mergeCell ref="K119:N119"/>
    <mergeCell ref="R119:T119"/>
    <mergeCell ref="U119:Z119"/>
    <mergeCell ref="AA119:AC119"/>
    <mergeCell ref="D120:G120"/>
    <mergeCell ref="H120:J120"/>
    <mergeCell ref="K120:N120"/>
    <mergeCell ref="R120:T120"/>
    <mergeCell ref="U120:Z120"/>
    <mergeCell ref="AA120:AC120"/>
    <mergeCell ref="B121:AE121"/>
    <mergeCell ref="D122:G122"/>
    <mergeCell ref="H122:J122"/>
    <mergeCell ref="K122:N122"/>
    <mergeCell ref="R122:T122"/>
    <mergeCell ref="U122:Z122"/>
    <mergeCell ref="AA122:AC122"/>
    <mergeCell ref="D123:G123"/>
    <mergeCell ref="H123:J123"/>
    <mergeCell ref="K123:N123"/>
    <mergeCell ref="R123:T123"/>
    <mergeCell ref="U123:Z123"/>
    <mergeCell ref="AA123:AC123"/>
    <mergeCell ref="D124:G124"/>
    <mergeCell ref="H124:J124"/>
    <mergeCell ref="K124:N124"/>
    <mergeCell ref="R124:T124"/>
    <mergeCell ref="U124:Z124"/>
    <mergeCell ref="AA124:AC124"/>
    <mergeCell ref="D125:G125"/>
    <mergeCell ref="H125:J125"/>
    <mergeCell ref="K125:N125"/>
    <mergeCell ref="R125:T125"/>
    <mergeCell ref="U125:Z125"/>
    <mergeCell ref="AA125:AC125"/>
    <mergeCell ref="D126:G126"/>
    <mergeCell ref="H126:J126"/>
    <mergeCell ref="K126:N126"/>
    <mergeCell ref="R126:T126"/>
    <mergeCell ref="U126:Z126"/>
    <mergeCell ref="AA126:AC126"/>
    <mergeCell ref="D127:G127"/>
    <mergeCell ref="H127:J127"/>
    <mergeCell ref="K127:N127"/>
    <mergeCell ref="R127:T127"/>
    <mergeCell ref="U127:Z127"/>
    <mergeCell ref="AA127:AC127"/>
    <mergeCell ref="D128:G128"/>
    <mergeCell ref="H128:J128"/>
    <mergeCell ref="K128:N128"/>
    <mergeCell ref="R128:T128"/>
    <mergeCell ref="U128:Z128"/>
    <mergeCell ref="AA128:AC128"/>
    <mergeCell ref="A6:A9"/>
    <mergeCell ref="A30:A96"/>
    <mergeCell ref="A98:A111"/>
    <mergeCell ref="A113:A120"/>
    <mergeCell ref="A122:A128"/>
    <mergeCell ref="B6:B9"/>
    <mergeCell ref="C6:C9"/>
    <mergeCell ref="D6:D9"/>
    <mergeCell ref="E6:E9"/>
    <mergeCell ref="F6:F9"/>
    <mergeCell ref="G6:G9"/>
    <mergeCell ref="H6:H9"/>
    <mergeCell ref="I6:I9"/>
    <mergeCell ref="J6:J9"/>
    <mergeCell ref="K6:K9"/>
    <mergeCell ref="L6:L9"/>
    <mergeCell ref="M6:M9"/>
    <mergeCell ref="N6:N9"/>
    <mergeCell ref="O6:O9"/>
    <mergeCell ref="P6:P9"/>
    <mergeCell ref="Q6:Q9"/>
    <mergeCell ref="R6:R9"/>
    <mergeCell ref="S6:S9"/>
    <mergeCell ref="T6:T9"/>
    <mergeCell ref="U6:U9"/>
    <mergeCell ref="V6:V9"/>
    <mergeCell ref="W6:W9"/>
    <mergeCell ref="X6:X9"/>
    <mergeCell ref="Y6:Y9"/>
    <mergeCell ref="Z6:Z9"/>
    <mergeCell ref="AA6:AA9"/>
    <mergeCell ref="AB6:AB9"/>
    <mergeCell ref="AC6:AC9"/>
    <mergeCell ref="AD6:AD9"/>
    <mergeCell ref="AE6:AE9"/>
    <mergeCell ref="AE32:AE37"/>
    <mergeCell ref="AE38:AE40"/>
    <mergeCell ref="AE41:AE46"/>
    <mergeCell ref="AE47:AE50"/>
    <mergeCell ref="AE52:AE60"/>
    <mergeCell ref="AE61:AE63"/>
    <mergeCell ref="AE65:AE72"/>
    <mergeCell ref="AE75:AE77"/>
    <mergeCell ref="AE79:AE81"/>
    <mergeCell ref="AE82:AE87"/>
    <mergeCell ref="AE90:AE95"/>
    <mergeCell ref="AE98:AE100"/>
    <mergeCell ref="AE102:AE104"/>
    <mergeCell ref="AE105:AE108"/>
    <mergeCell ref="AE109:AE110"/>
    <mergeCell ref="AE113:AE116"/>
    <mergeCell ref="AE117:AE120"/>
    <mergeCell ref="AE122:AE128"/>
    <mergeCell ref="A1:F2"/>
    <mergeCell ref="G1:AE2"/>
    <mergeCell ref="B122:C128"/>
    <mergeCell ref="B117:C120"/>
    <mergeCell ref="B113:C116"/>
    <mergeCell ref="B105:C111"/>
    <mergeCell ref="B98:C104"/>
    <mergeCell ref="B65:C96"/>
    <mergeCell ref="B30:C63"/>
    <mergeCell ref="A23:AE28"/>
  </mergeCells>
  <dataValidations count="7">
    <dataValidation type="list" allowBlank="1" showInputMessage="1" showErrorMessage="1" sqref="S10:U22">
      <formula1>"是,否"</formula1>
    </dataValidation>
    <dataValidation type="list" allowBlank="1" showInputMessage="1" showErrorMessage="1" sqref="H10:H22">
      <formula1>"Redhat6.5 64bit,Redhat7.4 64bit,Redhat7.6 64bit,win2008R2,Win2012R2,win2016 64bit,win2019 64bit,其他"</formula1>
    </dataValidation>
    <dataValidation type="list" allowBlank="1" showInputMessage="1" showErrorMessage="1" sqref="G10:G22">
      <formula1>"AP,DB"</formula1>
    </dataValidation>
    <dataValidation type="list" allowBlank="1" showInputMessage="1" showErrorMessage="1" sqref="B10:B22">
      <formula1>"云平台,虚拟机"</formula1>
    </dataValidation>
    <dataValidation type="list" allowBlank="1" showInputMessage="1" showErrorMessage="1" sqref="E10:E22">
      <formula1>"销售类,基础类,管理系统类,生产系统类,压力测试类"</formula1>
    </dataValidation>
    <dataValidation type="list" allowBlank="1" showInputMessage="1" showErrorMessage="1" sqref="D10:D22">
      <formula1>"LAN,IDC,DMZ"</formula1>
    </dataValidation>
    <dataValidation type="list" allowBlank="1" showInputMessage="1" showErrorMessage="1" sqref="C10:C22">
      <formula1>"生产,测试"</formula1>
    </dataValidation>
  </dataValidations>
  <printOptions horizontalCentered="1"/>
  <pageMargins left="0" right="0" top="0" bottom="0" header="0.511811023622047" footer="0.511811023622047"/>
  <pageSetup paperSize="9" scale="42" fitToHeight="0" orientation="landscape"/>
  <headerFooter/>
  <rowBreaks count="2" manualBreakCount="2">
    <brk id="22" max="28" man="1"/>
    <brk id="62" max="28" man="1"/>
  </rowBreaks>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Y36"/>
  <sheetViews>
    <sheetView showGridLines="0" view="pageBreakPreview" zoomScale="55" zoomScaleNormal="100" workbookViewId="0">
      <selection activeCell="Q21" sqref="Q21"/>
    </sheetView>
  </sheetViews>
  <sheetFormatPr defaultColWidth="9" defaultRowHeight="15.2"/>
  <cols>
    <col min="1" max="1" width="17.6634615384615" style="669" customWidth="1"/>
    <col min="2" max="2" width="14.3365384615385" style="669" customWidth="1"/>
    <col min="3" max="3" width="11.1057692307692" style="669" customWidth="1"/>
    <col min="4" max="5" width="10.6634615384615" style="669" customWidth="1"/>
    <col min="6" max="6" width="18.6634615384615" style="669" customWidth="1"/>
    <col min="7" max="7" width="19.6634615384615" style="669" customWidth="1"/>
    <col min="8" max="8" width="17.1057692307692" style="669" customWidth="1"/>
    <col min="9" max="9" width="16.1057692307692" style="669" customWidth="1"/>
    <col min="10" max="10" width="13.1057692307692" style="669" customWidth="1"/>
    <col min="11" max="12" width="12.6634615384615" style="669" customWidth="1"/>
    <col min="13" max="14" width="16.3365384615385" style="669" customWidth="1"/>
    <col min="15" max="25" width="12.4423076923077" style="669" customWidth="1"/>
    <col min="26" max="16384" width="9" style="669"/>
  </cols>
  <sheetData>
    <row r="1" ht="30" customHeight="1" spans="1:25">
      <c r="A1" s="670" t="s">
        <v>0</v>
      </c>
      <c r="B1" s="670"/>
      <c r="C1" s="670"/>
      <c r="D1" s="670"/>
      <c r="E1" s="670"/>
      <c r="F1" s="670"/>
      <c r="G1" s="683"/>
      <c r="H1" s="683"/>
      <c r="I1" s="683"/>
      <c r="J1" s="683"/>
      <c r="K1" s="683"/>
      <c r="L1" s="683"/>
      <c r="M1" s="683"/>
      <c r="N1" s="683"/>
      <c r="O1" s="683"/>
      <c r="P1" s="683"/>
      <c r="Q1" s="683"/>
      <c r="R1" s="683"/>
      <c r="S1" s="683"/>
      <c r="T1" s="683"/>
      <c r="U1" s="683"/>
      <c r="V1" s="683"/>
      <c r="W1" s="683"/>
      <c r="X1" s="683"/>
      <c r="Y1" s="683"/>
    </row>
    <row r="2" ht="30" customHeight="1" spans="1:25">
      <c r="A2" s="670"/>
      <c r="B2" s="670"/>
      <c r="C2" s="670"/>
      <c r="D2" s="670"/>
      <c r="E2" s="670"/>
      <c r="F2" s="670"/>
      <c r="G2" s="684"/>
      <c r="H2" s="684"/>
      <c r="I2" s="684"/>
      <c r="J2" s="684"/>
      <c r="K2" s="684"/>
      <c r="L2" s="684"/>
      <c r="M2" s="684"/>
      <c r="N2" s="684"/>
      <c r="O2" s="684"/>
      <c r="P2" s="684"/>
      <c r="Q2" s="684"/>
      <c r="R2" s="684"/>
      <c r="S2" s="684"/>
      <c r="T2" s="684"/>
      <c r="U2" s="684"/>
      <c r="V2" s="684"/>
      <c r="W2" s="684"/>
      <c r="X2" s="684"/>
      <c r="Y2" s="684"/>
    </row>
    <row r="3" ht="30" customHeight="1" spans="1:25">
      <c r="A3" s="671" t="s">
        <v>4</v>
      </c>
      <c r="B3" s="671"/>
      <c r="C3" s="671"/>
      <c r="D3" s="671"/>
      <c r="E3" s="671"/>
      <c r="F3" s="671"/>
      <c r="G3" s="685" t="s">
        <v>802</v>
      </c>
      <c r="H3" s="685"/>
      <c r="I3" s="685"/>
      <c r="J3" s="685"/>
      <c r="K3" s="685"/>
      <c r="L3" s="691"/>
      <c r="M3" s="692" t="s">
        <v>3</v>
      </c>
      <c r="N3" s="693"/>
      <c r="O3" s="694"/>
      <c r="P3" s="694"/>
      <c r="Q3" s="694"/>
      <c r="R3" s="694"/>
      <c r="S3" s="694"/>
      <c r="T3" s="694"/>
      <c r="U3" s="694"/>
      <c r="V3" s="694"/>
      <c r="W3" s="694"/>
      <c r="X3" s="694"/>
      <c r="Y3" s="694"/>
    </row>
    <row r="4" ht="30" customHeight="1" spans="1:25">
      <c r="A4" s="671" t="s">
        <v>8</v>
      </c>
      <c r="B4" s="671"/>
      <c r="C4" s="671"/>
      <c r="D4" s="671"/>
      <c r="E4" s="671"/>
      <c r="F4" s="671"/>
      <c r="G4" s="686" t="s">
        <v>802</v>
      </c>
      <c r="H4" s="685"/>
      <c r="I4" s="685"/>
      <c r="J4" s="685"/>
      <c r="K4" s="685"/>
      <c r="L4" s="691"/>
      <c r="M4" s="692" t="s">
        <v>7</v>
      </c>
      <c r="N4" s="693"/>
      <c r="O4" s="694"/>
      <c r="P4" s="694"/>
      <c r="Q4" s="694"/>
      <c r="R4" s="694"/>
      <c r="S4" s="694"/>
      <c r="T4" s="694"/>
      <c r="U4" s="694"/>
      <c r="V4" s="694"/>
      <c r="W4" s="694"/>
      <c r="X4" s="694"/>
      <c r="Y4" s="694"/>
    </row>
    <row r="5" ht="30" customHeight="1"/>
    <row r="6" ht="30" customHeight="1" spans="1:25">
      <c r="A6" s="672" t="s">
        <v>374</v>
      </c>
      <c r="B6" s="672" t="s">
        <v>375</v>
      </c>
      <c r="C6" s="672" t="s">
        <v>376</v>
      </c>
      <c r="D6" s="673" t="s">
        <v>410</v>
      </c>
      <c r="E6" s="673" t="s">
        <v>411</v>
      </c>
      <c r="F6" s="672" t="s">
        <v>412</v>
      </c>
      <c r="G6" s="672" t="s">
        <v>379</v>
      </c>
      <c r="H6" s="673" t="s">
        <v>414</v>
      </c>
      <c r="I6" s="673" t="s">
        <v>803</v>
      </c>
      <c r="J6" s="673" t="s">
        <v>416</v>
      </c>
      <c r="K6" s="673" t="s">
        <v>804</v>
      </c>
      <c r="L6" s="673" t="s">
        <v>479</v>
      </c>
      <c r="M6" s="672" t="s">
        <v>419</v>
      </c>
      <c r="N6" s="673" t="s">
        <v>420</v>
      </c>
      <c r="O6" s="672" t="s">
        <v>805</v>
      </c>
      <c r="P6" s="672" t="s">
        <v>806</v>
      </c>
      <c r="Q6" s="672" t="s">
        <v>807</v>
      </c>
      <c r="R6" s="672" t="s">
        <v>808</v>
      </c>
      <c r="S6" s="672" t="s">
        <v>809</v>
      </c>
      <c r="T6" s="672" t="s">
        <v>810</v>
      </c>
      <c r="U6" s="672" t="s">
        <v>811</v>
      </c>
      <c r="V6" s="672" t="s">
        <v>812</v>
      </c>
      <c r="W6" s="672" t="s">
        <v>813</v>
      </c>
      <c r="X6" s="672" t="s">
        <v>814</v>
      </c>
      <c r="Y6" s="672" t="s">
        <v>815</v>
      </c>
    </row>
    <row r="7" ht="30" customHeight="1" spans="1:25">
      <c r="A7" s="672"/>
      <c r="B7" s="672"/>
      <c r="C7" s="672"/>
      <c r="D7" s="674"/>
      <c r="E7" s="674"/>
      <c r="F7" s="672"/>
      <c r="G7" s="672"/>
      <c r="H7" s="674"/>
      <c r="I7" s="674"/>
      <c r="J7" s="674"/>
      <c r="K7" s="674"/>
      <c r="L7" s="674"/>
      <c r="M7" s="672"/>
      <c r="N7" s="674"/>
      <c r="O7" s="672"/>
      <c r="P7" s="672"/>
      <c r="Q7" s="672"/>
      <c r="R7" s="672"/>
      <c r="S7" s="672"/>
      <c r="T7" s="672"/>
      <c r="U7" s="672"/>
      <c r="V7" s="672"/>
      <c r="W7" s="672"/>
      <c r="X7" s="672"/>
      <c r="Y7" s="672"/>
    </row>
    <row r="8" ht="30" customHeight="1" spans="1:25">
      <c r="A8" s="675" t="s">
        <v>433</v>
      </c>
      <c r="B8" s="675" t="s">
        <v>387</v>
      </c>
      <c r="C8" s="675" t="s">
        <v>816</v>
      </c>
      <c r="D8" s="675" t="s">
        <v>817</v>
      </c>
      <c r="E8" s="675" t="s">
        <v>818</v>
      </c>
      <c r="F8" s="675" t="s">
        <v>819</v>
      </c>
      <c r="G8" s="675" t="s">
        <v>390</v>
      </c>
      <c r="H8" s="687" t="s">
        <v>436</v>
      </c>
      <c r="I8" s="687"/>
      <c r="J8" s="675" t="s">
        <v>820</v>
      </c>
      <c r="K8" s="675" t="s">
        <v>821</v>
      </c>
      <c r="L8" s="675" t="s">
        <v>822</v>
      </c>
      <c r="M8" s="675" t="s">
        <v>823</v>
      </c>
      <c r="N8" s="675" t="s">
        <v>824</v>
      </c>
      <c r="O8" s="675">
        <v>2</v>
      </c>
      <c r="P8" s="675">
        <v>4</v>
      </c>
      <c r="Q8" s="675">
        <v>8</v>
      </c>
      <c r="R8" s="675">
        <v>80</v>
      </c>
      <c r="S8" s="675">
        <v>100</v>
      </c>
      <c r="T8" s="675">
        <v>0</v>
      </c>
      <c r="U8" s="675">
        <f>P8*O8</f>
        <v>8</v>
      </c>
      <c r="V8" s="675">
        <f>O8*Q8</f>
        <v>16</v>
      </c>
      <c r="W8" s="675">
        <f>O8*R8</f>
        <v>160</v>
      </c>
      <c r="X8" s="675">
        <f>O8*S8</f>
        <v>200</v>
      </c>
      <c r="Y8" s="675">
        <f>O8*T8</f>
        <v>0</v>
      </c>
    </row>
    <row r="9" ht="30" customHeight="1" spans="1:25">
      <c r="A9" s="675" t="s">
        <v>433</v>
      </c>
      <c r="B9" s="675" t="s">
        <v>387</v>
      </c>
      <c r="C9" s="675" t="s">
        <v>816</v>
      </c>
      <c r="D9" s="675" t="s">
        <v>817</v>
      </c>
      <c r="E9" s="675" t="s">
        <v>818</v>
      </c>
      <c r="F9" s="675" t="s">
        <v>819</v>
      </c>
      <c r="G9" s="675" t="s">
        <v>390</v>
      </c>
      <c r="H9" s="687" t="s">
        <v>825</v>
      </c>
      <c r="I9" s="687" t="s">
        <v>826</v>
      </c>
      <c r="J9" s="675"/>
      <c r="K9" s="675"/>
      <c r="L9" s="675" t="s">
        <v>822</v>
      </c>
      <c r="M9" s="675" t="s">
        <v>827</v>
      </c>
      <c r="N9" s="675" t="s">
        <v>824</v>
      </c>
      <c r="O9" s="675">
        <v>1</v>
      </c>
      <c r="P9" s="675">
        <v>4</v>
      </c>
      <c r="Q9" s="675">
        <v>8</v>
      </c>
      <c r="R9" s="675">
        <v>80</v>
      </c>
      <c r="S9" s="675">
        <v>100</v>
      </c>
      <c r="T9" s="675">
        <v>0</v>
      </c>
      <c r="U9" s="675">
        <f>P9*O9</f>
        <v>4</v>
      </c>
      <c r="V9" s="675">
        <f>O9*Q9</f>
        <v>8</v>
      </c>
      <c r="W9" s="675">
        <f>O9*R9</f>
        <v>80</v>
      </c>
      <c r="X9" s="675">
        <f>O9*S9</f>
        <v>100</v>
      </c>
      <c r="Y9" s="675">
        <f>O9*T9</f>
        <v>0</v>
      </c>
    </row>
    <row r="10" s="668" customFormat="1" ht="30" customHeight="1" spans="1:25">
      <c r="A10" s="676"/>
      <c r="B10" s="676"/>
      <c r="C10" s="676"/>
      <c r="D10" s="676"/>
      <c r="E10" s="676"/>
      <c r="F10" s="676"/>
      <c r="G10" s="676"/>
      <c r="H10" s="688"/>
      <c r="I10" s="688"/>
      <c r="J10" s="676"/>
      <c r="K10" s="676"/>
      <c r="L10" s="676"/>
      <c r="M10" s="676"/>
      <c r="N10" s="676"/>
      <c r="O10" s="676"/>
      <c r="P10" s="676"/>
      <c r="Q10" s="676"/>
      <c r="R10" s="676"/>
      <c r="S10" s="676"/>
      <c r="T10" s="676"/>
      <c r="U10" s="676"/>
      <c r="V10" s="676"/>
      <c r="W10" s="676"/>
      <c r="X10" s="676"/>
      <c r="Y10" s="676"/>
    </row>
    <row r="11" s="668" customFormat="1" ht="30" customHeight="1" spans="1:25">
      <c r="A11" s="676"/>
      <c r="B11" s="676"/>
      <c r="C11" s="676"/>
      <c r="D11" s="676"/>
      <c r="E11" s="676"/>
      <c r="F11" s="676"/>
      <c r="G11" s="676"/>
      <c r="H11" s="688"/>
      <c r="I11" s="688"/>
      <c r="J11" s="676"/>
      <c r="K11" s="676"/>
      <c r="L11" s="676"/>
      <c r="M11" s="676"/>
      <c r="N11" s="676"/>
      <c r="O11" s="676"/>
      <c r="P11" s="676"/>
      <c r="Q11" s="676"/>
      <c r="R11" s="676"/>
      <c r="S11" s="676"/>
      <c r="T11" s="676"/>
      <c r="U11" s="676"/>
      <c r="V11" s="676"/>
      <c r="W11" s="676"/>
      <c r="X11" s="676"/>
      <c r="Y11" s="676"/>
    </row>
    <row r="12" s="668" customFormat="1" ht="30" customHeight="1" spans="1:25">
      <c r="A12" s="676"/>
      <c r="B12" s="676"/>
      <c r="C12" s="676"/>
      <c r="D12" s="676"/>
      <c r="E12" s="676"/>
      <c r="F12" s="676"/>
      <c r="G12" s="676"/>
      <c r="H12" s="688"/>
      <c r="I12" s="688"/>
      <c r="J12" s="676"/>
      <c r="K12" s="676"/>
      <c r="L12" s="676"/>
      <c r="M12" s="676"/>
      <c r="N12" s="676"/>
      <c r="O12" s="676"/>
      <c r="P12" s="676"/>
      <c r="Q12" s="676"/>
      <c r="R12" s="676"/>
      <c r="S12" s="676"/>
      <c r="T12" s="676"/>
      <c r="U12" s="676"/>
      <c r="V12" s="676"/>
      <c r="W12" s="676"/>
      <c r="X12" s="676"/>
      <c r="Y12" s="676"/>
    </row>
    <row r="13" s="668" customFormat="1" ht="30" customHeight="1" spans="1:25">
      <c r="A13" s="676"/>
      <c r="B13" s="676"/>
      <c r="C13" s="676"/>
      <c r="D13" s="676"/>
      <c r="E13" s="676"/>
      <c r="F13" s="676"/>
      <c r="G13" s="676"/>
      <c r="H13" s="688"/>
      <c r="I13" s="688"/>
      <c r="J13" s="676"/>
      <c r="K13" s="676"/>
      <c r="L13" s="676"/>
      <c r="M13" s="676"/>
      <c r="N13" s="676"/>
      <c r="O13" s="676"/>
      <c r="P13" s="676"/>
      <c r="Q13" s="676"/>
      <c r="R13" s="676"/>
      <c r="S13" s="676"/>
      <c r="T13" s="676"/>
      <c r="U13" s="676"/>
      <c r="V13" s="676"/>
      <c r="W13" s="676"/>
      <c r="X13" s="676"/>
      <c r="Y13" s="676"/>
    </row>
    <row r="14" s="668" customFormat="1" ht="30" customHeight="1" spans="1:25">
      <c r="A14" s="676"/>
      <c r="B14" s="676"/>
      <c r="C14" s="676"/>
      <c r="D14" s="676"/>
      <c r="E14" s="676"/>
      <c r="F14" s="676"/>
      <c r="G14" s="676"/>
      <c r="H14" s="688"/>
      <c r="I14" s="688"/>
      <c r="J14" s="676"/>
      <c r="K14" s="676"/>
      <c r="L14" s="676"/>
      <c r="M14" s="676"/>
      <c r="N14" s="676"/>
      <c r="O14" s="676"/>
      <c r="P14" s="676"/>
      <c r="Q14" s="676"/>
      <c r="R14" s="676"/>
      <c r="S14" s="676"/>
      <c r="T14" s="676"/>
      <c r="U14" s="676"/>
      <c r="V14" s="676"/>
      <c r="W14" s="676"/>
      <c r="X14" s="676"/>
      <c r="Y14" s="676"/>
    </row>
    <row r="15" s="668" customFormat="1" ht="30" customHeight="1" spans="1:25">
      <c r="A15" s="676"/>
      <c r="B15" s="676"/>
      <c r="C15" s="676"/>
      <c r="D15" s="676"/>
      <c r="E15" s="676"/>
      <c r="F15" s="676"/>
      <c r="G15" s="676"/>
      <c r="H15" s="688"/>
      <c r="I15" s="688"/>
      <c r="J15" s="676"/>
      <c r="K15" s="676"/>
      <c r="L15" s="676"/>
      <c r="M15" s="676"/>
      <c r="N15" s="676"/>
      <c r="O15" s="676"/>
      <c r="P15" s="676"/>
      <c r="Q15" s="676"/>
      <c r="R15" s="676"/>
      <c r="S15" s="676"/>
      <c r="T15" s="676"/>
      <c r="U15" s="676"/>
      <c r="V15" s="676"/>
      <c r="W15" s="676"/>
      <c r="X15" s="676"/>
      <c r="Y15" s="676"/>
    </row>
    <row r="16" s="668" customFormat="1" ht="30" customHeight="1" spans="1:25">
      <c r="A16" s="676"/>
      <c r="B16" s="676"/>
      <c r="C16" s="676"/>
      <c r="D16" s="676"/>
      <c r="E16" s="676"/>
      <c r="F16" s="676"/>
      <c r="G16" s="676"/>
      <c r="H16" s="688"/>
      <c r="I16" s="688"/>
      <c r="J16" s="676"/>
      <c r="K16" s="676"/>
      <c r="L16" s="676"/>
      <c r="M16" s="676"/>
      <c r="N16" s="676"/>
      <c r="O16" s="676"/>
      <c r="P16" s="676"/>
      <c r="Q16" s="676"/>
      <c r="R16" s="676"/>
      <c r="S16" s="676"/>
      <c r="T16" s="676"/>
      <c r="U16" s="676"/>
      <c r="V16" s="676"/>
      <c r="W16" s="676"/>
      <c r="X16" s="676"/>
      <c r="Y16" s="676"/>
    </row>
    <row r="17" s="668" customFormat="1" ht="30" customHeight="1" spans="1:25">
      <c r="A17" s="676"/>
      <c r="B17" s="676"/>
      <c r="C17" s="676"/>
      <c r="D17" s="676"/>
      <c r="E17" s="676"/>
      <c r="F17" s="676"/>
      <c r="G17" s="676"/>
      <c r="H17" s="688"/>
      <c r="I17" s="688"/>
      <c r="J17" s="676"/>
      <c r="K17" s="676"/>
      <c r="L17" s="676"/>
      <c r="M17" s="676"/>
      <c r="N17" s="676"/>
      <c r="O17" s="676"/>
      <c r="P17" s="676"/>
      <c r="Q17" s="676"/>
      <c r="R17" s="676"/>
      <c r="S17" s="676"/>
      <c r="T17" s="676"/>
      <c r="U17" s="676"/>
      <c r="V17" s="676"/>
      <c r="W17" s="676"/>
      <c r="X17" s="676"/>
      <c r="Y17" s="676"/>
    </row>
    <row r="18" s="668" customFormat="1" ht="30" customHeight="1" spans="1:25">
      <c r="A18" s="676"/>
      <c r="B18" s="676"/>
      <c r="C18" s="676"/>
      <c r="D18" s="676"/>
      <c r="E18" s="676"/>
      <c r="F18" s="676"/>
      <c r="G18" s="676"/>
      <c r="H18" s="688"/>
      <c r="I18" s="688"/>
      <c r="J18" s="676"/>
      <c r="K18" s="676"/>
      <c r="L18" s="676"/>
      <c r="M18" s="676"/>
      <c r="N18" s="676"/>
      <c r="O18" s="676"/>
      <c r="P18" s="676"/>
      <c r="Q18" s="676"/>
      <c r="R18" s="676"/>
      <c r="S18" s="676"/>
      <c r="T18" s="676"/>
      <c r="U18" s="676"/>
      <c r="V18" s="676"/>
      <c r="W18" s="676"/>
      <c r="X18" s="676"/>
      <c r="Y18" s="676"/>
    </row>
    <row r="19" s="668" customFormat="1" ht="30" customHeight="1" spans="1:25">
      <c r="A19" s="676"/>
      <c r="B19" s="676"/>
      <c r="C19" s="676"/>
      <c r="D19" s="676"/>
      <c r="E19" s="676"/>
      <c r="F19" s="676"/>
      <c r="G19" s="676"/>
      <c r="H19" s="688"/>
      <c r="I19" s="688"/>
      <c r="J19" s="676"/>
      <c r="K19" s="676"/>
      <c r="L19" s="676"/>
      <c r="M19" s="676"/>
      <c r="N19" s="676"/>
      <c r="O19" s="676"/>
      <c r="P19" s="676"/>
      <c r="Q19" s="676"/>
      <c r="R19" s="676"/>
      <c r="S19" s="676"/>
      <c r="T19" s="676"/>
      <c r="U19" s="676"/>
      <c r="V19" s="676"/>
      <c r="W19" s="676"/>
      <c r="X19" s="676"/>
      <c r="Y19" s="676"/>
    </row>
    <row r="20" s="668" customFormat="1" ht="30" customHeight="1" spans="1:25">
      <c r="A20" s="676"/>
      <c r="B20" s="676"/>
      <c r="C20" s="676"/>
      <c r="D20" s="676"/>
      <c r="E20" s="676"/>
      <c r="F20" s="676"/>
      <c r="G20" s="676"/>
      <c r="H20" s="688"/>
      <c r="I20" s="688"/>
      <c r="J20" s="676"/>
      <c r="K20" s="676"/>
      <c r="L20" s="676"/>
      <c r="M20" s="676"/>
      <c r="N20" s="676"/>
      <c r="O20" s="676"/>
      <c r="P20" s="676"/>
      <c r="Q20" s="676"/>
      <c r="R20" s="676"/>
      <c r="S20" s="676"/>
      <c r="T20" s="676"/>
      <c r="U20" s="676"/>
      <c r="V20" s="676"/>
      <c r="W20" s="676"/>
      <c r="X20" s="676"/>
      <c r="Y20" s="676"/>
    </row>
    <row r="21" s="668" customFormat="1" ht="30" customHeight="1" spans="1:25">
      <c r="A21" s="676"/>
      <c r="B21" s="676"/>
      <c r="C21" s="676"/>
      <c r="D21" s="676"/>
      <c r="E21" s="676"/>
      <c r="F21" s="676"/>
      <c r="G21" s="676"/>
      <c r="H21" s="688"/>
      <c r="I21" s="688"/>
      <c r="J21" s="676"/>
      <c r="K21" s="676"/>
      <c r="L21" s="676"/>
      <c r="M21" s="676"/>
      <c r="N21" s="676"/>
      <c r="O21" s="676"/>
      <c r="P21" s="676"/>
      <c r="Q21" s="676"/>
      <c r="R21" s="676"/>
      <c r="S21" s="676"/>
      <c r="T21" s="676"/>
      <c r="U21" s="676"/>
      <c r="V21" s="676"/>
      <c r="W21" s="676"/>
      <c r="X21" s="676"/>
      <c r="Y21" s="676"/>
    </row>
    <row r="22" s="668" customFormat="1" ht="30" customHeight="1" spans="1:25">
      <c r="A22" s="676"/>
      <c r="B22" s="676"/>
      <c r="C22" s="676"/>
      <c r="D22" s="676"/>
      <c r="E22" s="676"/>
      <c r="F22" s="676"/>
      <c r="G22" s="676"/>
      <c r="H22" s="688"/>
      <c r="I22" s="688"/>
      <c r="J22" s="676"/>
      <c r="K22" s="676"/>
      <c r="L22" s="676"/>
      <c r="M22" s="676"/>
      <c r="N22" s="676"/>
      <c r="O22" s="676"/>
      <c r="P22" s="676"/>
      <c r="Q22" s="676"/>
      <c r="R22" s="676"/>
      <c r="S22" s="676"/>
      <c r="T22" s="676"/>
      <c r="U22" s="676"/>
      <c r="V22" s="676"/>
      <c r="W22" s="676"/>
      <c r="X22" s="676"/>
      <c r="Y22" s="676"/>
    </row>
    <row r="23" s="668" customFormat="1" ht="30" customHeight="1" spans="1:25">
      <c r="A23" s="676"/>
      <c r="B23" s="676"/>
      <c r="C23" s="676"/>
      <c r="D23" s="676"/>
      <c r="E23" s="676"/>
      <c r="F23" s="676"/>
      <c r="G23" s="676"/>
      <c r="H23" s="688"/>
      <c r="I23" s="688"/>
      <c r="J23" s="676"/>
      <c r="K23" s="676"/>
      <c r="L23" s="676"/>
      <c r="M23" s="676"/>
      <c r="N23" s="676"/>
      <c r="O23" s="676"/>
      <c r="P23" s="676"/>
      <c r="Q23" s="676"/>
      <c r="R23" s="676"/>
      <c r="S23" s="676"/>
      <c r="T23" s="676"/>
      <c r="U23" s="676"/>
      <c r="V23" s="676"/>
      <c r="W23" s="676"/>
      <c r="X23" s="676"/>
      <c r="Y23" s="676"/>
    </row>
    <row r="24" s="668" customFormat="1" ht="30" customHeight="1" spans="1:25">
      <c r="A24" s="676"/>
      <c r="B24" s="676"/>
      <c r="C24" s="676"/>
      <c r="D24" s="676"/>
      <c r="E24" s="676"/>
      <c r="F24" s="676"/>
      <c r="G24" s="676"/>
      <c r="H24" s="688"/>
      <c r="I24" s="688"/>
      <c r="J24" s="676"/>
      <c r="K24" s="676"/>
      <c r="L24" s="676"/>
      <c r="M24" s="676"/>
      <c r="N24" s="676"/>
      <c r="O24" s="676"/>
      <c r="P24" s="676"/>
      <c r="Q24" s="676"/>
      <c r="R24" s="676"/>
      <c r="S24" s="676"/>
      <c r="T24" s="676"/>
      <c r="U24" s="676"/>
      <c r="V24" s="676"/>
      <c r="W24" s="676"/>
      <c r="X24" s="676"/>
      <c r="Y24" s="676"/>
    </row>
    <row r="25" s="668" customFormat="1" ht="30" customHeight="1" spans="1:25">
      <c r="A25" s="676"/>
      <c r="B25" s="676"/>
      <c r="C25" s="676"/>
      <c r="D25" s="676"/>
      <c r="E25" s="676"/>
      <c r="F25" s="676"/>
      <c r="G25" s="676"/>
      <c r="H25" s="688"/>
      <c r="I25" s="688"/>
      <c r="J25" s="676"/>
      <c r="K25" s="676"/>
      <c r="L25" s="676"/>
      <c r="M25" s="676"/>
      <c r="N25" s="676"/>
      <c r="O25" s="676"/>
      <c r="P25" s="676"/>
      <c r="Q25" s="676"/>
      <c r="R25" s="676"/>
      <c r="S25" s="676"/>
      <c r="T25" s="676"/>
      <c r="U25" s="676"/>
      <c r="V25" s="676"/>
      <c r="W25" s="676"/>
      <c r="X25" s="676"/>
      <c r="Y25" s="676"/>
    </row>
    <row r="26" s="668" customFormat="1" ht="30" customHeight="1" spans="1:25">
      <c r="A26" s="676"/>
      <c r="B26" s="676"/>
      <c r="C26" s="676"/>
      <c r="D26" s="676"/>
      <c r="E26" s="676"/>
      <c r="F26" s="676"/>
      <c r="G26" s="676"/>
      <c r="H26" s="688"/>
      <c r="I26" s="688"/>
      <c r="J26" s="676"/>
      <c r="K26" s="676"/>
      <c r="L26" s="676"/>
      <c r="M26" s="676"/>
      <c r="N26" s="676"/>
      <c r="O26" s="676"/>
      <c r="P26" s="676"/>
      <c r="Q26" s="676"/>
      <c r="R26" s="676"/>
      <c r="S26" s="676"/>
      <c r="T26" s="676"/>
      <c r="U26" s="676"/>
      <c r="V26" s="676"/>
      <c r="W26" s="676"/>
      <c r="X26" s="676"/>
      <c r="Y26" s="676"/>
    </row>
    <row r="27" s="668" customFormat="1" ht="30" customHeight="1" spans="1:25">
      <c r="A27" s="676"/>
      <c r="B27" s="676"/>
      <c r="C27" s="676"/>
      <c r="D27" s="676"/>
      <c r="E27" s="676"/>
      <c r="F27" s="676"/>
      <c r="G27" s="676"/>
      <c r="H27" s="688"/>
      <c r="I27" s="688"/>
      <c r="J27" s="676"/>
      <c r="K27" s="676"/>
      <c r="L27" s="676"/>
      <c r="M27" s="676"/>
      <c r="N27" s="676"/>
      <c r="O27" s="676"/>
      <c r="P27" s="676"/>
      <c r="Q27" s="676"/>
      <c r="R27" s="676"/>
      <c r="S27" s="676"/>
      <c r="T27" s="676"/>
      <c r="U27" s="676"/>
      <c r="V27" s="676"/>
      <c r="W27" s="676"/>
      <c r="X27" s="676"/>
      <c r="Y27" s="676"/>
    </row>
    <row r="28" s="668" customFormat="1" ht="30" customHeight="1" spans="1:25">
      <c r="A28" s="676"/>
      <c r="B28" s="676"/>
      <c r="C28" s="676"/>
      <c r="D28" s="676"/>
      <c r="E28" s="676"/>
      <c r="F28" s="676"/>
      <c r="G28" s="676"/>
      <c r="H28" s="688"/>
      <c r="I28" s="688"/>
      <c r="J28" s="676"/>
      <c r="K28" s="676"/>
      <c r="L28" s="676"/>
      <c r="M28" s="676"/>
      <c r="N28" s="676"/>
      <c r="O28" s="676"/>
      <c r="P28" s="676"/>
      <c r="Q28" s="676"/>
      <c r="R28" s="676"/>
      <c r="S28" s="676"/>
      <c r="T28" s="676"/>
      <c r="U28" s="676"/>
      <c r="V28" s="676"/>
      <c r="W28" s="676"/>
      <c r="X28" s="676"/>
      <c r="Y28" s="676"/>
    </row>
    <row r="29" ht="30" customHeight="1" spans="1:25">
      <c r="A29" s="677"/>
      <c r="B29" s="677"/>
      <c r="C29" s="678"/>
      <c r="D29" s="678"/>
      <c r="E29" s="678"/>
      <c r="F29" s="677"/>
      <c r="G29" s="677"/>
      <c r="H29" s="689"/>
      <c r="I29" s="689"/>
      <c r="J29" s="677"/>
      <c r="K29" s="677"/>
      <c r="L29" s="678"/>
      <c r="M29" s="677"/>
      <c r="N29" s="677"/>
      <c r="O29" s="677"/>
      <c r="P29" s="677"/>
      <c r="Q29" s="677"/>
      <c r="R29" s="677"/>
      <c r="S29" s="678"/>
      <c r="T29" s="678"/>
      <c r="U29" s="677"/>
      <c r="V29" s="677"/>
      <c r="W29" s="677"/>
      <c r="X29" s="677"/>
      <c r="Y29" s="677"/>
    </row>
    <row r="30" ht="30" customHeight="1" spans="1:25">
      <c r="A30" s="677"/>
      <c r="B30" s="677"/>
      <c r="C30" s="678"/>
      <c r="D30" s="678"/>
      <c r="E30" s="678"/>
      <c r="F30" s="677"/>
      <c r="G30" s="677"/>
      <c r="H30" s="689"/>
      <c r="I30" s="689"/>
      <c r="J30" s="677"/>
      <c r="K30" s="677"/>
      <c r="L30" s="678"/>
      <c r="M30" s="677"/>
      <c r="N30" s="677"/>
      <c r="O30" s="677"/>
      <c r="P30" s="677"/>
      <c r="Q30" s="677"/>
      <c r="R30" s="677"/>
      <c r="S30" s="678"/>
      <c r="T30" s="678"/>
      <c r="U30" s="677"/>
      <c r="V30" s="677"/>
      <c r="W30" s="677"/>
      <c r="X30" s="677"/>
      <c r="Y30" s="677"/>
    </row>
    <row r="31" ht="30" customHeight="1" spans="1:25">
      <c r="A31" s="677"/>
      <c r="B31" s="677"/>
      <c r="C31" s="678"/>
      <c r="D31" s="678"/>
      <c r="E31" s="678"/>
      <c r="F31" s="677"/>
      <c r="G31" s="677"/>
      <c r="H31" s="689"/>
      <c r="I31" s="689"/>
      <c r="J31" s="677"/>
      <c r="K31" s="677"/>
      <c r="L31" s="678"/>
      <c r="M31" s="677"/>
      <c r="N31" s="677"/>
      <c r="O31" s="677"/>
      <c r="P31" s="677"/>
      <c r="Q31" s="677"/>
      <c r="R31" s="677"/>
      <c r="S31" s="678"/>
      <c r="T31" s="678"/>
      <c r="U31" s="677"/>
      <c r="V31" s="677"/>
      <c r="W31" s="677"/>
      <c r="X31" s="677"/>
      <c r="Y31" s="677"/>
    </row>
    <row r="32" ht="30" customHeight="1" spans="1:25">
      <c r="A32" s="678"/>
      <c r="B32" s="678"/>
      <c r="C32" s="678"/>
      <c r="D32" s="678"/>
      <c r="E32" s="678"/>
      <c r="F32" s="678"/>
      <c r="G32" s="678"/>
      <c r="H32" s="690"/>
      <c r="I32" s="690"/>
      <c r="J32" s="678"/>
      <c r="K32" s="678"/>
      <c r="L32" s="678"/>
      <c r="M32" s="678"/>
      <c r="N32" s="678"/>
      <c r="O32" s="678"/>
      <c r="P32" s="678"/>
      <c r="Q32" s="678"/>
      <c r="R32" s="678"/>
      <c r="S32" s="678"/>
      <c r="T32" s="678"/>
      <c r="U32" s="678"/>
      <c r="V32" s="678"/>
      <c r="W32" s="678"/>
      <c r="X32" s="678"/>
      <c r="Y32" s="678"/>
    </row>
    <row r="33" ht="30" customHeight="1" spans="1:25">
      <c r="A33" s="679" t="s">
        <v>828</v>
      </c>
      <c r="B33" s="680"/>
      <c r="C33" s="680"/>
      <c r="D33" s="680"/>
      <c r="E33" s="680"/>
      <c r="F33" s="680"/>
      <c r="G33" s="680"/>
      <c r="H33" s="680"/>
      <c r="I33" s="680"/>
      <c r="J33" s="680"/>
      <c r="K33" s="680"/>
      <c r="L33" s="680"/>
      <c r="M33" s="680"/>
      <c r="N33" s="680"/>
      <c r="O33" s="680"/>
      <c r="P33" s="680"/>
      <c r="Q33" s="680"/>
      <c r="R33" s="680"/>
      <c r="S33" s="680"/>
      <c r="T33" s="680"/>
      <c r="U33" s="680"/>
      <c r="V33" s="680"/>
      <c r="W33" s="680"/>
      <c r="X33" s="680"/>
      <c r="Y33" s="680"/>
    </row>
    <row r="34" ht="30" customHeight="1" spans="1:25">
      <c r="A34" s="681"/>
      <c r="B34" s="682"/>
      <c r="C34" s="682"/>
      <c r="D34" s="682"/>
      <c r="E34" s="682"/>
      <c r="F34" s="682"/>
      <c r="G34" s="682"/>
      <c r="H34" s="682"/>
      <c r="I34" s="682"/>
      <c r="J34" s="682"/>
      <c r="K34" s="682"/>
      <c r="L34" s="682"/>
      <c r="M34" s="682"/>
      <c r="N34" s="682"/>
      <c r="O34" s="682"/>
      <c r="P34" s="682"/>
      <c r="Q34" s="682"/>
      <c r="R34" s="682"/>
      <c r="S34" s="682"/>
      <c r="T34" s="682"/>
      <c r="U34" s="682"/>
      <c r="V34" s="682"/>
      <c r="W34" s="682"/>
      <c r="X34" s="682"/>
      <c r="Y34" s="682"/>
    </row>
    <row r="35" ht="30" customHeight="1" spans="1:25">
      <c r="A35" s="681"/>
      <c r="B35" s="682"/>
      <c r="C35" s="682"/>
      <c r="D35" s="682"/>
      <c r="E35" s="682"/>
      <c r="F35" s="682"/>
      <c r="G35" s="682"/>
      <c r="H35" s="682"/>
      <c r="I35" s="682"/>
      <c r="J35" s="682"/>
      <c r="K35" s="682"/>
      <c r="L35" s="682"/>
      <c r="M35" s="682"/>
      <c r="N35" s="682"/>
      <c r="O35" s="682"/>
      <c r="P35" s="682"/>
      <c r="Q35" s="682"/>
      <c r="R35" s="682"/>
      <c r="S35" s="682"/>
      <c r="T35" s="682"/>
      <c r="U35" s="682"/>
      <c r="V35" s="682"/>
      <c r="W35" s="682"/>
      <c r="X35" s="682"/>
      <c r="Y35" s="682"/>
    </row>
    <row r="36" ht="30" customHeight="1" spans="1:25">
      <c r="A36" s="681"/>
      <c r="B36" s="682"/>
      <c r="C36" s="682"/>
      <c r="D36" s="682"/>
      <c r="E36" s="682"/>
      <c r="F36" s="682"/>
      <c r="G36" s="682"/>
      <c r="H36" s="682"/>
      <c r="I36" s="682"/>
      <c r="J36" s="682"/>
      <c r="K36" s="682"/>
      <c r="L36" s="682"/>
      <c r="M36" s="682"/>
      <c r="N36" s="682"/>
      <c r="O36" s="682"/>
      <c r="P36" s="682"/>
      <c r="Q36" s="682"/>
      <c r="R36" s="682"/>
      <c r="S36" s="682"/>
      <c r="T36" s="682"/>
      <c r="U36" s="682"/>
      <c r="V36" s="682"/>
      <c r="W36" s="682"/>
      <c r="X36" s="682"/>
      <c r="Y36" s="682"/>
    </row>
  </sheetData>
  <sheetProtection formatCells="0" insertHyperlinks="0" autoFilter="0"/>
  <mergeCells count="36">
    <mergeCell ref="A3:F3"/>
    <mergeCell ref="G3:L3"/>
    <mergeCell ref="M3:N3"/>
    <mergeCell ref="O3:Y3"/>
    <mergeCell ref="A4:F4"/>
    <mergeCell ref="G4:L4"/>
    <mergeCell ref="M4:N4"/>
    <mergeCell ref="O4:Y4"/>
    <mergeCell ref="A6:A7"/>
    <mergeCell ref="B6:B7"/>
    <mergeCell ref="C6:C7"/>
    <mergeCell ref="D6:D7"/>
    <mergeCell ref="E6:E7"/>
    <mergeCell ref="F6:F7"/>
    <mergeCell ref="G6:G7"/>
    <mergeCell ref="H6:H7"/>
    <mergeCell ref="I6:I7"/>
    <mergeCell ref="J6:J7"/>
    <mergeCell ref="K6:K7"/>
    <mergeCell ref="L6:L7"/>
    <mergeCell ref="M6:M7"/>
    <mergeCell ref="N6:N7"/>
    <mergeCell ref="O6:O7"/>
    <mergeCell ref="P6:P7"/>
    <mergeCell ref="Q6:Q7"/>
    <mergeCell ref="R6:R7"/>
    <mergeCell ref="S6:S7"/>
    <mergeCell ref="T6:T7"/>
    <mergeCell ref="U6:U7"/>
    <mergeCell ref="V6:V7"/>
    <mergeCell ref="W6:W7"/>
    <mergeCell ref="X6:X7"/>
    <mergeCell ref="Y6:Y7"/>
    <mergeCell ref="A1:F2"/>
    <mergeCell ref="G1:Y2"/>
    <mergeCell ref="A33:Y36"/>
  </mergeCells>
  <dataValidations count="6">
    <dataValidation type="list" allowBlank="1" showInputMessage="1" showErrorMessage="1" sqref="N8:N32">
      <formula1>"Redhat6.5 64bit,Redhat7.4 64bit,Redhat7.6 64bit,win2008R2,Win2012R2,win2016 64bit,win2019 64bit,其他"</formula1>
    </dataValidation>
    <dataValidation type="list" allowBlank="1" showInputMessage="1" showErrorMessage="1" promptTitle="数据库,中间件,存储" sqref="H8:H32">
      <formula1>"数据库,中间件,存储,其他"</formula1>
    </dataValidation>
    <dataValidation type="list" allowBlank="1" showInputMessage="1" showErrorMessage="1" sqref="G8:G32">
      <formula1>"销售类,基础类,管理系统类,生产系统类,压力测试类"</formula1>
    </dataValidation>
    <dataValidation type="list" allowBlank="1" showInputMessage="1" showErrorMessage="1" sqref="C29:E32">
      <formula1>"生产环境,测试环境"</formula1>
    </dataValidation>
    <dataValidation type="list" allowBlank="1" showInputMessage="1" showErrorMessage="1" sqref="B8:B32">
      <formula1>"LAN,IDC,DMZ"</formula1>
    </dataValidation>
    <dataValidation type="list" allowBlank="1" showInputMessage="1" showErrorMessage="1" sqref="A8:A32">
      <formula1>"生产环境,开发测试环境,用户测试环境,压力测试环境"</formula1>
    </dataValidation>
  </dataValidations>
  <printOptions horizontalCentered="1"/>
  <pageMargins left="0.748031496062992" right="0.748031496062992" top="0" bottom="0" header="0.511811023622047" footer="0.511811023622047"/>
  <pageSetup paperSize="9" scale="38" fitToHeight="0" orientation="landscape"/>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Z128"/>
  <sheetViews>
    <sheetView view="pageBreakPreview" zoomScale="55" zoomScaleNormal="68" workbookViewId="0">
      <selection activeCell="V18" sqref="V18"/>
    </sheetView>
  </sheetViews>
  <sheetFormatPr defaultColWidth="9" defaultRowHeight="10.4"/>
  <cols>
    <col min="1" max="3" width="10.6634615384615" style="635" customWidth="1"/>
    <col min="4" max="4" width="13.4423076923077" style="635" customWidth="1"/>
    <col min="5" max="5" width="10.6634615384615" style="635" customWidth="1"/>
    <col min="6" max="6" width="19.6634615384615" style="635" customWidth="1"/>
    <col min="7" max="25" width="10.6634615384615" style="635" customWidth="1"/>
    <col min="26" max="26" width="21.1057692307692" style="635" customWidth="1"/>
    <col min="27" max="16384" width="9" style="635"/>
  </cols>
  <sheetData>
    <row r="1" ht="30" customHeight="1" spans="1:26">
      <c r="A1" s="636" t="s">
        <v>0</v>
      </c>
      <c r="B1" s="636"/>
      <c r="C1" s="636"/>
      <c r="D1" s="636"/>
      <c r="E1" s="636"/>
      <c r="F1" s="636"/>
      <c r="G1" s="652"/>
      <c r="H1" s="652"/>
      <c r="I1" s="652"/>
      <c r="J1" s="652"/>
      <c r="K1" s="652"/>
      <c r="L1" s="652"/>
      <c r="M1" s="652"/>
      <c r="N1" s="652"/>
      <c r="O1" s="652"/>
      <c r="P1" s="652"/>
      <c r="Q1" s="652"/>
      <c r="R1" s="652"/>
      <c r="S1" s="652"/>
      <c r="T1" s="652"/>
      <c r="U1" s="652"/>
      <c r="V1" s="652"/>
      <c r="W1" s="652"/>
      <c r="X1" s="652"/>
      <c r="Y1" s="652"/>
      <c r="Z1" s="652"/>
    </row>
    <row r="2" ht="30" customHeight="1" spans="1:26">
      <c r="A2" s="636"/>
      <c r="B2" s="636"/>
      <c r="C2" s="636"/>
      <c r="D2" s="636"/>
      <c r="E2" s="636"/>
      <c r="F2" s="636"/>
      <c r="G2" s="653"/>
      <c r="H2" s="653"/>
      <c r="I2" s="653"/>
      <c r="J2" s="653"/>
      <c r="K2" s="653"/>
      <c r="L2" s="653"/>
      <c r="M2" s="653"/>
      <c r="N2" s="653"/>
      <c r="O2" s="653"/>
      <c r="P2" s="653"/>
      <c r="Q2" s="653"/>
      <c r="R2" s="653"/>
      <c r="S2" s="653"/>
      <c r="T2" s="653"/>
      <c r="U2" s="653"/>
      <c r="V2" s="653"/>
      <c r="W2" s="653"/>
      <c r="X2" s="653"/>
      <c r="Y2" s="653"/>
      <c r="Z2" s="653"/>
    </row>
    <row r="3" ht="30" customHeight="1" spans="1:26">
      <c r="A3" s="636" t="s">
        <v>4</v>
      </c>
      <c r="B3" s="636"/>
      <c r="C3" s="636"/>
      <c r="D3" s="636"/>
      <c r="E3" s="636"/>
      <c r="F3" s="636"/>
      <c r="G3" s="654"/>
      <c r="H3" s="654"/>
      <c r="I3" s="654"/>
      <c r="J3" s="654"/>
      <c r="K3" s="658"/>
      <c r="L3" s="659" t="s">
        <v>2</v>
      </c>
      <c r="M3" s="659"/>
      <c r="N3" s="660"/>
      <c r="O3" s="661"/>
      <c r="P3" s="661"/>
      <c r="Q3" s="659" t="s">
        <v>3</v>
      </c>
      <c r="R3" s="659"/>
      <c r="S3" s="659"/>
      <c r="T3" s="659"/>
      <c r="U3" s="659"/>
      <c r="V3" s="659"/>
      <c r="W3" s="661"/>
      <c r="X3" s="661"/>
      <c r="Y3" s="661"/>
      <c r="Z3" s="661"/>
    </row>
    <row r="4" ht="30" customHeight="1" spans="1:26">
      <c r="A4" s="636" t="s">
        <v>8</v>
      </c>
      <c r="B4" s="636"/>
      <c r="C4" s="636"/>
      <c r="D4" s="636"/>
      <c r="E4" s="636"/>
      <c r="F4" s="636"/>
      <c r="G4" s="654"/>
      <c r="H4" s="654"/>
      <c r="I4" s="654"/>
      <c r="J4" s="654"/>
      <c r="K4" s="658"/>
      <c r="L4" s="636" t="s">
        <v>6</v>
      </c>
      <c r="M4" s="636"/>
      <c r="N4" s="662"/>
      <c r="O4" s="662"/>
      <c r="P4" s="662"/>
      <c r="Q4" s="636" t="s">
        <v>7</v>
      </c>
      <c r="R4" s="636"/>
      <c r="S4" s="636"/>
      <c r="T4" s="636"/>
      <c r="U4" s="636"/>
      <c r="V4" s="636"/>
      <c r="W4" s="662"/>
      <c r="X4" s="662"/>
      <c r="Y4" s="662"/>
      <c r="Z4" s="662"/>
    </row>
    <row r="5" ht="30" customHeight="1" spans="1:26">
      <c r="A5" s="637" t="s">
        <v>454</v>
      </c>
      <c r="B5" s="638"/>
      <c r="C5" s="638"/>
      <c r="D5" s="638"/>
      <c r="E5" s="638"/>
      <c r="F5" s="638"/>
      <c r="G5" s="655"/>
      <c r="H5" s="656"/>
      <c r="I5" s="656"/>
      <c r="J5" s="656"/>
      <c r="K5" s="656"/>
      <c r="L5" s="656"/>
      <c r="M5" s="656"/>
      <c r="N5" s="656"/>
      <c r="O5" s="656"/>
      <c r="P5" s="656"/>
      <c r="Q5" s="656"/>
      <c r="R5" s="656"/>
      <c r="S5" s="656"/>
      <c r="T5" s="656"/>
      <c r="U5" s="656"/>
      <c r="V5" s="656"/>
      <c r="W5" s="666"/>
      <c r="X5" s="655" t="s">
        <v>455</v>
      </c>
      <c r="Y5" s="656"/>
      <c r="Z5" s="656"/>
    </row>
    <row r="6" ht="30" customHeight="1" spans="1:26">
      <c r="A6" s="639" t="s">
        <v>456</v>
      </c>
      <c r="B6" s="639" t="s">
        <v>457</v>
      </c>
      <c r="C6" s="639" t="s">
        <v>374</v>
      </c>
      <c r="D6" s="640" t="s">
        <v>375</v>
      </c>
      <c r="E6" s="640" t="s">
        <v>458</v>
      </c>
      <c r="F6" s="657" t="s">
        <v>459</v>
      </c>
      <c r="G6" s="657" t="s">
        <v>460</v>
      </c>
      <c r="H6" s="657" t="s">
        <v>420</v>
      </c>
      <c r="I6" s="639" t="s">
        <v>461</v>
      </c>
      <c r="J6" s="639" t="s">
        <v>829</v>
      </c>
      <c r="K6" s="639" t="s">
        <v>830</v>
      </c>
      <c r="L6" s="639" t="s">
        <v>808</v>
      </c>
      <c r="M6" s="639" t="s">
        <v>831</v>
      </c>
      <c r="N6" s="639" t="s">
        <v>810</v>
      </c>
      <c r="O6" s="639" t="s">
        <v>832</v>
      </c>
      <c r="P6" s="639" t="s">
        <v>470</v>
      </c>
      <c r="Q6" s="639" t="s">
        <v>471</v>
      </c>
      <c r="R6" s="639" t="s">
        <v>472</v>
      </c>
      <c r="S6" s="663" t="s">
        <v>411</v>
      </c>
      <c r="T6" s="663" t="s">
        <v>473</v>
      </c>
      <c r="U6" s="639" t="s">
        <v>474</v>
      </c>
      <c r="V6" s="639" t="s">
        <v>475</v>
      </c>
      <c r="W6" s="639" t="s">
        <v>245</v>
      </c>
      <c r="X6" s="639" t="s">
        <v>476</v>
      </c>
      <c r="Y6" s="639" t="s">
        <v>477</v>
      </c>
      <c r="Z6" s="639" t="s">
        <v>478</v>
      </c>
    </row>
    <row r="7" ht="30" customHeight="1" spans="1:26">
      <c r="A7" s="639"/>
      <c r="B7" s="639"/>
      <c r="C7" s="639"/>
      <c r="D7" s="641"/>
      <c r="E7" s="641"/>
      <c r="F7" s="657"/>
      <c r="G7" s="657"/>
      <c r="H7" s="657"/>
      <c r="I7" s="639"/>
      <c r="J7" s="639"/>
      <c r="K7" s="639"/>
      <c r="L7" s="639"/>
      <c r="M7" s="639"/>
      <c r="N7" s="639"/>
      <c r="O7" s="639"/>
      <c r="P7" s="639"/>
      <c r="Q7" s="639"/>
      <c r="R7" s="639"/>
      <c r="S7" s="664"/>
      <c r="T7" s="664"/>
      <c r="U7" s="639"/>
      <c r="V7" s="639"/>
      <c r="W7" s="639"/>
      <c r="X7" s="639"/>
      <c r="Y7" s="639"/>
      <c r="Z7" s="639"/>
    </row>
    <row r="8" ht="30" customHeight="1" spans="1:26">
      <c r="A8" s="639"/>
      <c r="B8" s="639"/>
      <c r="C8" s="639"/>
      <c r="D8" s="641"/>
      <c r="E8" s="641"/>
      <c r="F8" s="657"/>
      <c r="G8" s="657"/>
      <c r="H8" s="657"/>
      <c r="I8" s="639"/>
      <c r="J8" s="639"/>
      <c r="K8" s="639"/>
      <c r="L8" s="639"/>
      <c r="M8" s="639"/>
      <c r="N8" s="639"/>
      <c r="O8" s="639"/>
      <c r="P8" s="639"/>
      <c r="Q8" s="639"/>
      <c r="R8" s="639"/>
      <c r="S8" s="664"/>
      <c r="T8" s="664"/>
      <c r="U8" s="639"/>
      <c r="V8" s="639"/>
      <c r="W8" s="639"/>
      <c r="X8" s="639"/>
      <c r="Y8" s="639"/>
      <c r="Z8" s="639"/>
    </row>
    <row r="9" ht="30" customHeight="1" spans="1:26">
      <c r="A9" s="639"/>
      <c r="B9" s="639"/>
      <c r="C9" s="639"/>
      <c r="D9" s="642"/>
      <c r="E9" s="642"/>
      <c r="F9" s="657"/>
      <c r="G9" s="657"/>
      <c r="H9" s="657"/>
      <c r="I9" s="639"/>
      <c r="J9" s="639"/>
      <c r="K9" s="639"/>
      <c r="L9" s="639"/>
      <c r="M9" s="639"/>
      <c r="N9" s="639"/>
      <c r="O9" s="639"/>
      <c r="P9" s="639"/>
      <c r="Q9" s="639"/>
      <c r="R9" s="639"/>
      <c r="S9" s="665"/>
      <c r="T9" s="665"/>
      <c r="U9" s="639"/>
      <c r="V9" s="639"/>
      <c r="W9" s="639"/>
      <c r="X9" s="639"/>
      <c r="Y9" s="639"/>
      <c r="Z9" s="639"/>
    </row>
    <row r="10" ht="30" customHeight="1" spans="1:26">
      <c r="A10" s="639">
        <v>1</v>
      </c>
      <c r="B10" s="639" t="s">
        <v>480</v>
      </c>
      <c r="C10" s="639" t="s">
        <v>481</v>
      </c>
      <c r="D10" s="639" t="s">
        <v>387</v>
      </c>
      <c r="E10" s="639" t="s">
        <v>500</v>
      </c>
      <c r="F10" s="639" t="s">
        <v>483</v>
      </c>
      <c r="G10" s="639" t="s">
        <v>484</v>
      </c>
      <c r="H10" s="639" t="s">
        <v>485</v>
      </c>
      <c r="I10" s="639">
        <v>1</v>
      </c>
      <c r="J10" s="639">
        <v>32</v>
      </c>
      <c r="K10" s="639">
        <v>64</v>
      </c>
      <c r="L10" s="639" t="s">
        <v>833</v>
      </c>
      <c r="M10" s="639" t="s">
        <v>834</v>
      </c>
      <c r="N10" s="639">
        <v>0</v>
      </c>
      <c r="O10" s="639" t="s">
        <v>486</v>
      </c>
      <c r="P10" s="639" t="s">
        <v>486</v>
      </c>
      <c r="Q10" s="639" t="s">
        <v>486</v>
      </c>
      <c r="R10" s="639" t="s">
        <v>487</v>
      </c>
      <c r="S10" s="663" t="s">
        <v>818</v>
      </c>
      <c r="T10" s="663" t="s">
        <v>489</v>
      </c>
      <c r="U10" s="639" t="s">
        <v>490</v>
      </c>
      <c r="V10" s="639" t="s">
        <v>490</v>
      </c>
      <c r="W10" s="639"/>
      <c r="X10" s="639"/>
      <c r="Y10" s="639"/>
      <c r="Z10" s="639"/>
    </row>
    <row r="11" ht="30" customHeight="1" spans="1:26">
      <c r="A11" s="643"/>
      <c r="B11" s="643"/>
      <c r="C11" s="643"/>
      <c r="D11" s="643"/>
      <c r="E11" s="643"/>
      <c r="F11" s="643"/>
      <c r="G11" s="643"/>
      <c r="H11" s="643"/>
      <c r="I11" s="643"/>
      <c r="J11" s="643"/>
      <c r="K11" s="643"/>
      <c r="L11" s="643"/>
      <c r="M11" s="643"/>
      <c r="N11" s="643"/>
      <c r="O11" s="643"/>
      <c r="P11" s="643"/>
      <c r="Q11" s="643"/>
      <c r="R11" s="643"/>
      <c r="S11" s="643"/>
      <c r="T11" s="643"/>
      <c r="U11" s="643"/>
      <c r="V11" s="643"/>
      <c r="W11" s="643"/>
      <c r="X11" s="643"/>
      <c r="Y11" s="643"/>
      <c r="Z11" s="643"/>
    </row>
    <row r="12" ht="30" customHeight="1" spans="1:26">
      <c r="A12" s="643"/>
      <c r="B12" s="643"/>
      <c r="C12" s="643"/>
      <c r="D12" s="643"/>
      <c r="E12" s="643"/>
      <c r="F12" s="643"/>
      <c r="G12" s="643"/>
      <c r="H12" s="643"/>
      <c r="I12" s="643"/>
      <c r="J12" s="643"/>
      <c r="K12" s="643"/>
      <c r="L12" s="643"/>
      <c r="M12" s="643"/>
      <c r="N12" s="643"/>
      <c r="O12" s="643"/>
      <c r="P12" s="643"/>
      <c r="Q12" s="643"/>
      <c r="R12" s="643"/>
      <c r="S12" s="643"/>
      <c r="T12" s="643"/>
      <c r="U12" s="643"/>
      <c r="V12" s="643"/>
      <c r="W12" s="643"/>
      <c r="X12" s="643"/>
      <c r="Y12" s="643"/>
      <c r="Z12" s="643"/>
    </row>
    <row r="13" ht="30" customHeight="1" spans="1:26">
      <c r="A13" s="643"/>
      <c r="B13" s="643"/>
      <c r="C13" s="643"/>
      <c r="D13" s="643"/>
      <c r="E13" s="643"/>
      <c r="F13" s="643"/>
      <c r="G13" s="643"/>
      <c r="H13" s="643"/>
      <c r="I13" s="643"/>
      <c r="J13" s="643"/>
      <c r="K13" s="643"/>
      <c r="L13" s="643"/>
      <c r="M13" s="643"/>
      <c r="N13" s="643"/>
      <c r="O13" s="643"/>
      <c r="P13" s="643"/>
      <c r="Q13" s="643"/>
      <c r="R13" s="643"/>
      <c r="S13" s="643"/>
      <c r="T13" s="643"/>
      <c r="U13" s="643"/>
      <c r="V13" s="643"/>
      <c r="W13" s="643"/>
      <c r="X13" s="643"/>
      <c r="Y13" s="643"/>
      <c r="Z13" s="643"/>
    </row>
    <row r="14" ht="30" customHeight="1" spans="1:26">
      <c r="A14" s="643"/>
      <c r="B14" s="643"/>
      <c r="C14" s="643"/>
      <c r="D14" s="643"/>
      <c r="E14" s="643"/>
      <c r="F14" s="643"/>
      <c r="G14" s="643"/>
      <c r="H14" s="643"/>
      <c r="I14" s="643"/>
      <c r="J14" s="643"/>
      <c r="K14" s="643"/>
      <c r="L14" s="643"/>
      <c r="M14" s="643"/>
      <c r="N14" s="643"/>
      <c r="O14" s="643"/>
      <c r="P14" s="643"/>
      <c r="Q14" s="643"/>
      <c r="R14" s="643"/>
      <c r="S14" s="643"/>
      <c r="T14" s="643"/>
      <c r="U14" s="643"/>
      <c r="V14" s="643"/>
      <c r="W14" s="643"/>
      <c r="X14" s="643"/>
      <c r="Y14" s="643"/>
      <c r="Z14" s="643"/>
    </row>
    <row r="15" ht="30" customHeight="1" spans="1:26">
      <c r="A15" s="643"/>
      <c r="B15" s="643"/>
      <c r="C15" s="643"/>
      <c r="D15" s="643"/>
      <c r="E15" s="643"/>
      <c r="F15" s="643"/>
      <c r="G15" s="643"/>
      <c r="H15" s="643"/>
      <c r="I15" s="643"/>
      <c r="J15" s="643"/>
      <c r="K15" s="643"/>
      <c r="L15" s="643"/>
      <c r="M15" s="643"/>
      <c r="N15" s="643"/>
      <c r="O15" s="643"/>
      <c r="P15" s="643"/>
      <c r="Q15" s="643"/>
      <c r="R15" s="643"/>
      <c r="S15" s="643"/>
      <c r="T15" s="643"/>
      <c r="U15" s="643"/>
      <c r="V15" s="643"/>
      <c r="W15" s="643"/>
      <c r="X15" s="643"/>
      <c r="Y15" s="643"/>
      <c r="Z15" s="643"/>
    </row>
    <row r="16" ht="30" customHeight="1" spans="1:26">
      <c r="A16" s="643"/>
      <c r="B16" s="643"/>
      <c r="C16" s="643"/>
      <c r="D16" s="643"/>
      <c r="E16" s="643"/>
      <c r="F16" s="643"/>
      <c r="G16" s="643"/>
      <c r="H16" s="643"/>
      <c r="I16" s="643"/>
      <c r="J16" s="643"/>
      <c r="K16" s="643"/>
      <c r="L16" s="643"/>
      <c r="M16" s="643"/>
      <c r="N16" s="643"/>
      <c r="O16" s="643"/>
      <c r="P16" s="643"/>
      <c r="Q16" s="643"/>
      <c r="R16" s="643"/>
      <c r="S16" s="643"/>
      <c r="T16" s="643"/>
      <c r="U16" s="643"/>
      <c r="V16" s="643"/>
      <c r="W16" s="643"/>
      <c r="X16" s="643"/>
      <c r="Y16" s="643"/>
      <c r="Z16" s="643"/>
    </row>
    <row r="17" ht="30" customHeight="1" spans="1:26">
      <c r="A17" s="643"/>
      <c r="B17" s="643"/>
      <c r="C17" s="643"/>
      <c r="D17" s="643"/>
      <c r="E17" s="643"/>
      <c r="F17" s="643"/>
      <c r="G17" s="643"/>
      <c r="H17" s="643"/>
      <c r="I17" s="643"/>
      <c r="J17" s="643"/>
      <c r="K17" s="643"/>
      <c r="L17" s="643"/>
      <c r="M17" s="643"/>
      <c r="N17" s="643"/>
      <c r="O17" s="643"/>
      <c r="P17" s="643"/>
      <c r="Q17" s="643"/>
      <c r="R17" s="643"/>
      <c r="S17" s="643"/>
      <c r="T17" s="643"/>
      <c r="U17" s="643"/>
      <c r="V17" s="643"/>
      <c r="W17" s="643"/>
      <c r="X17" s="643"/>
      <c r="Y17" s="643"/>
      <c r="Z17" s="643"/>
    </row>
    <row r="18" ht="30" customHeight="1" spans="1:26">
      <c r="A18" s="643"/>
      <c r="B18" s="643"/>
      <c r="C18" s="643"/>
      <c r="D18" s="643"/>
      <c r="E18" s="643"/>
      <c r="F18" s="643"/>
      <c r="G18" s="643"/>
      <c r="H18" s="643"/>
      <c r="I18" s="643"/>
      <c r="J18" s="643"/>
      <c r="K18" s="643"/>
      <c r="L18" s="643"/>
      <c r="M18" s="643"/>
      <c r="N18" s="643"/>
      <c r="O18" s="643"/>
      <c r="P18" s="643"/>
      <c r="Q18" s="643"/>
      <c r="R18" s="643"/>
      <c r="S18" s="643"/>
      <c r="T18" s="643"/>
      <c r="U18" s="643"/>
      <c r="V18" s="643"/>
      <c r="W18" s="643"/>
      <c r="X18" s="643"/>
      <c r="Y18" s="643"/>
      <c r="Z18" s="643"/>
    </row>
    <row r="19" ht="30" customHeight="1" spans="1:26">
      <c r="A19" s="643"/>
      <c r="B19" s="643"/>
      <c r="C19" s="643"/>
      <c r="D19" s="643"/>
      <c r="E19" s="643"/>
      <c r="F19" s="643"/>
      <c r="G19" s="643"/>
      <c r="H19" s="643"/>
      <c r="I19" s="643"/>
      <c r="J19" s="643"/>
      <c r="K19" s="643"/>
      <c r="L19" s="643"/>
      <c r="M19" s="643"/>
      <c r="N19" s="643"/>
      <c r="O19" s="643"/>
      <c r="P19" s="643"/>
      <c r="Q19" s="643"/>
      <c r="R19" s="643"/>
      <c r="S19" s="643"/>
      <c r="T19" s="643"/>
      <c r="U19" s="643"/>
      <c r="V19" s="643"/>
      <c r="W19" s="643"/>
      <c r="X19" s="643"/>
      <c r="Y19" s="643"/>
      <c r="Z19" s="643"/>
    </row>
    <row r="20" ht="30" customHeight="1" spans="1:26">
      <c r="A20" s="644"/>
      <c r="B20" s="644"/>
      <c r="C20" s="644"/>
      <c r="D20" s="644"/>
      <c r="E20" s="644"/>
      <c r="F20" s="644"/>
      <c r="G20" s="644"/>
      <c r="H20" s="644"/>
      <c r="I20" s="644"/>
      <c r="J20" s="644"/>
      <c r="K20" s="644"/>
      <c r="L20" s="644"/>
      <c r="M20" s="644"/>
      <c r="N20" s="644"/>
      <c r="O20" s="644"/>
      <c r="P20" s="644"/>
      <c r="Q20" s="644"/>
      <c r="R20" s="644"/>
      <c r="S20" s="644"/>
      <c r="T20" s="644"/>
      <c r="U20" s="644"/>
      <c r="V20" s="644"/>
      <c r="W20" s="644"/>
      <c r="X20" s="644"/>
      <c r="Y20" s="644"/>
      <c r="Z20" s="644"/>
    </row>
    <row r="21" ht="30" customHeight="1" spans="1:26">
      <c r="A21" s="644"/>
      <c r="B21" s="644"/>
      <c r="C21" s="644"/>
      <c r="D21" s="644"/>
      <c r="E21" s="644"/>
      <c r="F21" s="644"/>
      <c r="G21" s="644"/>
      <c r="H21" s="644"/>
      <c r="I21" s="644"/>
      <c r="J21" s="644"/>
      <c r="K21" s="644"/>
      <c r="L21" s="644"/>
      <c r="M21" s="644"/>
      <c r="N21" s="644"/>
      <c r="O21" s="644"/>
      <c r="P21" s="644"/>
      <c r="Q21" s="644"/>
      <c r="R21" s="644"/>
      <c r="S21" s="644"/>
      <c r="T21" s="644"/>
      <c r="U21" s="644"/>
      <c r="V21" s="644"/>
      <c r="W21" s="644"/>
      <c r="X21" s="644"/>
      <c r="Y21" s="644"/>
      <c r="Z21" s="644"/>
    </row>
    <row r="22" ht="30" customHeight="1" spans="1:26">
      <c r="A22" s="644"/>
      <c r="B22" s="644"/>
      <c r="C22" s="644"/>
      <c r="D22" s="644"/>
      <c r="E22" s="644"/>
      <c r="F22" s="644"/>
      <c r="G22" s="644"/>
      <c r="H22" s="644"/>
      <c r="I22" s="644"/>
      <c r="J22" s="644"/>
      <c r="K22" s="644"/>
      <c r="L22" s="644"/>
      <c r="M22" s="644"/>
      <c r="N22" s="644"/>
      <c r="O22" s="644"/>
      <c r="P22" s="644"/>
      <c r="Q22" s="644"/>
      <c r="R22" s="644"/>
      <c r="S22" s="644"/>
      <c r="T22" s="644"/>
      <c r="U22" s="644"/>
      <c r="V22" s="644"/>
      <c r="W22" s="644"/>
      <c r="X22" s="644"/>
      <c r="Y22" s="644"/>
      <c r="Z22" s="644"/>
    </row>
    <row r="23" ht="19.95" customHeight="1" spans="1:26">
      <c r="A23" s="645" t="s">
        <v>491</v>
      </c>
      <c r="B23" s="646"/>
      <c r="C23" s="646"/>
      <c r="D23" s="646"/>
      <c r="E23" s="646"/>
      <c r="F23" s="646"/>
      <c r="G23" s="646"/>
      <c r="H23" s="646"/>
      <c r="I23" s="646"/>
      <c r="J23" s="646"/>
      <c r="K23" s="646"/>
      <c r="L23" s="646"/>
      <c r="M23" s="646"/>
      <c r="N23" s="646"/>
      <c r="O23" s="646"/>
      <c r="P23" s="646"/>
      <c r="Q23" s="646"/>
      <c r="R23" s="646"/>
      <c r="S23" s="646"/>
      <c r="T23" s="646"/>
      <c r="U23" s="646"/>
      <c r="V23" s="646"/>
      <c r="W23" s="646"/>
      <c r="X23" s="646"/>
      <c r="Y23" s="646"/>
      <c r="Z23" s="646"/>
    </row>
    <row r="24" ht="19.95" customHeight="1" spans="1:26">
      <c r="A24" s="645"/>
      <c r="B24" s="646"/>
      <c r="C24" s="646"/>
      <c r="D24" s="646"/>
      <c r="E24" s="646"/>
      <c r="F24" s="646"/>
      <c r="G24" s="646"/>
      <c r="H24" s="646"/>
      <c r="I24" s="646"/>
      <c r="J24" s="646"/>
      <c r="K24" s="646"/>
      <c r="L24" s="646"/>
      <c r="M24" s="646"/>
      <c r="N24" s="646"/>
      <c r="O24" s="646"/>
      <c r="P24" s="646"/>
      <c r="Q24" s="646"/>
      <c r="R24" s="646"/>
      <c r="S24" s="646"/>
      <c r="T24" s="646"/>
      <c r="U24" s="646"/>
      <c r="V24" s="646"/>
      <c r="W24" s="646"/>
      <c r="X24" s="646"/>
      <c r="Y24" s="646"/>
      <c r="Z24" s="646"/>
    </row>
    <row r="25" ht="19.95" customHeight="1" spans="1:26">
      <c r="A25" s="645"/>
      <c r="B25" s="646"/>
      <c r="C25" s="646"/>
      <c r="D25" s="646"/>
      <c r="E25" s="646"/>
      <c r="F25" s="646"/>
      <c r="G25" s="646"/>
      <c r="H25" s="646"/>
      <c r="I25" s="646"/>
      <c r="J25" s="646"/>
      <c r="K25" s="646"/>
      <c r="L25" s="646"/>
      <c r="M25" s="646"/>
      <c r="N25" s="646"/>
      <c r="O25" s="646"/>
      <c r="P25" s="646"/>
      <c r="Q25" s="646"/>
      <c r="R25" s="646"/>
      <c r="S25" s="646"/>
      <c r="T25" s="646"/>
      <c r="U25" s="646"/>
      <c r="V25" s="646"/>
      <c r="W25" s="646"/>
      <c r="X25" s="646"/>
      <c r="Y25" s="646"/>
      <c r="Z25" s="646"/>
    </row>
    <row r="26" ht="19.95" customHeight="1" spans="1:26">
      <c r="A26" s="645"/>
      <c r="B26" s="646"/>
      <c r="C26" s="646"/>
      <c r="D26" s="646"/>
      <c r="E26" s="646"/>
      <c r="F26" s="646"/>
      <c r="G26" s="646"/>
      <c r="H26" s="646"/>
      <c r="I26" s="646"/>
      <c r="J26" s="646"/>
      <c r="K26" s="646"/>
      <c r="L26" s="646"/>
      <c r="M26" s="646"/>
      <c r="N26" s="646"/>
      <c r="O26" s="646"/>
      <c r="P26" s="646"/>
      <c r="Q26" s="646"/>
      <c r="R26" s="646"/>
      <c r="S26" s="646"/>
      <c r="T26" s="646"/>
      <c r="U26" s="646"/>
      <c r="V26" s="646"/>
      <c r="W26" s="646"/>
      <c r="X26" s="646"/>
      <c r="Y26" s="646"/>
      <c r="Z26" s="646"/>
    </row>
    <row r="27" ht="14.25" customHeight="1" spans="1:26">
      <c r="A27" s="645"/>
      <c r="B27" s="646"/>
      <c r="C27" s="646"/>
      <c r="D27" s="646"/>
      <c r="E27" s="646"/>
      <c r="F27" s="646"/>
      <c r="G27" s="646"/>
      <c r="H27" s="646"/>
      <c r="I27" s="646"/>
      <c r="J27" s="646"/>
      <c r="K27" s="646"/>
      <c r="L27" s="646"/>
      <c r="M27" s="646"/>
      <c r="N27" s="646"/>
      <c r="O27" s="646"/>
      <c r="P27" s="646"/>
      <c r="Q27" s="646"/>
      <c r="R27" s="646"/>
      <c r="S27" s="646"/>
      <c r="T27" s="646"/>
      <c r="U27" s="646"/>
      <c r="V27" s="646"/>
      <c r="W27" s="646"/>
      <c r="X27" s="646"/>
      <c r="Y27" s="646"/>
      <c r="Z27" s="646"/>
    </row>
    <row r="28" ht="14.25" customHeight="1" spans="1:26">
      <c r="A28" s="647"/>
      <c r="B28" s="648"/>
      <c r="C28" s="648"/>
      <c r="D28" s="648"/>
      <c r="E28" s="648"/>
      <c r="F28" s="648"/>
      <c r="G28" s="648"/>
      <c r="H28" s="648"/>
      <c r="I28" s="648"/>
      <c r="J28" s="648"/>
      <c r="K28" s="648"/>
      <c r="L28" s="648"/>
      <c r="M28" s="648"/>
      <c r="N28" s="648"/>
      <c r="O28" s="648"/>
      <c r="P28" s="648"/>
      <c r="Q28" s="648"/>
      <c r="R28" s="648"/>
      <c r="S28" s="648"/>
      <c r="T28" s="648"/>
      <c r="U28" s="648"/>
      <c r="V28" s="648"/>
      <c r="W28" s="648"/>
      <c r="X28" s="648"/>
      <c r="Y28" s="648"/>
      <c r="Z28" s="648"/>
    </row>
    <row r="29" ht="19.95" customHeight="1" spans="1:26">
      <c r="A29" s="649" t="s">
        <v>492</v>
      </c>
      <c r="B29" s="644" t="s">
        <v>493</v>
      </c>
      <c r="C29" s="644"/>
      <c r="D29" s="644" t="s">
        <v>494</v>
      </c>
      <c r="E29" s="644"/>
      <c r="F29" s="644"/>
      <c r="G29" s="644"/>
      <c r="H29" s="644" t="s">
        <v>494</v>
      </c>
      <c r="I29" s="644"/>
      <c r="J29" s="644"/>
      <c r="K29" s="644" t="s">
        <v>459</v>
      </c>
      <c r="L29" s="644"/>
      <c r="M29" s="644"/>
      <c r="N29" s="644"/>
      <c r="O29" s="644" t="s">
        <v>495</v>
      </c>
      <c r="P29" s="644"/>
      <c r="Q29" s="644" t="s">
        <v>496</v>
      </c>
      <c r="R29" s="644"/>
      <c r="S29" s="644"/>
      <c r="T29" s="644"/>
      <c r="U29" s="644"/>
      <c r="V29" s="644"/>
      <c r="W29" s="644" t="s">
        <v>497</v>
      </c>
      <c r="X29" s="644"/>
      <c r="Y29" s="644"/>
      <c r="Z29" s="644" t="s">
        <v>245</v>
      </c>
    </row>
    <row r="30" ht="19.95" customHeight="1" spans="1:26">
      <c r="A30" s="649" t="s">
        <v>498</v>
      </c>
      <c r="B30" s="644" t="s">
        <v>499</v>
      </c>
      <c r="C30" s="644"/>
      <c r="D30" s="644" t="s">
        <v>500</v>
      </c>
      <c r="E30" s="644" t="s">
        <v>500</v>
      </c>
      <c r="F30" s="644" t="s">
        <v>500</v>
      </c>
      <c r="G30" s="644" t="s">
        <v>500</v>
      </c>
      <c r="H30" s="644" t="s">
        <v>225</v>
      </c>
      <c r="I30" s="644" t="s">
        <v>225</v>
      </c>
      <c r="J30" s="644" t="s">
        <v>225</v>
      </c>
      <c r="K30" s="644" t="s">
        <v>501</v>
      </c>
      <c r="L30" s="644"/>
      <c r="M30" s="644"/>
      <c r="N30" s="644"/>
      <c r="O30" s="644">
        <v>3001</v>
      </c>
      <c r="P30" s="644"/>
      <c r="Q30" s="644" t="s">
        <v>502</v>
      </c>
      <c r="R30" s="644"/>
      <c r="S30" s="644"/>
      <c r="T30" s="644"/>
      <c r="U30" s="644"/>
      <c r="V30" s="644"/>
      <c r="W30" s="644" t="s">
        <v>503</v>
      </c>
      <c r="X30" s="644"/>
      <c r="Y30" s="644"/>
      <c r="Z30" s="644" t="s">
        <v>504</v>
      </c>
    </row>
    <row r="31" ht="19.95" customHeight="1" spans="1:26">
      <c r="A31" s="649"/>
      <c r="B31" s="644"/>
      <c r="C31" s="644"/>
      <c r="D31" s="644"/>
      <c r="E31" s="644"/>
      <c r="F31" s="644"/>
      <c r="G31" s="644"/>
      <c r="H31" s="644"/>
      <c r="I31" s="644"/>
      <c r="J31" s="644"/>
      <c r="K31" s="644" t="s">
        <v>505</v>
      </c>
      <c r="L31" s="644" t="s">
        <v>505</v>
      </c>
      <c r="M31" s="644" t="s">
        <v>505</v>
      </c>
      <c r="N31" s="644" t="s">
        <v>505</v>
      </c>
      <c r="O31" s="644">
        <v>3004</v>
      </c>
      <c r="P31" s="644">
        <v>3004</v>
      </c>
      <c r="Q31" s="644" t="s">
        <v>506</v>
      </c>
      <c r="R31" s="644" t="s">
        <v>507</v>
      </c>
      <c r="S31" s="644"/>
      <c r="T31" s="644"/>
      <c r="U31" s="644"/>
      <c r="V31" s="644"/>
      <c r="W31" s="644" t="s">
        <v>507</v>
      </c>
      <c r="X31" s="644"/>
      <c r="Y31" s="644"/>
      <c r="Z31" s="644" t="s">
        <v>508</v>
      </c>
    </row>
    <row r="32" ht="19.95" customHeight="1" spans="1:26">
      <c r="A32" s="649"/>
      <c r="B32" s="644"/>
      <c r="C32" s="644"/>
      <c r="D32" s="644"/>
      <c r="E32" s="644"/>
      <c r="F32" s="644"/>
      <c r="G32" s="644"/>
      <c r="H32" s="644"/>
      <c r="I32" s="644"/>
      <c r="J32" s="644"/>
      <c r="K32" s="644" t="s">
        <v>509</v>
      </c>
      <c r="L32" s="644" t="s">
        <v>509</v>
      </c>
      <c r="M32" s="644" t="s">
        <v>509</v>
      </c>
      <c r="N32" s="644" t="s">
        <v>509</v>
      </c>
      <c r="O32" s="644">
        <v>3003</v>
      </c>
      <c r="P32" s="644">
        <v>3003</v>
      </c>
      <c r="Q32" s="644" t="s">
        <v>510</v>
      </c>
      <c r="R32" s="644" t="s">
        <v>511</v>
      </c>
      <c r="S32" s="644"/>
      <c r="T32" s="644"/>
      <c r="U32" s="644"/>
      <c r="V32" s="644"/>
      <c r="W32" s="644" t="s">
        <v>511</v>
      </c>
      <c r="X32" s="644"/>
      <c r="Y32" s="644"/>
      <c r="Z32" s="644" t="s">
        <v>504</v>
      </c>
    </row>
    <row r="33" ht="19.95" customHeight="1" spans="1:26">
      <c r="A33" s="649"/>
      <c r="B33" s="644"/>
      <c r="C33" s="644"/>
      <c r="D33" s="644"/>
      <c r="E33" s="644"/>
      <c r="F33" s="644"/>
      <c r="G33" s="644"/>
      <c r="H33" s="644" t="s">
        <v>210</v>
      </c>
      <c r="I33" s="644" t="s">
        <v>210</v>
      </c>
      <c r="J33" s="644" t="s">
        <v>210</v>
      </c>
      <c r="K33" s="644" t="s">
        <v>512</v>
      </c>
      <c r="L33" s="644" t="s">
        <v>512</v>
      </c>
      <c r="M33" s="644" t="s">
        <v>512</v>
      </c>
      <c r="N33" s="644" t="s">
        <v>512</v>
      </c>
      <c r="O33" s="644">
        <v>3002</v>
      </c>
      <c r="P33" s="644">
        <v>3002</v>
      </c>
      <c r="Q33" s="644" t="s">
        <v>513</v>
      </c>
      <c r="R33" s="644"/>
      <c r="S33" s="644"/>
      <c r="T33" s="644"/>
      <c r="U33" s="644"/>
      <c r="V33" s="644"/>
      <c r="W33" s="644" t="s">
        <v>514</v>
      </c>
      <c r="X33" s="644"/>
      <c r="Y33" s="644"/>
      <c r="Z33" s="644"/>
    </row>
    <row r="34" ht="19.95" customHeight="1" spans="1:26">
      <c r="A34" s="649"/>
      <c r="B34" s="644"/>
      <c r="C34" s="644"/>
      <c r="D34" s="644"/>
      <c r="E34" s="644"/>
      <c r="F34" s="644"/>
      <c r="G34" s="644"/>
      <c r="H34" s="644"/>
      <c r="I34" s="644"/>
      <c r="J34" s="644"/>
      <c r="K34" s="644" t="s">
        <v>515</v>
      </c>
      <c r="L34" s="644" t="s">
        <v>515</v>
      </c>
      <c r="M34" s="644" t="s">
        <v>515</v>
      </c>
      <c r="N34" s="644" t="s">
        <v>515</v>
      </c>
      <c r="O34" s="644">
        <v>3005</v>
      </c>
      <c r="P34" s="644">
        <v>3005</v>
      </c>
      <c r="Q34" s="644" t="s">
        <v>516</v>
      </c>
      <c r="R34" s="644" t="s">
        <v>517</v>
      </c>
      <c r="S34" s="644"/>
      <c r="T34" s="644"/>
      <c r="U34" s="644"/>
      <c r="V34" s="644"/>
      <c r="W34" s="644" t="s">
        <v>517</v>
      </c>
      <c r="X34" s="644"/>
      <c r="Y34" s="644"/>
      <c r="Z34" s="644"/>
    </row>
    <row r="35" ht="19.95" customHeight="1" spans="1:26">
      <c r="A35" s="649"/>
      <c r="B35" s="644"/>
      <c r="C35" s="644"/>
      <c r="D35" s="644"/>
      <c r="E35" s="644"/>
      <c r="F35" s="644"/>
      <c r="G35" s="644"/>
      <c r="H35" s="644"/>
      <c r="I35" s="644"/>
      <c r="J35" s="644"/>
      <c r="K35" s="644" t="s">
        <v>518</v>
      </c>
      <c r="L35" s="644" t="s">
        <v>518</v>
      </c>
      <c r="M35" s="644" t="s">
        <v>518</v>
      </c>
      <c r="N35" s="644" t="s">
        <v>518</v>
      </c>
      <c r="O35" s="644">
        <v>3006</v>
      </c>
      <c r="P35" s="644">
        <v>3006</v>
      </c>
      <c r="Q35" s="644" t="s">
        <v>519</v>
      </c>
      <c r="R35" s="644" t="s">
        <v>520</v>
      </c>
      <c r="S35" s="644"/>
      <c r="T35" s="644"/>
      <c r="U35" s="644"/>
      <c r="V35" s="644"/>
      <c r="W35" s="644" t="s">
        <v>520</v>
      </c>
      <c r="X35" s="644"/>
      <c r="Y35" s="644"/>
      <c r="Z35" s="644"/>
    </row>
    <row r="36" ht="19.95" customHeight="1" spans="1:26">
      <c r="A36" s="649"/>
      <c r="B36" s="644"/>
      <c r="C36" s="644"/>
      <c r="D36" s="644"/>
      <c r="E36" s="644"/>
      <c r="F36" s="644"/>
      <c r="G36" s="644"/>
      <c r="H36" s="644"/>
      <c r="I36" s="644"/>
      <c r="J36" s="644"/>
      <c r="K36" s="644" t="s">
        <v>521</v>
      </c>
      <c r="L36" s="644" t="s">
        <v>521</v>
      </c>
      <c r="M36" s="644" t="s">
        <v>521</v>
      </c>
      <c r="N36" s="644" t="s">
        <v>521</v>
      </c>
      <c r="O36" s="644">
        <v>3007</v>
      </c>
      <c r="P36" s="644">
        <v>3007</v>
      </c>
      <c r="Q36" s="644" t="s">
        <v>522</v>
      </c>
      <c r="R36" s="644" t="s">
        <v>523</v>
      </c>
      <c r="S36" s="644"/>
      <c r="T36" s="644"/>
      <c r="U36" s="644"/>
      <c r="V36" s="644"/>
      <c r="W36" s="644" t="s">
        <v>523</v>
      </c>
      <c r="X36" s="644"/>
      <c r="Y36" s="644"/>
      <c r="Z36" s="644"/>
    </row>
    <row r="37" ht="19.95" customHeight="1" spans="1:26">
      <c r="A37" s="649"/>
      <c r="B37" s="644"/>
      <c r="C37" s="644"/>
      <c r="D37" s="644"/>
      <c r="E37" s="644"/>
      <c r="F37" s="644"/>
      <c r="G37" s="644"/>
      <c r="H37" s="644"/>
      <c r="I37" s="644"/>
      <c r="J37" s="644"/>
      <c r="K37" s="644" t="s">
        <v>524</v>
      </c>
      <c r="L37" s="644" t="s">
        <v>524</v>
      </c>
      <c r="M37" s="644" t="s">
        <v>524</v>
      </c>
      <c r="N37" s="644" t="s">
        <v>524</v>
      </c>
      <c r="O37" s="644">
        <v>3008</v>
      </c>
      <c r="P37" s="644">
        <v>3008</v>
      </c>
      <c r="Q37" s="644" t="s">
        <v>525</v>
      </c>
      <c r="R37" s="644" t="s">
        <v>526</v>
      </c>
      <c r="S37" s="644"/>
      <c r="T37" s="644"/>
      <c r="U37" s="644"/>
      <c r="V37" s="644"/>
      <c r="W37" s="644" t="s">
        <v>526</v>
      </c>
      <c r="X37" s="644"/>
      <c r="Y37" s="644"/>
      <c r="Z37" s="644"/>
    </row>
    <row r="38" ht="19.95" customHeight="1" spans="1:26">
      <c r="A38" s="649"/>
      <c r="B38" s="644"/>
      <c r="C38" s="644"/>
      <c r="D38" s="644" t="s">
        <v>527</v>
      </c>
      <c r="E38" s="644" t="s">
        <v>527</v>
      </c>
      <c r="F38" s="644" t="s">
        <v>527</v>
      </c>
      <c r="G38" s="644" t="s">
        <v>527</v>
      </c>
      <c r="H38" s="644" t="s">
        <v>225</v>
      </c>
      <c r="I38" s="644" t="s">
        <v>225</v>
      </c>
      <c r="J38" s="644" t="s">
        <v>225</v>
      </c>
      <c r="K38" s="644" t="s">
        <v>501</v>
      </c>
      <c r="L38" s="644" t="s">
        <v>501</v>
      </c>
      <c r="M38" s="644" t="s">
        <v>501</v>
      </c>
      <c r="N38" s="644" t="s">
        <v>501</v>
      </c>
      <c r="O38" s="644">
        <v>3033</v>
      </c>
      <c r="P38" s="644">
        <v>3033</v>
      </c>
      <c r="Q38" s="644" t="s">
        <v>528</v>
      </c>
      <c r="R38" s="644" t="s">
        <v>529</v>
      </c>
      <c r="S38" s="644"/>
      <c r="T38" s="644"/>
      <c r="U38" s="644"/>
      <c r="V38" s="644"/>
      <c r="W38" s="644" t="s">
        <v>529</v>
      </c>
      <c r="X38" s="644"/>
      <c r="Y38" s="644"/>
      <c r="Z38" s="644" t="s">
        <v>530</v>
      </c>
    </row>
    <row r="39" ht="19.95" customHeight="1" spans="1:26">
      <c r="A39" s="649"/>
      <c r="B39" s="644"/>
      <c r="C39" s="644"/>
      <c r="D39" s="644"/>
      <c r="E39" s="644"/>
      <c r="F39" s="644"/>
      <c r="G39" s="644"/>
      <c r="H39" s="644"/>
      <c r="I39" s="644"/>
      <c r="J39" s="644"/>
      <c r="K39" s="644" t="s">
        <v>505</v>
      </c>
      <c r="L39" s="644" t="s">
        <v>505</v>
      </c>
      <c r="M39" s="644" t="s">
        <v>505</v>
      </c>
      <c r="N39" s="644" t="s">
        <v>505</v>
      </c>
      <c r="O39" s="644">
        <v>3034</v>
      </c>
      <c r="P39" s="644">
        <v>3034</v>
      </c>
      <c r="Q39" s="644" t="s">
        <v>531</v>
      </c>
      <c r="R39" s="644"/>
      <c r="S39" s="644"/>
      <c r="T39" s="644"/>
      <c r="U39" s="644"/>
      <c r="V39" s="644"/>
      <c r="W39" s="644" t="s">
        <v>532</v>
      </c>
      <c r="X39" s="644"/>
      <c r="Y39" s="644"/>
      <c r="Z39" s="644"/>
    </row>
    <row r="40" ht="19.95" customHeight="1" spans="1:26">
      <c r="A40" s="649"/>
      <c r="B40" s="644"/>
      <c r="C40" s="644"/>
      <c r="D40" s="644"/>
      <c r="E40" s="644"/>
      <c r="F40" s="644"/>
      <c r="G40" s="644"/>
      <c r="H40" s="644"/>
      <c r="I40" s="644"/>
      <c r="J40" s="644"/>
      <c r="K40" s="644" t="s">
        <v>509</v>
      </c>
      <c r="L40" s="644" t="s">
        <v>509</v>
      </c>
      <c r="M40" s="644" t="s">
        <v>509</v>
      </c>
      <c r="N40" s="644" t="s">
        <v>509</v>
      </c>
      <c r="O40" s="644">
        <v>3035</v>
      </c>
      <c r="P40" s="644">
        <v>3035</v>
      </c>
      <c r="Q40" s="644" t="s">
        <v>533</v>
      </c>
      <c r="R40" s="644" t="s">
        <v>534</v>
      </c>
      <c r="S40" s="644"/>
      <c r="T40" s="644"/>
      <c r="U40" s="644"/>
      <c r="V40" s="644"/>
      <c r="W40" s="644" t="s">
        <v>534</v>
      </c>
      <c r="X40" s="644"/>
      <c r="Y40" s="644"/>
      <c r="Z40" s="644"/>
    </row>
    <row r="41" ht="19.95" customHeight="1" spans="1:26">
      <c r="A41" s="649"/>
      <c r="B41" s="644"/>
      <c r="C41" s="644"/>
      <c r="D41" s="644" t="s">
        <v>535</v>
      </c>
      <c r="E41" s="644" t="s">
        <v>535</v>
      </c>
      <c r="F41" s="644" t="s">
        <v>535</v>
      </c>
      <c r="G41" s="644" t="s">
        <v>535</v>
      </c>
      <c r="H41" s="644" t="s">
        <v>225</v>
      </c>
      <c r="I41" s="644" t="s">
        <v>225</v>
      </c>
      <c r="J41" s="644" t="s">
        <v>225</v>
      </c>
      <c r="K41" s="644" t="s">
        <v>536</v>
      </c>
      <c r="L41" s="644" t="s">
        <v>536</v>
      </c>
      <c r="M41" s="644" t="s">
        <v>536</v>
      </c>
      <c r="N41" s="644" t="s">
        <v>536</v>
      </c>
      <c r="O41" s="644">
        <v>3106</v>
      </c>
      <c r="P41" s="644">
        <v>3106</v>
      </c>
      <c r="Q41" s="644" t="s">
        <v>537</v>
      </c>
      <c r="R41" s="644" t="s">
        <v>538</v>
      </c>
      <c r="S41" s="644"/>
      <c r="T41" s="644"/>
      <c r="U41" s="644"/>
      <c r="V41" s="644"/>
      <c r="W41" s="644" t="s">
        <v>538</v>
      </c>
      <c r="X41" s="644"/>
      <c r="Y41" s="644"/>
      <c r="Z41" s="644" t="s">
        <v>504</v>
      </c>
    </row>
    <row r="42" ht="19.95" customHeight="1" spans="1:26">
      <c r="A42" s="649"/>
      <c r="B42" s="644"/>
      <c r="C42" s="644"/>
      <c r="D42" s="644"/>
      <c r="E42" s="644"/>
      <c r="F42" s="644"/>
      <c r="G42" s="644"/>
      <c r="H42" s="644" t="s">
        <v>210</v>
      </c>
      <c r="I42" s="644" t="s">
        <v>210</v>
      </c>
      <c r="J42" s="644" t="s">
        <v>210</v>
      </c>
      <c r="K42" s="644" t="s">
        <v>539</v>
      </c>
      <c r="L42" s="644" t="s">
        <v>539</v>
      </c>
      <c r="M42" s="644" t="s">
        <v>539</v>
      </c>
      <c r="N42" s="644" t="s">
        <v>539</v>
      </c>
      <c r="O42" s="644">
        <v>3107</v>
      </c>
      <c r="P42" s="644">
        <v>3107</v>
      </c>
      <c r="Q42" s="644" t="s">
        <v>540</v>
      </c>
      <c r="R42" s="644" t="s">
        <v>541</v>
      </c>
      <c r="S42" s="644"/>
      <c r="T42" s="644"/>
      <c r="U42" s="644"/>
      <c r="V42" s="644"/>
      <c r="W42" s="644" t="s">
        <v>541</v>
      </c>
      <c r="X42" s="644"/>
      <c r="Y42" s="644"/>
      <c r="Z42" s="644"/>
    </row>
    <row r="43" ht="19.95" customHeight="1" spans="1:26">
      <c r="A43" s="649"/>
      <c r="B43" s="644"/>
      <c r="C43" s="644"/>
      <c r="D43" s="644"/>
      <c r="E43" s="644"/>
      <c r="F43" s="644"/>
      <c r="G43" s="644"/>
      <c r="H43" s="644" t="s">
        <v>225</v>
      </c>
      <c r="I43" s="644" t="s">
        <v>225</v>
      </c>
      <c r="J43" s="644" t="s">
        <v>225</v>
      </c>
      <c r="K43" s="644" t="s">
        <v>542</v>
      </c>
      <c r="L43" s="644" t="s">
        <v>542</v>
      </c>
      <c r="M43" s="644" t="s">
        <v>542</v>
      </c>
      <c r="N43" s="644" t="s">
        <v>542</v>
      </c>
      <c r="O43" s="644">
        <v>3108</v>
      </c>
      <c r="P43" s="644">
        <v>3108</v>
      </c>
      <c r="Q43" s="644" t="s">
        <v>543</v>
      </c>
      <c r="R43" s="644" t="s">
        <v>544</v>
      </c>
      <c r="S43" s="644"/>
      <c r="T43" s="644"/>
      <c r="U43" s="644"/>
      <c r="V43" s="644"/>
      <c r="W43" s="644" t="s">
        <v>544</v>
      </c>
      <c r="X43" s="644"/>
      <c r="Y43" s="644"/>
      <c r="Z43" s="644"/>
    </row>
    <row r="44" ht="19.95" customHeight="1" spans="1:26">
      <c r="A44" s="649"/>
      <c r="B44" s="644"/>
      <c r="C44" s="644"/>
      <c r="D44" s="644"/>
      <c r="E44" s="644"/>
      <c r="F44" s="644"/>
      <c r="G44" s="644"/>
      <c r="H44" s="644"/>
      <c r="I44" s="644"/>
      <c r="J44" s="644"/>
      <c r="K44" s="644" t="s">
        <v>545</v>
      </c>
      <c r="L44" s="644" t="s">
        <v>545</v>
      </c>
      <c r="M44" s="644" t="s">
        <v>545</v>
      </c>
      <c r="N44" s="644" t="s">
        <v>545</v>
      </c>
      <c r="O44" s="644">
        <v>3109</v>
      </c>
      <c r="P44" s="644">
        <v>3109</v>
      </c>
      <c r="Q44" s="644" t="s">
        <v>546</v>
      </c>
      <c r="R44" s="644" t="s">
        <v>547</v>
      </c>
      <c r="S44" s="644"/>
      <c r="T44" s="644"/>
      <c r="U44" s="644"/>
      <c r="V44" s="644"/>
      <c r="W44" s="644" t="s">
        <v>547</v>
      </c>
      <c r="X44" s="644"/>
      <c r="Y44" s="644"/>
      <c r="Z44" s="644"/>
    </row>
    <row r="45" ht="19.95" customHeight="1" spans="1:26">
      <c r="A45" s="649"/>
      <c r="B45" s="644"/>
      <c r="C45" s="644"/>
      <c r="D45" s="644"/>
      <c r="E45" s="644"/>
      <c r="F45" s="644"/>
      <c r="G45" s="644"/>
      <c r="H45" s="644"/>
      <c r="I45" s="644"/>
      <c r="J45" s="644"/>
      <c r="K45" s="644" t="s">
        <v>548</v>
      </c>
      <c r="L45" s="644" t="s">
        <v>548</v>
      </c>
      <c r="M45" s="644" t="s">
        <v>548</v>
      </c>
      <c r="N45" s="644" t="s">
        <v>548</v>
      </c>
      <c r="O45" s="644">
        <v>3110</v>
      </c>
      <c r="P45" s="644">
        <v>3110</v>
      </c>
      <c r="Q45" s="644" t="s">
        <v>549</v>
      </c>
      <c r="R45" s="644" t="s">
        <v>550</v>
      </c>
      <c r="S45" s="644"/>
      <c r="T45" s="644"/>
      <c r="U45" s="644"/>
      <c r="V45" s="644"/>
      <c r="W45" s="644" t="s">
        <v>550</v>
      </c>
      <c r="X45" s="644"/>
      <c r="Y45" s="644"/>
      <c r="Z45" s="644"/>
    </row>
    <row r="46" ht="19.95" customHeight="1" spans="1:26">
      <c r="A46" s="649"/>
      <c r="B46" s="644"/>
      <c r="C46" s="644"/>
      <c r="D46" s="644"/>
      <c r="E46" s="644"/>
      <c r="F46" s="644"/>
      <c r="G46" s="644"/>
      <c r="H46" s="644" t="s">
        <v>210</v>
      </c>
      <c r="I46" s="644" t="s">
        <v>210</v>
      </c>
      <c r="J46" s="644" t="s">
        <v>210</v>
      </c>
      <c r="K46" s="644" t="s">
        <v>551</v>
      </c>
      <c r="L46" s="644" t="s">
        <v>551</v>
      </c>
      <c r="M46" s="644" t="s">
        <v>551</v>
      </c>
      <c r="N46" s="644" t="s">
        <v>551</v>
      </c>
      <c r="O46" s="644">
        <v>3167</v>
      </c>
      <c r="P46" s="644">
        <v>3167</v>
      </c>
      <c r="Q46" s="644" t="s">
        <v>552</v>
      </c>
      <c r="R46" s="644" t="s">
        <v>553</v>
      </c>
      <c r="S46" s="644"/>
      <c r="T46" s="644"/>
      <c r="U46" s="644"/>
      <c r="V46" s="644"/>
      <c r="W46" s="644" t="s">
        <v>553</v>
      </c>
      <c r="X46" s="644"/>
      <c r="Y46" s="644"/>
      <c r="Z46" s="644"/>
    </row>
    <row r="47" ht="19.95" customHeight="1" spans="1:26">
      <c r="A47" s="649"/>
      <c r="B47" s="644"/>
      <c r="C47" s="644"/>
      <c r="D47" s="644" t="s">
        <v>554</v>
      </c>
      <c r="E47" s="644" t="s">
        <v>554</v>
      </c>
      <c r="F47" s="644" t="s">
        <v>554</v>
      </c>
      <c r="G47" s="644" t="s">
        <v>554</v>
      </c>
      <c r="H47" s="644" t="s">
        <v>210</v>
      </c>
      <c r="I47" s="644" t="s">
        <v>210</v>
      </c>
      <c r="J47" s="644" t="s">
        <v>210</v>
      </c>
      <c r="K47" s="644" t="s">
        <v>555</v>
      </c>
      <c r="L47" s="644" t="s">
        <v>555</v>
      </c>
      <c r="M47" s="644" t="s">
        <v>555</v>
      </c>
      <c r="N47" s="644" t="s">
        <v>555</v>
      </c>
      <c r="O47" s="644">
        <v>3168</v>
      </c>
      <c r="P47" s="644">
        <v>3168</v>
      </c>
      <c r="Q47" s="644" t="s">
        <v>556</v>
      </c>
      <c r="R47" s="644" t="s">
        <v>557</v>
      </c>
      <c r="S47" s="644"/>
      <c r="T47" s="644"/>
      <c r="U47" s="644"/>
      <c r="V47" s="644"/>
      <c r="W47" s="644" t="s">
        <v>557</v>
      </c>
      <c r="X47" s="644"/>
      <c r="Y47" s="644"/>
      <c r="Z47" s="644" t="s">
        <v>504</v>
      </c>
    </row>
    <row r="48" ht="19.95" customHeight="1" spans="1:26">
      <c r="A48" s="649"/>
      <c r="B48" s="644"/>
      <c r="C48" s="644"/>
      <c r="D48" s="644"/>
      <c r="E48" s="644"/>
      <c r="F48" s="644"/>
      <c r="G48" s="644"/>
      <c r="H48" s="644"/>
      <c r="I48" s="644"/>
      <c r="J48" s="644"/>
      <c r="K48" s="644" t="s">
        <v>558</v>
      </c>
      <c r="L48" s="644" t="s">
        <v>558</v>
      </c>
      <c r="M48" s="644" t="s">
        <v>558</v>
      </c>
      <c r="N48" s="644" t="s">
        <v>558</v>
      </c>
      <c r="O48" s="644">
        <v>3170</v>
      </c>
      <c r="P48" s="644">
        <v>3170</v>
      </c>
      <c r="Q48" s="644" t="s">
        <v>559</v>
      </c>
      <c r="R48" s="644" t="s">
        <v>560</v>
      </c>
      <c r="S48" s="644"/>
      <c r="T48" s="644"/>
      <c r="U48" s="644"/>
      <c r="V48" s="644"/>
      <c r="W48" s="644" t="s">
        <v>560</v>
      </c>
      <c r="X48" s="644"/>
      <c r="Y48" s="644"/>
      <c r="Z48" s="644"/>
    </row>
    <row r="49" ht="19.95" customHeight="1" spans="1:26">
      <c r="A49" s="649"/>
      <c r="B49" s="644"/>
      <c r="C49" s="644"/>
      <c r="D49" s="644"/>
      <c r="E49" s="644"/>
      <c r="F49" s="644"/>
      <c r="G49" s="644"/>
      <c r="H49" s="644"/>
      <c r="I49" s="644"/>
      <c r="J49" s="644"/>
      <c r="K49" s="644" t="s">
        <v>561</v>
      </c>
      <c r="L49" s="644" t="s">
        <v>561</v>
      </c>
      <c r="M49" s="644" t="s">
        <v>561</v>
      </c>
      <c r="N49" s="644" t="s">
        <v>561</v>
      </c>
      <c r="O49" s="644">
        <v>3171</v>
      </c>
      <c r="P49" s="644">
        <v>3171</v>
      </c>
      <c r="Q49" s="644" t="s">
        <v>562</v>
      </c>
      <c r="R49" s="644" t="s">
        <v>563</v>
      </c>
      <c r="S49" s="644"/>
      <c r="T49" s="644"/>
      <c r="U49" s="644"/>
      <c r="V49" s="644"/>
      <c r="W49" s="644" t="s">
        <v>563</v>
      </c>
      <c r="X49" s="644"/>
      <c r="Y49" s="644"/>
      <c r="Z49" s="644"/>
    </row>
    <row r="50" ht="19.95" customHeight="1" spans="1:26">
      <c r="A50" s="649"/>
      <c r="B50" s="644"/>
      <c r="C50" s="644"/>
      <c r="D50" s="644"/>
      <c r="E50" s="644"/>
      <c r="F50" s="644"/>
      <c r="G50" s="644"/>
      <c r="H50" s="644"/>
      <c r="I50" s="644"/>
      <c r="J50" s="644"/>
      <c r="K50" s="644" t="s">
        <v>564</v>
      </c>
      <c r="L50" s="644" t="s">
        <v>564</v>
      </c>
      <c r="M50" s="644" t="s">
        <v>564</v>
      </c>
      <c r="N50" s="644" t="s">
        <v>564</v>
      </c>
      <c r="O50" s="644">
        <v>3172</v>
      </c>
      <c r="P50" s="644">
        <v>3172</v>
      </c>
      <c r="Q50" s="644" t="s">
        <v>565</v>
      </c>
      <c r="R50" s="644" t="s">
        <v>566</v>
      </c>
      <c r="S50" s="644"/>
      <c r="T50" s="644"/>
      <c r="U50" s="644"/>
      <c r="V50" s="644"/>
      <c r="W50" s="644" t="s">
        <v>566</v>
      </c>
      <c r="X50" s="644"/>
      <c r="Y50" s="644"/>
      <c r="Z50" s="644"/>
    </row>
    <row r="51" ht="19.95" customHeight="1" spans="1:26">
      <c r="A51" s="649"/>
      <c r="B51" s="644"/>
      <c r="C51" s="644"/>
      <c r="D51" s="644"/>
      <c r="E51" s="644"/>
      <c r="F51" s="644"/>
      <c r="G51" s="644"/>
      <c r="H51" s="644"/>
      <c r="I51" s="644"/>
      <c r="J51" s="644"/>
      <c r="K51" s="644" t="s">
        <v>567</v>
      </c>
      <c r="L51" s="644" t="s">
        <v>567</v>
      </c>
      <c r="M51" s="644" t="s">
        <v>567</v>
      </c>
      <c r="N51" s="644" t="s">
        <v>567</v>
      </c>
      <c r="O51" s="644">
        <v>3180</v>
      </c>
      <c r="P51" s="644">
        <v>3180</v>
      </c>
      <c r="Q51" s="644" t="s">
        <v>568</v>
      </c>
      <c r="R51" s="644" t="s">
        <v>569</v>
      </c>
      <c r="S51" s="644"/>
      <c r="T51" s="644"/>
      <c r="U51" s="644"/>
      <c r="V51" s="644"/>
      <c r="W51" s="644" t="s">
        <v>569</v>
      </c>
      <c r="X51" s="644"/>
      <c r="Y51" s="644"/>
      <c r="Z51" s="644" t="s">
        <v>570</v>
      </c>
    </row>
    <row r="52" ht="19.95" customHeight="1" spans="1:26">
      <c r="A52" s="649"/>
      <c r="B52" s="644"/>
      <c r="C52" s="644"/>
      <c r="D52" s="644"/>
      <c r="E52" s="644"/>
      <c r="F52" s="644"/>
      <c r="G52" s="644"/>
      <c r="H52" s="644" t="s">
        <v>225</v>
      </c>
      <c r="I52" s="644" t="s">
        <v>225</v>
      </c>
      <c r="J52" s="644" t="s">
        <v>225</v>
      </c>
      <c r="K52" s="644" t="s">
        <v>571</v>
      </c>
      <c r="L52" s="644" t="s">
        <v>571</v>
      </c>
      <c r="M52" s="644" t="s">
        <v>571</v>
      </c>
      <c r="N52" s="644" t="s">
        <v>571</v>
      </c>
      <c r="O52" s="644">
        <v>3173</v>
      </c>
      <c r="P52" s="644">
        <v>3173</v>
      </c>
      <c r="Q52" s="644" t="s">
        <v>572</v>
      </c>
      <c r="R52" s="644" t="s">
        <v>573</v>
      </c>
      <c r="S52" s="644"/>
      <c r="T52" s="644"/>
      <c r="U52" s="644"/>
      <c r="V52" s="644"/>
      <c r="W52" s="644" t="s">
        <v>573</v>
      </c>
      <c r="X52" s="644"/>
      <c r="Y52" s="644"/>
      <c r="Z52" s="644" t="s">
        <v>530</v>
      </c>
    </row>
    <row r="53" ht="19.95" customHeight="1" spans="1:26">
      <c r="A53" s="649"/>
      <c r="B53" s="644"/>
      <c r="C53" s="644"/>
      <c r="D53" s="644"/>
      <c r="E53" s="644"/>
      <c r="F53" s="644"/>
      <c r="G53" s="644"/>
      <c r="H53" s="644"/>
      <c r="I53" s="644"/>
      <c r="J53" s="644"/>
      <c r="K53" s="644" t="s">
        <v>574</v>
      </c>
      <c r="L53" s="644" t="s">
        <v>574</v>
      </c>
      <c r="M53" s="644" t="s">
        <v>574</v>
      </c>
      <c r="N53" s="644" t="s">
        <v>574</v>
      </c>
      <c r="O53" s="644">
        <v>3174</v>
      </c>
      <c r="P53" s="644">
        <v>3174</v>
      </c>
      <c r="Q53" s="644" t="s">
        <v>575</v>
      </c>
      <c r="R53" s="644" t="s">
        <v>576</v>
      </c>
      <c r="S53" s="644"/>
      <c r="T53" s="644"/>
      <c r="U53" s="644"/>
      <c r="V53" s="644"/>
      <c r="W53" s="644" t="s">
        <v>576</v>
      </c>
      <c r="X53" s="644"/>
      <c r="Y53" s="644"/>
      <c r="Z53" s="644"/>
    </row>
    <row r="54" ht="19.95" customHeight="1" spans="1:26">
      <c r="A54" s="649"/>
      <c r="B54" s="644"/>
      <c r="C54" s="644"/>
      <c r="D54" s="644"/>
      <c r="E54" s="644"/>
      <c r="F54" s="644"/>
      <c r="G54" s="644"/>
      <c r="H54" s="644"/>
      <c r="I54" s="644"/>
      <c r="J54" s="644"/>
      <c r="K54" s="644" t="s">
        <v>577</v>
      </c>
      <c r="L54" s="644" t="s">
        <v>577</v>
      </c>
      <c r="M54" s="644" t="s">
        <v>577</v>
      </c>
      <c r="N54" s="644" t="s">
        <v>577</v>
      </c>
      <c r="O54" s="644">
        <v>3175</v>
      </c>
      <c r="P54" s="644">
        <v>3175</v>
      </c>
      <c r="Q54" s="644" t="s">
        <v>578</v>
      </c>
      <c r="R54" s="644" t="s">
        <v>579</v>
      </c>
      <c r="S54" s="644"/>
      <c r="T54" s="644"/>
      <c r="U54" s="644"/>
      <c r="V54" s="644"/>
      <c r="W54" s="644" t="s">
        <v>579</v>
      </c>
      <c r="X54" s="644"/>
      <c r="Y54" s="644"/>
      <c r="Z54" s="644"/>
    </row>
    <row r="55" ht="19.95" customHeight="1" spans="1:26">
      <c r="A55" s="649"/>
      <c r="B55" s="644"/>
      <c r="C55" s="644"/>
      <c r="D55" s="644" t="s">
        <v>580</v>
      </c>
      <c r="E55" s="644" t="s">
        <v>580</v>
      </c>
      <c r="F55" s="644" t="s">
        <v>580</v>
      </c>
      <c r="G55" s="644" t="s">
        <v>580</v>
      </c>
      <c r="H55" s="644" t="s">
        <v>225</v>
      </c>
      <c r="I55" s="644" t="s">
        <v>225</v>
      </c>
      <c r="J55" s="644" t="s">
        <v>225</v>
      </c>
      <c r="K55" s="644" t="s">
        <v>581</v>
      </c>
      <c r="L55" s="644" t="s">
        <v>581</v>
      </c>
      <c r="M55" s="644" t="s">
        <v>581</v>
      </c>
      <c r="N55" s="644" t="s">
        <v>581</v>
      </c>
      <c r="O55" s="644">
        <v>3231</v>
      </c>
      <c r="P55" s="644">
        <v>3231</v>
      </c>
      <c r="Q55" s="644" t="s">
        <v>582</v>
      </c>
      <c r="R55" s="644" t="s">
        <v>583</v>
      </c>
      <c r="S55" s="644"/>
      <c r="T55" s="644"/>
      <c r="U55" s="644"/>
      <c r="V55" s="644"/>
      <c r="W55" s="644" t="s">
        <v>583</v>
      </c>
      <c r="X55" s="644"/>
      <c r="Y55" s="644"/>
      <c r="Z55" s="644"/>
    </row>
    <row r="56" ht="19.95" customHeight="1" spans="1:26">
      <c r="A56" s="649"/>
      <c r="B56" s="644"/>
      <c r="C56" s="644"/>
      <c r="D56" s="644"/>
      <c r="E56" s="644"/>
      <c r="F56" s="644"/>
      <c r="G56" s="644"/>
      <c r="H56" s="644"/>
      <c r="I56" s="644"/>
      <c r="J56" s="644"/>
      <c r="K56" s="644" t="s">
        <v>584</v>
      </c>
      <c r="L56" s="644" t="s">
        <v>584</v>
      </c>
      <c r="M56" s="644" t="s">
        <v>584</v>
      </c>
      <c r="N56" s="644" t="s">
        <v>584</v>
      </c>
      <c r="O56" s="644">
        <v>3232</v>
      </c>
      <c r="P56" s="644">
        <v>3232</v>
      </c>
      <c r="Q56" s="644" t="s">
        <v>585</v>
      </c>
      <c r="R56" s="644" t="s">
        <v>586</v>
      </c>
      <c r="S56" s="644"/>
      <c r="T56" s="644"/>
      <c r="U56" s="644"/>
      <c r="V56" s="644"/>
      <c r="W56" s="644" t="s">
        <v>586</v>
      </c>
      <c r="X56" s="644"/>
      <c r="Y56" s="644"/>
      <c r="Z56" s="644"/>
    </row>
    <row r="57" ht="19.95" customHeight="1" spans="1:26">
      <c r="A57" s="649"/>
      <c r="B57" s="644"/>
      <c r="C57" s="644"/>
      <c r="D57" s="644"/>
      <c r="E57" s="644"/>
      <c r="F57" s="644"/>
      <c r="G57" s="644"/>
      <c r="H57" s="644"/>
      <c r="I57" s="644"/>
      <c r="J57" s="644"/>
      <c r="K57" s="644" t="s">
        <v>587</v>
      </c>
      <c r="L57" s="644" t="s">
        <v>587</v>
      </c>
      <c r="M57" s="644" t="s">
        <v>587</v>
      </c>
      <c r="N57" s="644" t="s">
        <v>587</v>
      </c>
      <c r="O57" s="644">
        <v>3233</v>
      </c>
      <c r="P57" s="644">
        <v>3233</v>
      </c>
      <c r="Q57" s="644" t="s">
        <v>588</v>
      </c>
      <c r="R57" s="644" t="s">
        <v>589</v>
      </c>
      <c r="S57" s="644"/>
      <c r="T57" s="644"/>
      <c r="U57" s="644"/>
      <c r="V57" s="644"/>
      <c r="W57" s="644" t="s">
        <v>589</v>
      </c>
      <c r="X57" s="644"/>
      <c r="Y57" s="644"/>
      <c r="Z57" s="644"/>
    </row>
    <row r="58" ht="19.95" customHeight="1" spans="1:26">
      <c r="A58" s="649"/>
      <c r="B58" s="644"/>
      <c r="C58" s="644"/>
      <c r="D58" s="644" t="s">
        <v>590</v>
      </c>
      <c r="E58" s="644" t="s">
        <v>590</v>
      </c>
      <c r="F58" s="644" t="s">
        <v>590</v>
      </c>
      <c r="G58" s="644" t="s">
        <v>590</v>
      </c>
      <c r="H58" s="644" t="s">
        <v>225</v>
      </c>
      <c r="I58" s="644" t="s">
        <v>225</v>
      </c>
      <c r="J58" s="644" t="s">
        <v>225</v>
      </c>
      <c r="K58" s="644" t="s">
        <v>591</v>
      </c>
      <c r="L58" s="644" t="s">
        <v>591</v>
      </c>
      <c r="M58" s="644" t="s">
        <v>591</v>
      </c>
      <c r="N58" s="644" t="s">
        <v>591</v>
      </c>
      <c r="O58" s="644">
        <v>3240</v>
      </c>
      <c r="P58" s="644">
        <v>3240</v>
      </c>
      <c r="Q58" s="644" t="s">
        <v>592</v>
      </c>
      <c r="R58" s="644" t="s">
        <v>593</v>
      </c>
      <c r="S58" s="644"/>
      <c r="T58" s="644"/>
      <c r="U58" s="644"/>
      <c r="V58" s="644"/>
      <c r="W58" s="644" t="s">
        <v>593</v>
      </c>
      <c r="X58" s="644"/>
      <c r="Y58" s="644"/>
      <c r="Z58" s="644"/>
    </row>
    <row r="59" ht="19.95" customHeight="1" spans="1:26">
      <c r="A59" s="649"/>
      <c r="B59" s="644"/>
      <c r="C59" s="644"/>
      <c r="D59" s="644"/>
      <c r="E59" s="644"/>
      <c r="F59" s="644"/>
      <c r="G59" s="644"/>
      <c r="H59" s="644"/>
      <c r="I59" s="644"/>
      <c r="J59" s="644"/>
      <c r="K59" s="644" t="s">
        <v>594</v>
      </c>
      <c r="L59" s="644" t="s">
        <v>594</v>
      </c>
      <c r="M59" s="644" t="s">
        <v>594</v>
      </c>
      <c r="N59" s="644" t="s">
        <v>594</v>
      </c>
      <c r="O59" s="644">
        <v>3241</v>
      </c>
      <c r="P59" s="644">
        <v>3241</v>
      </c>
      <c r="Q59" s="644" t="s">
        <v>595</v>
      </c>
      <c r="R59" s="644" t="s">
        <v>596</v>
      </c>
      <c r="S59" s="644"/>
      <c r="T59" s="644"/>
      <c r="U59" s="644"/>
      <c r="V59" s="644"/>
      <c r="W59" s="644" t="s">
        <v>596</v>
      </c>
      <c r="X59" s="644"/>
      <c r="Y59" s="644"/>
      <c r="Z59" s="644"/>
    </row>
    <row r="60" ht="19.95" customHeight="1" spans="1:26">
      <c r="A60" s="649"/>
      <c r="B60" s="644"/>
      <c r="C60" s="644"/>
      <c r="D60" s="644"/>
      <c r="E60" s="644"/>
      <c r="F60" s="644"/>
      <c r="G60" s="644"/>
      <c r="H60" s="644"/>
      <c r="I60" s="644"/>
      <c r="J60" s="644"/>
      <c r="K60" s="644" t="s">
        <v>597</v>
      </c>
      <c r="L60" s="644" t="s">
        <v>597</v>
      </c>
      <c r="M60" s="644" t="s">
        <v>597</v>
      </c>
      <c r="N60" s="644" t="s">
        <v>597</v>
      </c>
      <c r="O60" s="644">
        <v>3242</v>
      </c>
      <c r="P60" s="644">
        <v>3242</v>
      </c>
      <c r="Q60" s="644" t="s">
        <v>598</v>
      </c>
      <c r="R60" s="644" t="s">
        <v>599</v>
      </c>
      <c r="S60" s="644"/>
      <c r="T60" s="644"/>
      <c r="U60" s="644"/>
      <c r="V60" s="644"/>
      <c r="W60" s="644" t="s">
        <v>599</v>
      </c>
      <c r="X60" s="644"/>
      <c r="Y60" s="644"/>
      <c r="Z60" s="644"/>
    </row>
    <row r="61" ht="19.95" customHeight="1" spans="1:26">
      <c r="A61" s="649"/>
      <c r="B61" s="644"/>
      <c r="C61" s="644"/>
      <c r="D61" s="644" t="s">
        <v>600</v>
      </c>
      <c r="E61" s="644" t="s">
        <v>600</v>
      </c>
      <c r="F61" s="644" t="s">
        <v>600</v>
      </c>
      <c r="G61" s="644" t="s">
        <v>600</v>
      </c>
      <c r="H61" s="644" t="s">
        <v>225</v>
      </c>
      <c r="I61" s="644" t="s">
        <v>225</v>
      </c>
      <c r="J61" s="644" t="s">
        <v>225</v>
      </c>
      <c r="K61" s="644" t="s">
        <v>601</v>
      </c>
      <c r="L61" s="644" t="s">
        <v>601</v>
      </c>
      <c r="M61" s="644" t="s">
        <v>601</v>
      </c>
      <c r="N61" s="644" t="s">
        <v>601</v>
      </c>
      <c r="O61" s="644">
        <v>1144</v>
      </c>
      <c r="P61" s="644">
        <v>1144</v>
      </c>
      <c r="Q61" s="644" t="s">
        <v>602</v>
      </c>
      <c r="R61" s="644" t="s">
        <v>603</v>
      </c>
      <c r="S61" s="644"/>
      <c r="T61" s="644"/>
      <c r="U61" s="644"/>
      <c r="V61" s="644"/>
      <c r="W61" s="644" t="s">
        <v>603</v>
      </c>
      <c r="X61" s="644"/>
      <c r="Y61" s="644"/>
      <c r="Z61" s="644" t="s">
        <v>604</v>
      </c>
    </row>
    <row r="62" ht="19.95" customHeight="1" spans="1:26">
      <c r="A62" s="649"/>
      <c r="B62" s="644"/>
      <c r="C62" s="644"/>
      <c r="D62" s="644"/>
      <c r="E62" s="644"/>
      <c r="F62" s="644"/>
      <c r="G62" s="644"/>
      <c r="H62" s="644"/>
      <c r="I62" s="644"/>
      <c r="J62" s="644"/>
      <c r="K62" s="644" t="s">
        <v>605</v>
      </c>
      <c r="L62" s="644" t="s">
        <v>605</v>
      </c>
      <c r="M62" s="644" t="s">
        <v>605</v>
      </c>
      <c r="N62" s="644" t="s">
        <v>605</v>
      </c>
      <c r="O62" s="644">
        <v>1145</v>
      </c>
      <c r="P62" s="644">
        <v>1145</v>
      </c>
      <c r="Q62" s="644" t="s">
        <v>606</v>
      </c>
      <c r="R62" s="644" t="s">
        <v>607</v>
      </c>
      <c r="S62" s="644"/>
      <c r="T62" s="644"/>
      <c r="U62" s="644"/>
      <c r="V62" s="644"/>
      <c r="W62" s="644" t="s">
        <v>607</v>
      </c>
      <c r="X62" s="644"/>
      <c r="Y62" s="644"/>
      <c r="Z62" s="644"/>
    </row>
    <row r="63" ht="19.95" customHeight="1" spans="1:26">
      <c r="A63" s="649"/>
      <c r="B63" s="644"/>
      <c r="C63" s="644"/>
      <c r="D63" s="644"/>
      <c r="E63" s="644"/>
      <c r="F63" s="644"/>
      <c r="G63" s="644"/>
      <c r="H63" s="644"/>
      <c r="I63" s="644"/>
      <c r="J63" s="644"/>
      <c r="K63" s="644" t="s">
        <v>608</v>
      </c>
      <c r="L63" s="644" t="s">
        <v>608</v>
      </c>
      <c r="M63" s="644" t="s">
        <v>608</v>
      </c>
      <c r="N63" s="644" t="s">
        <v>608</v>
      </c>
      <c r="O63" s="644">
        <v>1148</v>
      </c>
      <c r="P63" s="644">
        <v>1148</v>
      </c>
      <c r="Q63" s="644" t="s">
        <v>609</v>
      </c>
      <c r="R63" s="644" t="s">
        <v>610</v>
      </c>
      <c r="S63" s="644"/>
      <c r="T63" s="644"/>
      <c r="U63" s="644"/>
      <c r="V63" s="644"/>
      <c r="W63" s="644" t="s">
        <v>610</v>
      </c>
      <c r="X63" s="644"/>
      <c r="Y63" s="644"/>
      <c r="Z63" s="644"/>
    </row>
    <row r="64" ht="19.95" customHeight="1" spans="1:26">
      <c r="A64" s="649"/>
      <c r="B64" s="650"/>
      <c r="C64" s="651"/>
      <c r="D64" s="651"/>
      <c r="E64" s="651"/>
      <c r="F64" s="651"/>
      <c r="G64" s="651"/>
      <c r="H64" s="651"/>
      <c r="I64" s="651"/>
      <c r="J64" s="651"/>
      <c r="K64" s="651"/>
      <c r="L64" s="651"/>
      <c r="M64" s="651"/>
      <c r="N64" s="651"/>
      <c r="O64" s="651"/>
      <c r="P64" s="651"/>
      <c r="Q64" s="651"/>
      <c r="R64" s="651"/>
      <c r="S64" s="651"/>
      <c r="T64" s="651"/>
      <c r="U64" s="651"/>
      <c r="V64" s="651"/>
      <c r="W64" s="651"/>
      <c r="X64" s="651"/>
      <c r="Y64" s="651"/>
      <c r="Z64" s="651"/>
    </row>
    <row r="65" ht="19.95" customHeight="1" spans="1:26">
      <c r="A65" s="649"/>
      <c r="B65" s="644" t="s">
        <v>611</v>
      </c>
      <c r="C65" s="644"/>
      <c r="D65" s="644" t="s">
        <v>500</v>
      </c>
      <c r="E65" s="644" t="s">
        <v>500</v>
      </c>
      <c r="F65" s="644" t="s">
        <v>500</v>
      </c>
      <c r="G65" s="644" t="s">
        <v>500</v>
      </c>
      <c r="H65" s="644" t="s">
        <v>225</v>
      </c>
      <c r="I65" s="644" t="s">
        <v>225</v>
      </c>
      <c r="J65" s="644" t="s">
        <v>225</v>
      </c>
      <c r="K65" s="644" t="s">
        <v>612</v>
      </c>
      <c r="L65" s="644" t="s">
        <v>612</v>
      </c>
      <c r="M65" s="644" t="s">
        <v>612</v>
      </c>
      <c r="N65" s="644" t="s">
        <v>612</v>
      </c>
      <c r="O65" s="644">
        <v>3400</v>
      </c>
      <c r="P65" s="644">
        <v>3400</v>
      </c>
      <c r="Q65" s="644" t="s">
        <v>613</v>
      </c>
      <c r="R65" s="644" t="s">
        <v>614</v>
      </c>
      <c r="S65" s="644"/>
      <c r="T65" s="644"/>
      <c r="U65" s="644"/>
      <c r="V65" s="644"/>
      <c r="W65" s="644" t="s">
        <v>614</v>
      </c>
      <c r="X65" s="644"/>
      <c r="Y65" s="644"/>
      <c r="Z65" s="644" t="s">
        <v>504</v>
      </c>
    </row>
    <row r="66" ht="19.95" customHeight="1" spans="1:26">
      <c r="A66" s="649"/>
      <c r="B66" s="644"/>
      <c r="C66" s="644"/>
      <c r="D66" s="644"/>
      <c r="E66" s="644"/>
      <c r="F66" s="644"/>
      <c r="G66" s="644"/>
      <c r="H66" s="644"/>
      <c r="I66" s="644"/>
      <c r="J66" s="644"/>
      <c r="K66" s="644" t="s">
        <v>615</v>
      </c>
      <c r="L66" s="644" t="s">
        <v>615</v>
      </c>
      <c r="M66" s="644" t="s">
        <v>615</v>
      </c>
      <c r="N66" s="644" t="s">
        <v>615</v>
      </c>
      <c r="O66" s="644">
        <v>3401</v>
      </c>
      <c r="P66" s="644">
        <v>3401</v>
      </c>
      <c r="Q66" s="644" t="s">
        <v>616</v>
      </c>
      <c r="R66" s="644" t="s">
        <v>617</v>
      </c>
      <c r="S66" s="644"/>
      <c r="T66" s="644"/>
      <c r="U66" s="644"/>
      <c r="V66" s="644"/>
      <c r="W66" s="644" t="s">
        <v>617</v>
      </c>
      <c r="X66" s="644"/>
      <c r="Y66" s="644"/>
      <c r="Z66" s="644"/>
    </row>
    <row r="67" ht="19.95" customHeight="1" spans="1:26">
      <c r="A67" s="649"/>
      <c r="B67" s="644"/>
      <c r="C67" s="644"/>
      <c r="D67" s="644"/>
      <c r="E67" s="644"/>
      <c r="F67" s="644"/>
      <c r="G67" s="644"/>
      <c r="H67" s="644"/>
      <c r="I67" s="644"/>
      <c r="J67" s="644"/>
      <c r="K67" s="644" t="s">
        <v>618</v>
      </c>
      <c r="L67" s="644" t="s">
        <v>618</v>
      </c>
      <c r="M67" s="644" t="s">
        <v>618</v>
      </c>
      <c r="N67" s="644" t="s">
        <v>618</v>
      </c>
      <c r="O67" s="644">
        <v>3402</v>
      </c>
      <c r="P67" s="644">
        <v>3402</v>
      </c>
      <c r="Q67" s="644" t="s">
        <v>619</v>
      </c>
      <c r="R67" s="644" t="s">
        <v>620</v>
      </c>
      <c r="S67" s="644"/>
      <c r="T67" s="644"/>
      <c r="U67" s="644"/>
      <c r="V67" s="644"/>
      <c r="W67" s="644" t="s">
        <v>620</v>
      </c>
      <c r="X67" s="644"/>
      <c r="Y67" s="644"/>
      <c r="Z67" s="644"/>
    </row>
    <row r="68" ht="19.95" customHeight="1" spans="1:26">
      <c r="A68" s="649"/>
      <c r="B68" s="644"/>
      <c r="C68" s="644"/>
      <c r="D68" s="644"/>
      <c r="E68" s="644"/>
      <c r="F68" s="644"/>
      <c r="G68" s="644"/>
      <c r="H68" s="644"/>
      <c r="I68" s="644"/>
      <c r="J68" s="644"/>
      <c r="K68" s="644" t="s">
        <v>621</v>
      </c>
      <c r="L68" s="644" t="s">
        <v>621</v>
      </c>
      <c r="M68" s="644" t="s">
        <v>621</v>
      </c>
      <c r="N68" s="644" t="s">
        <v>621</v>
      </c>
      <c r="O68" s="644">
        <v>3403</v>
      </c>
      <c r="P68" s="644">
        <v>3403</v>
      </c>
      <c r="Q68" s="644" t="s">
        <v>622</v>
      </c>
      <c r="R68" s="644" t="s">
        <v>623</v>
      </c>
      <c r="S68" s="644"/>
      <c r="T68" s="644"/>
      <c r="U68" s="644"/>
      <c r="V68" s="644"/>
      <c r="W68" s="644" t="s">
        <v>623</v>
      </c>
      <c r="X68" s="644" t="s">
        <v>623</v>
      </c>
      <c r="Y68" s="644" t="s">
        <v>623</v>
      </c>
      <c r="Z68" s="644"/>
    </row>
    <row r="69" ht="19.95" customHeight="1" spans="1:26">
      <c r="A69" s="649"/>
      <c r="B69" s="644"/>
      <c r="C69" s="644"/>
      <c r="D69" s="644"/>
      <c r="E69" s="644"/>
      <c r="F69" s="644"/>
      <c r="G69" s="644"/>
      <c r="H69" s="644"/>
      <c r="I69" s="644"/>
      <c r="J69" s="644"/>
      <c r="K69" s="644" t="s">
        <v>624</v>
      </c>
      <c r="L69" s="644" t="s">
        <v>624</v>
      </c>
      <c r="M69" s="644" t="s">
        <v>624</v>
      </c>
      <c r="N69" s="644" t="s">
        <v>624</v>
      </c>
      <c r="O69" s="644">
        <v>3404</v>
      </c>
      <c r="P69" s="644">
        <v>3404</v>
      </c>
      <c r="Q69" s="644" t="s">
        <v>625</v>
      </c>
      <c r="R69" s="644" t="s">
        <v>626</v>
      </c>
      <c r="S69" s="644"/>
      <c r="T69" s="644"/>
      <c r="U69" s="644"/>
      <c r="V69" s="644"/>
      <c r="W69" s="644" t="s">
        <v>626</v>
      </c>
      <c r="X69" s="644"/>
      <c r="Y69" s="644"/>
      <c r="Z69" s="644"/>
    </row>
    <row r="70" ht="19.95" customHeight="1" spans="1:26">
      <c r="A70" s="649"/>
      <c r="B70" s="644"/>
      <c r="C70" s="644"/>
      <c r="D70" s="644"/>
      <c r="E70" s="644"/>
      <c r="F70" s="644"/>
      <c r="G70" s="644"/>
      <c r="H70" s="644"/>
      <c r="I70" s="644"/>
      <c r="J70" s="644"/>
      <c r="K70" s="644" t="s">
        <v>627</v>
      </c>
      <c r="L70" s="644" t="s">
        <v>627</v>
      </c>
      <c r="M70" s="644" t="s">
        <v>627</v>
      </c>
      <c r="N70" s="644" t="s">
        <v>627</v>
      </c>
      <c r="O70" s="644">
        <v>3405</v>
      </c>
      <c r="P70" s="644">
        <v>3405</v>
      </c>
      <c r="Q70" s="644" t="s">
        <v>628</v>
      </c>
      <c r="R70" s="644" t="s">
        <v>629</v>
      </c>
      <c r="S70" s="644"/>
      <c r="T70" s="644"/>
      <c r="U70" s="644"/>
      <c r="V70" s="644"/>
      <c r="W70" s="644" t="s">
        <v>629</v>
      </c>
      <c r="X70" s="644"/>
      <c r="Y70" s="644"/>
      <c r="Z70" s="644"/>
    </row>
    <row r="71" ht="19.95" customHeight="1" spans="1:26">
      <c r="A71" s="649"/>
      <c r="B71" s="644"/>
      <c r="C71" s="644"/>
      <c r="D71" s="644"/>
      <c r="E71" s="644"/>
      <c r="F71" s="644"/>
      <c r="G71" s="644"/>
      <c r="H71" s="644"/>
      <c r="I71" s="644"/>
      <c r="J71" s="644"/>
      <c r="K71" s="644" t="s">
        <v>630</v>
      </c>
      <c r="L71" s="644" t="s">
        <v>630</v>
      </c>
      <c r="M71" s="644" t="s">
        <v>630</v>
      </c>
      <c r="N71" s="644" t="s">
        <v>630</v>
      </c>
      <c r="O71" s="644">
        <v>3406</v>
      </c>
      <c r="P71" s="644">
        <v>3406</v>
      </c>
      <c r="Q71" s="644" t="s">
        <v>631</v>
      </c>
      <c r="R71" s="644" t="s">
        <v>632</v>
      </c>
      <c r="S71" s="644"/>
      <c r="T71" s="644"/>
      <c r="U71" s="644"/>
      <c r="V71" s="644"/>
      <c r="W71" s="644" t="s">
        <v>632</v>
      </c>
      <c r="X71" s="644"/>
      <c r="Y71" s="644"/>
      <c r="Z71" s="644"/>
    </row>
    <row r="72" ht="19.95" customHeight="1" spans="1:26">
      <c r="A72" s="649"/>
      <c r="B72" s="644"/>
      <c r="C72" s="644"/>
      <c r="D72" s="644"/>
      <c r="E72" s="644"/>
      <c r="F72" s="644"/>
      <c r="G72" s="644"/>
      <c r="H72" s="644" t="s">
        <v>210</v>
      </c>
      <c r="I72" s="644" t="s">
        <v>210</v>
      </c>
      <c r="J72" s="644" t="s">
        <v>210</v>
      </c>
      <c r="K72" s="644" t="s">
        <v>633</v>
      </c>
      <c r="L72" s="644" t="s">
        <v>633</v>
      </c>
      <c r="M72" s="644" t="s">
        <v>633</v>
      </c>
      <c r="N72" s="644" t="s">
        <v>633</v>
      </c>
      <c r="O72" s="644">
        <v>3407</v>
      </c>
      <c r="P72" s="644">
        <v>3407</v>
      </c>
      <c r="Q72" s="644" t="s">
        <v>634</v>
      </c>
      <c r="R72" s="644" t="s">
        <v>635</v>
      </c>
      <c r="S72" s="644"/>
      <c r="T72" s="644"/>
      <c r="U72" s="644"/>
      <c r="V72" s="644"/>
      <c r="W72" s="644" t="s">
        <v>635</v>
      </c>
      <c r="X72" s="644"/>
      <c r="Y72" s="644"/>
      <c r="Z72" s="644"/>
    </row>
    <row r="73" ht="19.95" customHeight="1" spans="1:26">
      <c r="A73" s="649"/>
      <c r="B73" s="644"/>
      <c r="C73" s="644"/>
      <c r="D73" s="644"/>
      <c r="E73" s="644"/>
      <c r="F73" s="644"/>
      <c r="G73" s="644"/>
      <c r="H73" s="644"/>
      <c r="I73" s="644"/>
      <c r="J73" s="644"/>
      <c r="K73" s="644" t="s">
        <v>636</v>
      </c>
      <c r="L73" s="644" t="s">
        <v>636</v>
      </c>
      <c r="M73" s="644" t="s">
        <v>636</v>
      </c>
      <c r="N73" s="644" t="s">
        <v>636</v>
      </c>
      <c r="O73" s="644">
        <v>3427</v>
      </c>
      <c r="P73" s="644">
        <v>3427</v>
      </c>
      <c r="Q73" s="644" t="s">
        <v>637</v>
      </c>
      <c r="R73" s="644" t="s">
        <v>638</v>
      </c>
      <c r="S73" s="644"/>
      <c r="T73" s="644"/>
      <c r="U73" s="644"/>
      <c r="V73" s="644"/>
      <c r="W73" s="644" t="s">
        <v>638</v>
      </c>
      <c r="X73" s="644"/>
      <c r="Y73" s="644"/>
      <c r="Z73" s="644" t="s">
        <v>639</v>
      </c>
    </row>
    <row r="74" ht="19.95" customHeight="1" spans="1:26">
      <c r="A74" s="649"/>
      <c r="B74" s="644"/>
      <c r="C74" s="644"/>
      <c r="D74" s="644"/>
      <c r="E74" s="644"/>
      <c r="F74" s="644"/>
      <c r="G74" s="644"/>
      <c r="H74" s="644"/>
      <c r="I74" s="644"/>
      <c r="J74" s="644"/>
      <c r="K74" s="644" t="s">
        <v>640</v>
      </c>
      <c r="L74" s="644" t="s">
        <v>640</v>
      </c>
      <c r="M74" s="644" t="s">
        <v>640</v>
      </c>
      <c r="N74" s="644" t="s">
        <v>640</v>
      </c>
      <c r="O74" s="644">
        <v>3432</v>
      </c>
      <c r="P74" s="644">
        <v>3432</v>
      </c>
      <c r="Q74" s="644" t="s">
        <v>641</v>
      </c>
      <c r="R74" s="644" t="s">
        <v>642</v>
      </c>
      <c r="S74" s="644"/>
      <c r="T74" s="644"/>
      <c r="U74" s="644"/>
      <c r="V74" s="644"/>
      <c r="W74" s="644" t="s">
        <v>642</v>
      </c>
      <c r="X74" s="644"/>
      <c r="Y74" s="644"/>
      <c r="Z74" s="644" t="s">
        <v>643</v>
      </c>
    </row>
    <row r="75" ht="19.95" customHeight="1" spans="1:26">
      <c r="A75" s="649"/>
      <c r="B75" s="644"/>
      <c r="C75" s="644"/>
      <c r="D75" s="644" t="s">
        <v>554</v>
      </c>
      <c r="E75" s="644" t="s">
        <v>554</v>
      </c>
      <c r="F75" s="644" t="s">
        <v>554</v>
      </c>
      <c r="G75" s="644" t="s">
        <v>554</v>
      </c>
      <c r="H75" s="644" t="s">
        <v>210</v>
      </c>
      <c r="I75" s="644" t="s">
        <v>210</v>
      </c>
      <c r="J75" s="644" t="s">
        <v>210</v>
      </c>
      <c r="K75" s="644" t="s">
        <v>644</v>
      </c>
      <c r="L75" s="644" t="s">
        <v>644</v>
      </c>
      <c r="M75" s="644" t="s">
        <v>644</v>
      </c>
      <c r="N75" s="644" t="s">
        <v>644</v>
      </c>
      <c r="O75" s="644">
        <v>3408</v>
      </c>
      <c r="P75" s="644">
        <v>3408</v>
      </c>
      <c r="Q75" s="644" t="s">
        <v>645</v>
      </c>
      <c r="R75" s="644" t="s">
        <v>646</v>
      </c>
      <c r="S75" s="644"/>
      <c r="T75" s="644"/>
      <c r="U75" s="644"/>
      <c r="V75" s="644"/>
      <c r="W75" s="644" t="s">
        <v>646</v>
      </c>
      <c r="X75" s="644"/>
      <c r="Y75" s="644"/>
      <c r="Z75" s="644" t="s">
        <v>504</v>
      </c>
    </row>
    <row r="76" ht="19.95" customHeight="1" spans="1:26">
      <c r="A76" s="649"/>
      <c r="B76" s="644"/>
      <c r="C76" s="644"/>
      <c r="D76" s="644"/>
      <c r="E76" s="644"/>
      <c r="F76" s="644"/>
      <c r="G76" s="644"/>
      <c r="H76" s="644"/>
      <c r="I76" s="644"/>
      <c r="J76" s="644"/>
      <c r="K76" s="644" t="s">
        <v>644</v>
      </c>
      <c r="L76" s="644" t="s">
        <v>644</v>
      </c>
      <c r="M76" s="644" t="s">
        <v>644</v>
      </c>
      <c r="N76" s="644" t="s">
        <v>644</v>
      </c>
      <c r="O76" s="644">
        <v>3410</v>
      </c>
      <c r="P76" s="644">
        <v>3410</v>
      </c>
      <c r="Q76" s="644" t="s">
        <v>647</v>
      </c>
      <c r="R76" s="644" t="s">
        <v>648</v>
      </c>
      <c r="S76" s="644"/>
      <c r="T76" s="644"/>
      <c r="U76" s="644"/>
      <c r="V76" s="644"/>
      <c r="W76" s="644" t="s">
        <v>648</v>
      </c>
      <c r="X76" s="644"/>
      <c r="Y76" s="644"/>
      <c r="Z76" s="644"/>
    </row>
    <row r="77" ht="19.95" customHeight="1" spans="1:26">
      <c r="A77" s="649"/>
      <c r="B77" s="644"/>
      <c r="C77" s="644"/>
      <c r="D77" s="644"/>
      <c r="E77" s="644"/>
      <c r="F77" s="644"/>
      <c r="G77" s="644"/>
      <c r="H77" s="644"/>
      <c r="I77" s="644"/>
      <c r="J77" s="644"/>
      <c r="K77" s="644" t="s">
        <v>649</v>
      </c>
      <c r="L77" s="644" t="s">
        <v>649</v>
      </c>
      <c r="M77" s="644" t="s">
        <v>649</v>
      </c>
      <c r="N77" s="644" t="s">
        <v>649</v>
      </c>
      <c r="O77" s="644">
        <v>3411</v>
      </c>
      <c r="P77" s="644">
        <v>3411</v>
      </c>
      <c r="Q77" s="644" t="s">
        <v>650</v>
      </c>
      <c r="R77" s="644" t="s">
        <v>651</v>
      </c>
      <c r="S77" s="644"/>
      <c r="T77" s="644"/>
      <c r="U77" s="644"/>
      <c r="V77" s="644"/>
      <c r="W77" s="644" t="s">
        <v>651</v>
      </c>
      <c r="X77" s="644"/>
      <c r="Y77" s="644"/>
      <c r="Z77" s="644"/>
    </row>
    <row r="78" ht="19.95" customHeight="1" spans="1:26">
      <c r="A78" s="649"/>
      <c r="B78" s="644"/>
      <c r="C78" s="644"/>
      <c r="D78" s="644"/>
      <c r="E78" s="644"/>
      <c r="F78" s="644"/>
      <c r="G78" s="644"/>
      <c r="H78" s="644"/>
      <c r="I78" s="644"/>
      <c r="J78" s="644"/>
      <c r="K78" s="644" t="s">
        <v>652</v>
      </c>
      <c r="L78" s="644" t="s">
        <v>652</v>
      </c>
      <c r="M78" s="644" t="s">
        <v>652</v>
      </c>
      <c r="N78" s="644" t="s">
        <v>652</v>
      </c>
      <c r="O78" s="644">
        <v>3456</v>
      </c>
      <c r="P78" s="644">
        <v>3456</v>
      </c>
      <c r="Q78" s="644" t="s">
        <v>653</v>
      </c>
      <c r="R78" s="644" t="s">
        <v>654</v>
      </c>
      <c r="S78" s="644"/>
      <c r="T78" s="644"/>
      <c r="U78" s="644"/>
      <c r="V78" s="644"/>
      <c r="W78" s="644" t="s">
        <v>654</v>
      </c>
      <c r="X78" s="644"/>
      <c r="Y78" s="644"/>
      <c r="Z78" s="644" t="s">
        <v>643</v>
      </c>
    </row>
    <row r="79" ht="19.95" customHeight="1" spans="1:26">
      <c r="A79" s="649"/>
      <c r="B79" s="644"/>
      <c r="C79" s="644"/>
      <c r="D79" s="644"/>
      <c r="E79" s="644"/>
      <c r="F79" s="644"/>
      <c r="G79" s="644"/>
      <c r="H79" s="644" t="s">
        <v>225</v>
      </c>
      <c r="I79" s="644" t="s">
        <v>225</v>
      </c>
      <c r="J79" s="644" t="s">
        <v>225</v>
      </c>
      <c r="K79" s="644" t="s">
        <v>655</v>
      </c>
      <c r="L79" s="644" t="s">
        <v>655</v>
      </c>
      <c r="M79" s="644" t="s">
        <v>655</v>
      </c>
      <c r="N79" s="644" t="s">
        <v>655</v>
      </c>
      <c r="O79" s="644">
        <v>3418</v>
      </c>
      <c r="P79" s="644">
        <v>3418</v>
      </c>
      <c r="Q79" s="644" t="s">
        <v>656</v>
      </c>
      <c r="R79" s="644" t="s">
        <v>657</v>
      </c>
      <c r="S79" s="644"/>
      <c r="T79" s="644"/>
      <c r="U79" s="644"/>
      <c r="V79" s="644"/>
      <c r="W79" s="644" t="s">
        <v>657</v>
      </c>
      <c r="X79" s="644"/>
      <c r="Y79" s="644"/>
      <c r="Z79" s="644" t="s">
        <v>658</v>
      </c>
    </row>
    <row r="80" ht="19.95" customHeight="1" spans="1:26">
      <c r="A80" s="649"/>
      <c r="B80" s="644"/>
      <c r="C80" s="644"/>
      <c r="D80" s="644"/>
      <c r="E80" s="644"/>
      <c r="F80" s="644"/>
      <c r="G80" s="644"/>
      <c r="H80" s="644"/>
      <c r="I80" s="644"/>
      <c r="J80" s="644"/>
      <c r="K80" s="644" t="s">
        <v>659</v>
      </c>
      <c r="L80" s="644" t="s">
        <v>659</v>
      </c>
      <c r="M80" s="644" t="s">
        <v>659</v>
      </c>
      <c r="N80" s="644" t="s">
        <v>659</v>
      </c>
      <c r="O80" s="644">
        <v>3419</v>
      </c>
      <c r="P80" s="644">
        <v>3419</v>
      </c>
      <c r="Q80" s="644" t="s">
        <v>660</v>
      </c>
      <c r="R80" s="644" t="s">
        <v>661</v>
      </c>
      <c r="S80" s="644"/>
      <c r="T80" s="644"/>
      <c r="U80" s="644"/>
      <c r="V80" s="644"/>
      <c r="W80" s="644" t="s">
        <v>661</v>
      </c>
      <c r="X80" s="644"/>
      <c r="Y80" s="644"/>
      <c r="Z80" s="644"/>
    </row>
    <row r="81" ht="19.95" customHeight="1" spans="1:26">
      <c r="A81" s="649"/>
      <c r="B81" s="644"/>
      <c r="C81" s="644"/>
      <c r="D81" s="644"/>
      <c r="E81" s="644"/>
      <c r="F81" s="644"/>
      <c r="G81" s="644"/>
      <c r="H81" s="644"/>
      <c r="I81" s="644"/>
      <c r="J81" s="644"/>
      <c r="K81" s="644" t="s">
        <v>662</v>
      </c>
      <c r="L81" s="644" t="s">
        <v>662</v>
      </c>
      <c r="M81" s="644" t="s">
        <v>662</v>
      </c>
      <c r="N81" s="644" t="s">
        <v>662</v>
      </c>
      <c r="O81" s="644">
        <v>3420</v>
      </c>
      <c r="P81" s="644">
        <v>3420</v>
      </c>
      <c r="Q81" s="644" t="s">
        <v>663</v>
      </c>
      <c r="R81" s="644" t="s">
        <v>664</v>
      </c>
      <c r="S81" s="644"/>
      <c r="T81" s="644"/>
      <c r="U81" s="644"/>
      <c r="V81" s="644"/>
      <c r="W81" s="644" t="s">
        <v>664</v>
      </c>
      <c r="X81" s="644"/>
      <c r="Y81" s="644"/>
      <c r="Z81" s="644"/>
    </row>
    <row r="82" ht="19.95" customHeight="1" spans="1:26">
      <c r="A82" s="649"/>
      <c r="B82" s="644"/>
      <c r="C82" s="644"/>
      <c r="D82" s="644" t="s">
        <v>527</v>
      </c>
      <c r="E82" s="644" t="s">
        <v>527</v>
      </c>
      <c r="F82" s="644" t="s">
        <v>527</v>
      </c>
      <c r="G82" s="644" t="s">
        <v>527</v>
      </c>
      <c r="H82" s="644" t="s">
        <v>225</v>
      </c>
      <c r="I82" s="644" t="s">
        <v>225</v>
      </c>
      <c r="J82" s="644" t="s">
        <v>225</v>
      </c>
      <c r="K82" s="644" t="s">
        <v>665</v>
      </c>
      <c r="L82" s="644" t="s">
        <v>665</v>
      </c>
      <c r="M82" s="644" t="s">
        <v>665</v>
      </c>
      <c r="N82" s="644" t="s">
        <v>665</v>
      </c>
      <c r="O82" s="644">
        <v>3412</v>
      </c>
      <c r="P82" s="644">
        <v>3412</v>
      </c>
      <c r="Q82" s="644" t="s">
        <v>666</v>
      </c>
      <c r="R82" s="644" t="s">
        <v>667</v>
      </c>
      <c r="S82" s="644"/>
      <c r="T82" s="644"/>
      <c r="U82" s="644"/>
      <c r="V82" s="644"/>
      <c r="W82" s="644" t="s">
        <v>667</v>
      </c>
      <c r="X82" s="644"/>
      <c r="Y82" s="644"/>
      <c r="Z82" s="644" t="s">
        <v>658</v>
      </c>
    </row>
    <row r="83" ht="19.95" customHeight="1" spans="1:26">
      <c r="A83" s="649"/>
      <c r="B83" s="644"/>
      <c r="C83" s="644"/>
      <c r="D83" s="644"/>
      <c r="E83" s="644"/>
      <c r="F83" s="644"/>
      <c r="G83" s="644"/>
      <c r="H83" s="644"/>
      <c r="I83" s="644"/>
      <c r="J83" s="644"/>
      <c r="K83" s="644" t="s">
        <v>668</v>
      </c>
      <c r="L83" s="644" t="s">
        <v>668</v>
      </c>
      <c r="M83" s="644" t="s">
        <v>668</v>
      </c>
      <c r="N83" s="644" t="s">
        <v>668</v>
      </c>
      <c r="O83" s="644">
        <v>3413</v>
      </c>
      <c r="P83" s="644">
        <v>3413</v>
      </c>
      <c r="Q83" s="644" t="s">
        <v>669</v>
      </c>
      <c r="R83" s="644" t="s">
        <v>670</v>
      </c>
      <c r="S83" s="644"/>
      <c r="T83" s="644"/>
      <c r="U83" s="644"/>
      <c r="V83" s="644"/>
      <c r="W83" s="644" t="s">
        <v>670</v>
      </c>
      <c r="X83" s="644"/>
      <c r="Y83" s="644"/>
      <c r="Z83" s="644"/>
    </row>
    <row r="84" ht="19.95" customHeight="1" spans="1:26">
      <c r="A84" s="649"/>
      <c r="B84" s="644"/>
      <c r="C84" s="644"/>
      <c r="D84" s="644"/>
      <c r="E84" s="644"/>
      <c r="F84" s="644"/>
      <c r="G84" s="644"/>
      <c r="H84" s="644"/>
      <c r="I84" s="644"/>
      <c r="J84" s="644"/>
      <c r="K84" s="644" t="s">
        <v>671</v>
      </c>
      <c r="L84" s="644" t="s">
        <v>671</v>
      </c>
      <c r="M84" s="644" t="s">
        <v>671</v>
      </c>
      <c r="N84" s="644" t="s">
        <v>671</v>
      </c>
      <c r="O84" s="644">
        <v>3414</v>
      </c>
      <c r="P84" s="644">
        <v>3414</v>
      </c>
      <c r="Q84" s="644" t="s">
        <v>672</v>
      </c>
      <c r="R84" s="644" t="s">
        <v>673</v>
      </c>
      <c r="S84" s="644"/>
      <c r="T84" s="644"/>
      <c r="U84" s="644"/>
      <c r="V84" s="644"/>
      <c r="W84" s="644" t="s">
        <v>673</v>
      </c>
      <c r="X84" s="644"/>
      <c r="Y84" s="644"/>
      <c r="Z84" s="644"/>
    </row>
    <row r="85" ht="19.95" customHeight="1" spans="1:26">
      <c r="A85" s="649"/>
      <c r="B85" s="644"/>
      <c r="C85" s="644"/>
      <c r="D85" s="644" t="s">
        <v>535</v>
      </c>
      <c r="E85" s="644" t="s">
        <v>535</v>
      </c>
      <c r="F85" s="644" t="s">
        <v>535</v>
      </c>
      <c r="G85" s="644" t="s">
        <v>535</v>
      </c>
      <c r="H85" s="644" t="s">
        <v>225</v>
      </c>
      <c r="I85" s="644" t="s">
        <v>225</v>
      </c>
      <c r="J85" s="644" t="s">
        <v>225</v>
      </c>
      <c r="K85" s="644" t="s">
        <v>674</v>
      </c>
      <c r="L85" s="644" t="s">
        <v>674</v>
      </c>
      <c r="M85" s="644" t="s">
        <v>674</v>
      </c>
      <c r="N85" s="644" t="s">
        <v>674</v>
      </c>
      <c r="O85" s="644">
        <v>3415</v>
      </c>
      <c r="P85" s="644">
        <v>3415</v>
      </c>
      <c r="Q85" s="644" t="s">
        <v>675</v>
      </c>
      <c r="R85" s="644" t="s">
        <v>676</v>
      </c>
      <c r="S85" s="644"/>
      <c r="T85" s="644"/>
      <c r="U85" s="644"/>
      <c r="V85" s="644"/>
      <c r="W85" s="644" t="s">
        <v>676</v>
      </c>
      <c r="X85" s="644"/>
      <c r="Y85" s="644"/>
      <c r="Z85" s="644"/>
    </row>
    <row r="86" ht="19.95" customHeight="1" spans="1:26">
      <c r="A86" s="649"/>
      <c r="B86" s="644"/>
      <c r="C86" s="644"/>
      <c r="D86" s="644"/>
      <c r="E86" s="644"/>
      <c r="F86" s="644"/>
      <c r="G86" s="644"/>
      <c r="H86" s="644"/>
      <c r="I86" s="644"/>
      <c r="J86" s="644"/>
      <c r="K86" s="644" t="s">
        <v>677</v>
      </c>
      <c r="L86" s="644" t="s">
        <v>677</v>
      </c>
      <c r="M86" s="644" t="s">
        <v>677</v>
      </c>
      <c r="N86" s="644" t="s">
        <v>677</v>
      </c>
      <c r="O86" s="644">
        <v>3416</v>
      </c>
      <c r="P86" s="644">
        <v>3416</v>
      </c>
      <c r="Q86" s="644" t="s">
        <v>678</v>
      </c>
      <c r="R86" s="644" t="s">
        <v>679</v>
      </c>
      <c r="S86" s="644"/>
      <c r="T86" s="644"/>
      <c r="U86" s="644"/>
      <c r="V86" s="644"/>
      <c r="W86" s="644" t="s">
        <v>679</v>
      </c>
      <c r="X86" s="644"/>
      <c r="Y86" s="644"/>
      <c r="Z86" s="644"/>
    </row>
    <row r="87" ht="19.95" customHeight="1" spans="1:26">
      <c r="A87" s="649"/>
      <c r="B87" s="644"/>
      <c r="C87" s="644"/>
      <c r="D87" s="644"/>
      <c r="E87" s="644"/>
      <c r="F87" s="644"/>
      <c r="G87" s="644"/>
      <c r="H87" s="644"/>
      <c r="I87" s="644"/>
      <c r="J87" s="644"/>
      <c r="K87" s="644" t="s">
        <v>680</v>
      </c>
      <c r="L87" s="644" t="s">
        <v>680</v>
      </c>
      <c r="M87" s="644" t="s">
        <v>680</v>
      </c>
      <c r="N87" s="644" t="s">
        <v>680</v>
      </c>
      <c r="O87" s="644">
        <v>3417</v>
      </c>
      <c r="P87" s="644">
        <v>3417</v>
      </c>
      <c r="Q87" s="644" t="s">
        <v>681</v>
      </c>
      <c r="R87" s="644" t="s">
        <v>682</v>
      </c>
      <c r="S87" s="644"/>
      <c r="T87" s="644"/>
      <c r="U87" s="644"/>
      <c r="V87" s="644"/>
      <c r="W87" s="644" t="s">
        <v>682</v>
      </c>
      <c r="X87" s="644"/>
      <c r="Y87" s="644"/>
      <c r="Z87" s="644"/>
    </row>
    <row r="88" ht="19.95" customHeight="1" spans="1:26">
      <c r="A88" s="649"/>
      <c r="B88" s="644"/>
      <c r="C88" s="644"/>
      <c r="D88" s="644"/>
      <c r="E88" s="644"/>
      <c r="F88" s="644"/>
      <c r="G88" s="644"/>
      <c r="H88" s="644" t="s">
        <v>210</v>
      </c>
      <c r="I88" s="644" t="s">
        <v>210</v>
      </c>
      <c r="J88" s="644" t="s">
        <v>210</v>
      </c>
      <c r="K88" s="644" t="s">
        <v>683</v>
      </c>
      <c r="L88" s="644" t="s">
        <v>683</v>
      </c>
      <c r="M88" s="644" t="s">
        <v>683</v>
      </c>
      <c r="N88" s="644" t="s">
        <v>683</v>
      </c>
      <c r="O88" s="644">
        <v>3428</v>
      </c>
      <c r="P88" s="644">
        <v>3428</v>
      </c>
      <c r="Q88" s="644" t="s">
        <v>684</v>
      </c>
      <c r="R88" s="644" t="s">
        <v>685</v>
      </c>
      <c r="S88" s="644"/>
      <c r="T88" s="644"/>
      <c r="U88" s="644"/>
      <c r="V88" s="644"/>
      <c r="W88" s="644" t="s">
        <v>685</v>
      </c>
      <c r="X88" s="644"/>
      <c r="Y88" s="644"/>
      <c r="Z88" s="644" t="s">
        <v>639</v>
      </c>
    </row>
    <row r="89" ht="19.95" customHeight="1" spans="1:26">
      <c r="A89" s="649"/>
      <c r="B89" s="644"/>
      <c r="C89" s="644"/>
      <c r="D89" s="644"/>
      <c r="E89" s="644"/>
      <c r="F89" s="644"/>
      <c r="G89" s="644"/>
      <c r="H89" s="644"/>
      <c r="I89" s="644"/>
      <c r="J89" s="644"/>
      <c r="K89" s="644" t="s">
        <v>686</v>
      </c>
      <c r="L89" s="644" t="s">
        <v>686</v>
      </c>
      <c r="M89" s="644" t="s">
        <v>686</v>
      </c>
      <c r="N89" s="644" t="s">
        <v>686</v>
      </c>
      <c r="O89" s="644">
        <v>3448</v>
      </c>
      <c r="P89" s="644">
        <v>3448</v>
      </c>
      <c r="Q89" s="644" t="s">
        <v>687</v>
      </c>
      <c r="R89" s="644" t="s">
        <v>688</v>
      </c>
      <c r="S89" s="644"/>
      <c r="T89" s="644"/>
      <c r="U89" s="644"/>
      <c r="V89" s="644"/>
      <c r="W89" s="644" t="s">
        <v>688</v>
      </c>
      <c r="X89" s="644"/>
      <c r="Y89" s="644"/>
      <c r="Z89" s="644" t="s">
        <v>643</v>
      </c>
    </row>
    <row r="90" ht="19.95" customHeight="1" spans="1:26">
      <c r="A90" s="649"/>
      <c r="B90" s="644"/>
      <c r="C90" s="644"/>
      <c r="D90" s="644" t="s">
        <v>580</v>
      </c>
      <c r="E90" s="644" t="s">
        <v>580</v>
      </c>
      <c r="F90" s="644" t="s">
        <v>580</v>
      </c>
      <c r="G90" s="644" t="s">
        <v>580</v>
      </c>
      <c r="H90" s="644" t="s">
        <v>225</v>
      </c>
      <c r="I90" s="644" t="s">
        <v>225</v>
      </c>
      <c r="J90" s="644" t="s">
        <v>225</v>
      </c>
      <c r="K90" s="644" t="s">
        <v>689</v>
      </c>
      <c r="L90" s="644" t="s">
        <v>689</v>
      </c>
      <c r="M90" s="644" t="s">
        <v>689</v>
      </c>
      <c r="N90" s="644" t="s">
        <v>689</v>
      </c>
      <c r="O90" s="644">
        <v>3421</v>
      </c>
      <c r="P90" s="644">
        <v>3421</v>
      </c>
      <c r="Q90" s="644" t="s">
        <v>690</v>
      </c>
      <c r="R90" s="644" t="s">
        <v>691</v>
      </c>
      <c r="S90" s="644"/>
      <c r="T90" s="644"/>
      <c r="U90" s="644"/>
      <c r="V90" s="644"/>
      <c r="W90" s="644" t="s">
        <v>691</v>
      </c>
      <c r="X90" s="644"/>
      <c r="Y90" s="644"/>
      <c r="Z90" s="644" t="s">
        <v>658</v>
      </c>
    </row>
    <row r="91" ht="19.95" customHeight="1" spans="1:26">
      <c r="A91" s="649"/>
      <c r="B91" s="644"/>
      <c r="C91" s="644"/>
      <c r="D91" s="644"/>
      <c r="E91" s="644"/>
      <c r="F91" s="644"/>
      <c r="G91" s="644"/>
      <c r="H91" s="644"/>
      <c r="I91" s="644"/>
      <c r="J91" s="644"/>
      <c r="K91" s="644" t="s">
        <v>692</v>
      </c>
      <c r="L91" s="644" t="s">
        <v>692</v>
      </c>
      <c r="M91" s="644" t="s">
        <v>692</v>
      </c>
      <c r="N91" s="644" t="s">
        <v>692</v>
      </c>
      <c r="O91" s="644">
        <v>3422</v>
      </c>
      <c r="P91" s="644">
        <v>3422</v>
      </c>
      <c r="Q91" s="644" t="s">
        <v>693</v>
      </c>
      <c r="R91" s="644" t="s">
        <v>694</v>
      </c>
      <c r="S91" s="644"/>
      <c r="T91" s="644"/>
      <c r="U91" s="644"/>
      <c r="V91" s="644"/>
      <c r="W91" s="644" t="s">
        <v>694</v>
      </c>
      <c r="X91" s="644"/>
      <c r="Y91" s="644"/>
      <c r="Z91" s="644"/>
    </row>
    <row r="92" ht="19.95" customHeight="1" spans="1:26">
      <c r="A92" s="649"/>
      <c r="B92" s="644"/>
      <c r="C92" s="644"/>
      <c r="D92" s="644"/>
      <c r="E92" s="644"/>
      <c r="F92" s="644"/>
      <c r="G92" s="644"/>
      <c r="H92" s="644"/>
      <c r="I92" s="644"/>
      <c r="J92" s="644"/>
      <c r="K92" s="644" t="s">
        <v>695</v>
      </c>
      <c r="L92" s="644" t="s">
        <v>695</v>
      </c>
      <c r="M92" s="644" t="s">
        <v>695</v>
      </c>
      <c r="N92" s="644" t="s">
        <v>695</v>
      </c>
      <c r="O92" s="644">
        <v>3423</v>
      </c>
      <c r="P92" s="644">
        <v>3423</v>
      </c>
      <c r="Q92" s="644" t="s">
        <v>696</v>
      </c>
      <c r="R92" s="644" t="s">
        <v>697</v>
      </c>
      <c r="S92" s="644"/>
      <c r="T92" s="644"/>
      <c r="U92" s="644"/>
      <c r="V92" s="644"/>
      <c r="W92" s="644" t="s">
        <v>697</v>
      </c>
      <c r="X92" s="644"/>
      <c r="Y92" s="644"/>
      <c r="Z92" s="644"/>
    </row>
    <row r="93" ht="19.95" customHeight="1" spans="1:26">
      <c r="A93" s="649"/>
      <c r="B93" s="644"/>
      <c r="C93" s="644"/>
      <c r="D93" s="644" t="s">
        <v>590</v>
      </c>
      <c r="E93" s="644" t="s">
        <v>590</v>
      </c>
      <c r="F93" s="644" t="s">
        <v>590</v>
      </c>
      <c r="G93" s="644" t="s">
        <v>590</v>
      </c>
      <c r="H93" s="644" t="s">
        <v>225</v>
      </c>
      <c r="I93" s="644" t="s">
        <v>225</v>
      </c>
      <c r="J93" s="644" t="s">
        <v>225</v>
      </c>
      <c r="K93" s="644" t="s">
        <v>698</v>
      </c>
      <c r="L93" s="644" t="s">
        <v>698</v>
      </c>
      <c r="M93" s="644" t="s">
        <v>698</v>
      </c>
      <c r="N93" s="644" t="s">
        <v>698</v>
      </c>
      <c r="O93" s="644">
        <v>3424</v>
      </c>
      <c r="P93" s="644">
        <v>3424</v>
      </c>
      <c r="Q93" s="644" t="s">
        <v>699</v>
      </c>
      <c r="R93" s="644" t="s">
        <v>700</v>
      </c>
      <c r="S93" s="644"/>
      <c r="T93" s="644"/>
      <c r="U93" s="644"/>
      <c r="V93" s="644"/>
      <c r="W93" s="644" t="s">
        <v>700</v>
      </c>
      <c r="X93" s="644"/>
      <c r="Y93" s="644"/>
      <c r="Z93" s="644"/>
    </row>
    <row r="94" ht="19.95" customHeight="1" spans="1:26">
      <c r="A94" s="649"/>
      <c r="B94" s="644"/>
      <c r="C94" s="644"/>
      <c r="D94" s="644"/>
      <c r="E94" s="644"/>
      <c r="F94" s="644"/>
      <c r="G94" s="644"/>
      <c r="H94" s="644"/>
      <c r="I94" s="644"/>
      <c r="J94" s="644"/>
      <c r="K94" s="644" t="s">
        <v>701</v>
      </c>
      <c r="L94" s="644" t="s">
        <v>701</v>
      </c>
      <c r="M94" s="644" t="s">
        <v>701</v>
      </c>
      <c r="N94" s="644" t="s">
        <v>701</v>
      </c>
      <c r="O94" s="644">
        <v>3425</v>
      </c>
      <c r="P94" s="644">
        <v>3425</v>
      </c>
      <c r="Q94" s="644" t="s">
        <v>702</v>
      </c>
      <c r="R94" s="644" t="s">
        <v>703</v>
      </c>
      <c r="S94" s="644"/>
      <c r="T94" s="644"/>
      <c r="U94" s="644"/>
      <c r="V94" s="644"/>
      <c r="W94" s="644" t="s">
        <v>703</v>
      </c>
      <c r="X94" s="644"/>
      <c r="Y94" s="644"/>
      <c r="Z94" s="644"/>
    </row>
    <row r="95" ht="19.95" customHeight="1" spans="1:26">
      <c r="A95" s="649"/>
      <c r="B95" s="644"/>
      <c r="C95" s="644"/>
      <c r="D95" s="644"/>
      <c r="E95" s="644"/>
      <c r="F95" s="644"/>
      <c r="G95" s="644"/>
      <c r="H95" s="644"/>
      <c r="I95" s="644"/>
      <c r="J95" s="644"/>
      <c r="K95" s="644" t="s">
        <v>704</v>
      </c>
      <c r="L95" s="644" t="s">
        <v>704</v>
      </c>
      <c r="M95" s="644" t="s">
        <v>704</v>
      </c>
      <c r="N95" s="644" t="s">
        <v>704</v>
      </c>
      <c r="O95" s="644">
        <v>3426</v>
      </c>
      <c r="P95" s="644">
        <v>3426</v>
      </c>
      <c r="Q95" s="644" t="s">
        <v>705</v>
      </c>
      <c r="R95" s="644" t="s">
        <v>706</v>
      </c>
      <c r="S95" s="644"/>
      <c r="T95" s="644"/>
      <c r="U95" s="644"/>
      <c r="V95" s="644"/>
      <c r="W95" s="644" t="s">
        <v>706</v>
      </c>
      <c r="X95" s="644"/>
      <c r="Y95" s="644"/>
      <c r="Z95" s="644"/>
    </row>
    <row r="96" ht="19.95" customHeight="1" spans="1:26">
      <c r="A96" s="649"/>
      <c r="B96" s="644"/>
      <c r="C96" s="644"/>
      <c r="D96" s="644" t="s">
        <v>707</v>
      </c>
      <c r="E96" s="644" t="s">
        <v>707</v>
      </c>
      <c r="F96" s="644" t="s">
        <v>707</v>
      </c>
      <c r="G96" s="644" t="s">
        <v>707</v>
      </c>
      <c r="H96" s="644" t="s">
        <v>210</v>
      </c>
      <c r="I96" s="644" t="s">
        <v>210</v>
      </c>
      <c r="J96" s="644" t="s">
        <v>210</v>
      </c>
      <c r="K96" s="644" t="s">
        <v>708</v>
      </c>
      <c r="L96" s="644" t="s">
        <v>708</v>
      </c>
      <c r="M96" s="644" t="s">
        <v>708</v>
      </c>
      <c r="N96" s="644" t="s">
        <v>708</v>
      </c>
      <c r="O96" s="644">
        <v>3429</v>
      </c>
      <c r="P96" s="644">
        <v>3429</v>
      </c>
      <c r="Q96" s="644" t="s">
        <v>709</v>
      </c>
      <c r="R96" s="644" t="s">
        <v>710</v>
      </c>
      <c r="S96" s="644"/>
      <c r="T96" s="644"/>
      <c r="U96" s="644"/>
      <c r="V96" s="644"/>
      <c r="W96" s="644" t="s">
        <v>710</v>
      </c>
      <c r="X96" s="644"/>
      <c r="Y96" s="644"/>
      <c r="Z96" s="644" t="s">
        <v>639</v>
      </c>
    </row>
    <row r="97" ht="19.95" customHeight="1" spans="1:26">
      <c r="A97" s="650"/>
      <c r="B97" s="651"/>
      <c r="C97" s="651"/>
      <c r="D97" s="651"/>
      <c r="E97" s="651"/>
      <c r="F97" s="651"/>
      <c r="G97" s="651"/>
      <c r="H97" s="651"/>
      <c r="I97" s="651"/>
      <c r="J97" s="651"/>
      <c r="K97" s="651"/>
      <c r="L97" s="651"/>
      <c r="M97" s="651"/>
      <c r="N97" s="651"/>
      <c r="O97" s="651"/>
      <c r="P97" s="651"/>
      <c r="Q97" s="651"/>
      <c r="R97" s="651"/>
      <c r="S97" s="651"/>
      <c r="T97" s="651"/>
      <c r="U97" s="651"/>
      <c r="V97" s="651"/>
      <c r="W97" s="651"/>
      <c r="X97" s="651"/>
      <c r="Y97" s="651"/>
      <c r="Z97" s="651"/>
    </row>
    <row r="98" ht="19.95" customHeight="1" spans="1:26">
      <c r="A98" s="649" t="s">
        <v>711</v>
      </c>
      <c r="B98" s="644" t="s">
        <v>499</v>
      </c>
      <c r="C98" s="644"/>
      <c r="D98" s="644" t="s">
        <v>554</v>
      </c>
      <c r="E98" s="644" t="s">
        <v>554</v>
      </c>
      <c r="F98" s="644" t="s">
        <v>554</v>
      </c>
      <c r="G98" s="644" t="s">
        <v>554</v>
      </c>
      <c r="H98" s="644" t="s">
        <v>210</v>
      </c>
      <c r="I98" s="644" t="s">
        <v>210</v>
      </c>
      <c r="J98" s="644" t="s">
        <v>210</v>
      </c>
      <c r="K98" s="644" t="s">
        <v>712</v>
      </c>
      <c r="L98" s="644" t="s">
        <v>712</v>
      </c>
      <c r="M98" s="644" t="s">
        <v>712</v>
      </c>
      <c r="N98" s="644" t="s">
        <v>712</v>
      </c>
      <c r="O98" s="644">
        <v>864</v>
      </c>
      <c r="P98" s="644">
        <v>864</v>
      </c>
      <c r="Q98" s="644" t="s">
        <v>713</v>
      </c>
      <c r="R98" s="644" t="s">
        <v>714</v>
      </c>
      <c r="S98" s="644"/>
      <c r="T98" s="644"/>
      <c r="U98" s="644"/>
      <c r="V98" s="644"/>
      <c r="W98" s="644" t="s">
        <v>714</v>
      </c>
      <c r="X98" s="644"/>
      <c r="Y98" s="644"/>
      <c r="Z98" s="644" t="s">
        <v>504</v>
      </c>
    </row>
    <row r="99" ht="19.95" customHeight="1" spans="1:26">
      <c r="A99" s="649"/>
      <c r="B99" s="644"/>
      <c r="C99" s="644"/>
      <c r="D99" s="644"/>
      <c r="E99" s="644"/>
      <c r="F99" s="644"/>
      <c r="G99" s="644"/>
      <c r="H99" s="644"/>
      <c r="I99" s="644"/>
      <c r="J99" s="644"/>
      <c r="K99" s="644" t="s">
        <v>715</v>
      </c>
      <c r="L99" s="644" t="s">
        <v>715</v>
      </c>
      <c r="M99" s="644" t="s">
        <v>715</v>
      </c>
      <c r="N99" s="644" t="s">
        <v>715</v>
      </c>
      <c r="O99" s="644">
        <v>865</v>
      </c>
      <c r="P99" s="644">
        <v>865</v>
      </c>
      <c r="Q99" s="644" t="s">
        <v>716</v>
      </c>
      <c r="R99" s="644" t="s">
        <v>717</v>
      </c>
      <c r="S99" s="644"/>
      <c r="T99" s="644"/>
      <c r="U99" s="644"/>
      <c r="V99" s="644"/>
      <c r="W99" s="644" t="s">
        <v>717</v>
      </c>
      <c r="X99" s="644"/>
      <c r="Y99" s="644"/>
      <c r="Z99" s="644"/>
    </row>
    <row r="100" ht="19.95" customHeight="1" spans="1:26">
      <c r="A100" s="649"/>
      <c r="B100" s="644"/>
      <c r="C100" s="644"/>
      <c r="D100" s="644" t="s">
        <v>535</v>
      </c>
      <c r="E100" s="644" t="s">
        <v>535</v>
      </c>
      <c r="F100" s="644" t="s">
        <v>535</v>
      </c>
      <c r="G100" s="644" t="s">
        <v>535</v>
      </c>
      <c r="H100" s="644"/>
      <c r="I100" s="644"/>
      <c r="J100" s="644"/>
      <c r="K100" s="644" t="s">
        <v>718</v>
      </c>
      <c r="L100" s="644" t="s">
        <v>718</v>
      </c>
      <c r="M100" s="644" t="s">
        <v>718</v>
      </c>
      <c r="N100" s="644" t="s">
        <v>718</v>
      </c>
      <c r="O100" s="644">
        <v>866</v>
      </c>
      <c r="P100" s="644">
        <v>866</v>
      </c>
      <c r="Q100" s="644" t="s">
        <v>719</v>
      </c>
      <c r="R100" s="644" t="s">
        <v>720</v>
      </c>
      <c r="S100" s="644"/>
      <c r="T100" s="644"/>
      <c r="U100" s="644"/>
      <c r="V100" s="644"/>
      <c r="W100" s="644" t="s">
        <v>720</v>
      </c>
      <c r="X100" s="644"/>
      <c r="Y100" s="644"/>
      <c r="Z100" s="644"/>
    </row>
    <row r="101" ht="19.95" customHeight="1" spans="1:26">
      <c r="A101" s="649"/>
      <c r="B101" s="644"/>
      <c r="C101" s="644"/>
      <c r="D101" s="644" t="s">
        <v>500</v>
      </c>
      <c r="E101" s="644" t="s">
        <v>500</v>
      </c>
      <c r="F101" s="644" t="s">
        <v>500</v>
      </c>
      <c r="G101" s="644" t="s">
        <v>500</v>
      </c>
      <c r="H101" s="644"/>
      <c r="I101" s="644"/>
      <c r="J101" s="644"/>
      <c r="K101" s="644" t="s">
        <v>721</v>
      </c>
      <c r="L101" s="644" t="s">
        <v>721</v>
      </c>
      <c r="M101" s="644" t="s">
        <v>721</v>
      </c>
      <c r="N101" s="644" t="s">
        <v>721</v>
      </c>
      <c r="O101" s="644">
        <v>870</v>
      </c>
      <c r="P101" s="644">
        <v>870</v>
      </c>
      <c r="Q101" s="644" t="s">
        <v>722</v>
      </c>
      <c r="R101" s="644" t="s">
        <v>723</v>
      </c>
      <c r="S101" s="644"/>
      <c r="T101" s="644"/>
      <c r="U101" s="644"/>
      <c r="V101" s="644"/>
      <c r="W101" s="644" t="s">
        <v>723</v>
      </c>
      <c r="X101" s="644"/>
      <c r="Y101" s="644"/>
      <c r="Z101" s="644" t="s">
        <v>724</v>
      </c>
    </row>
    <row r="102" ht="19.95" customHeight="1" spans="1:26">
      <c r="A102" s="649"/>
      <c r="B102" s="644"/>
      <c r="C102" s="644"/>
      <c r="D102" s="644" t="s">
        <v>554</v>
      </c>
      <c r="E102" s="644" t="s">
        <v>554</v>
      </c>
      <c r="F102" s="644" t="s">
        <v>554</v>
      </c>
      <c r="G102" s="644" t="s">
        <v>554</v>
      </c>
      <c r="H102" s="644" t="s">
        <v>225</v>
      </c>
      <c r="I102" s="644" t="s">
        <v>225</v>
      </c>
      <c r="J102" s="644" t="s">
        <v>225</v>
      </c>
      <c r="K102" s="644" t="s">
        <v>725</v>
      </c>
      <c r="L102" s="644" t="s">
        <v>725</v>
      </c>
      <c r="M102" s="644" t="s">
        <v>725</v>
      </c>
      <c r="N102" s="644" t="s">
        <v>725</v>
      </c>
      <c r="O102" s="644">
        <v>867</v>
      </c>
      <c r="P102" s="644">
        <v>867</v>
      </c>
      <c r="Q102" s="644" t="s">
        <v>726</v>
      </c>
      <c r="R102" s="644" t="s">
        <v>727</v>
      </c>
      <c r="S102" s="644"/>
      <c r="T102" s="644"/>
      <c r="U102" s="644"/>
      <c r="V102" s="644"/>
      <c r="W102" s="644" t="s">
        <v>727</v>
      </c>
      <c r="X102" s="644"/>
      <c r="Y102" s="644"/>
      <c r="Z102" s="644" t="s">
        <v>530</v>
      </c>
    </row>
    <row r="103" ht="19.95" customHeight="1" spans="1:26">
      <c r="A103" s="649"/>
      <c r="B103" s="644"/>
      <c r="C103" s="644"/>
      <c r="D103" s="644" t="s">
        <v>535</v>
      </c>
      <c r="E103" s="644" t="s">
        <v>535</v>
      </c>
      <c r="F103" s="644" t="s">
        <v>535</v>
      </c>
      <c r="G103" s="644" t="s">
        <v>535</v>
      </c>
      <c r="H103" s="644"/>
      <c r="I103" s="644"/>
      <c r="J103" s="644"/>
      <c r="K103" s="644" t="s">
        <v>725</v>
      </c>
      <c r="L103" s="644" t="s">
        <v>725</v>
      </c>
      <c r="M103" s="644" t="s">
        <v>725</v>
      </c>
      <c r="N103" s="644" t="s">
        <v>725</v>
      </c>
      <c r="O103" s="644">
        <v>868</v>
      </c>
      <c r="P103" s="644">
        <v>868</v>
      </c>
      <c r="Q103" s="644" t="s">
        <v>728</v>
      </c>
      <c r="R103" s="644" t="s">
        <v>729</v>
      </c>
      <c r="S103" s="644"/>
      <c r="T103" s="644"/>
      <c r="U103" s="644"/>
      <c r="V103" s="644"/>
      <c r="W103" s="644" t="s">
        <v>729</v>
      </c>
      <c r="X103" s="644"/>
      <c r="Y103" s="644"/>
      <c r="Z103" s="644"/>
    </row>
    <row r="104" ht="19.95" customHeight="1" spans="1:26">
      <c r="A104" s="649"/>
      <c r="B104" s="644"/>
      <c r="C104" s="644"/>
      <c r="D104" s="644" t="s">
        <v>500</v>
      </c>
      <c r="E104" s="644" t="s">
        <v>500</v>
      </c>
      <c r="F104" s="644" t="s">
        <v>500</v>
      </c>
      <c r="G104" s="644" t="s">
        <v>500</v>
      </c>
      <c r="H104" s="644"/>
      <c r="I104" s="644"/>
      <c r="J104" s="644"/>
      <c r="K104" s="644" t="s">
        <v>725</v>
      </c>
      <c r="L104" s="644" t="s">
        <v>725</v>
      </c>
      <c r="M104" s="644" t="s">
        <v>725</v>
      </c>
      <c r="N104" s="644" t="s">
        <v>725</v>
      </c>
      <c r="O104" s="644">
        <v>869</v>
      </c>
      <c r="P104" s="644">
        <v>869</v>
      </c>
      <c r="Q104" s="644" t="s">
        <v>730</v>
      </c>
      <c r="R104" s="644" t="s">
        <v>731</v>
      </c>
      <c r="S104" s="644"/>
      <c r="T104" s="644"/>
      <c r="U104" s="644"/>
      <c r="V104" s="644"/>
      <c r="W104" s="644" t="s">
        <v>731</v>
      </c>
      <c r="X104" s="644"/>
      <c r="Y104" s="644"/>
      <c r="Z104" s="644"/>
    </row>
    <row r="105" ht="19.95" customHeight="1" spans="1:26">
      <c r="A105" s="649"/>
      <c r="B105" s="644" t="s">
        <v>611</v>
      </c>
      <c r="C105" s="644"/>
      <c r="D105" s="644" t="s">
        <v>707</v>
      </c>
      <c r="E105" s="644" t="s">
        <v>707</v>
      </c>
      <c r="F105" s="644" t="s">
        <v>707</v>
      </c>
      <c r="G105" s="644" t="s">
        <v>707</v>
      </c>
      <c r="H105" s="644" t="s">
        <v>210</v>
      </c>
      <c r="I105" s="644" t="s">
        <v>210</v>
      </c>
      <c r="J105" s="644" t="s">
        <v>210</v>
      </c>
      <c r="K105" s="644" t="s">
        <v>732</v>
      </c>
      <c r="L105" s="644" t="s">
        <v>732</v>
      </c>
      <c r="M105" s="644" t="s">
        <v>732</v>
      </c>
      <c r="N105" s="644" t="s">
        <v>732</v>
      </c>
      <c r="O105" s="644">
        <v>1993</v>
      </c>
      <c r="P105" s="644">
        <v>1993</v>
      </c>
      <c r="Q105" s="644" t="s">
        <v>733</v>
      </c>
      <c r="R105" s="644" t="s">
        <v>734</v>
      </c>
      <c r="S105" s="644"/>
      <c r="T105" s="644"/>
      <c r="U105" s="644"/>
      <c r="V105" s="644"/>
      <c r="W105" s="644" t="s">
        <v>734</v>
      </c>
      <c r="X105" s="644"/>
      <c r="Y105" s="644"/>
      <c r="Z105" s="644" t="s">
        <v>639</v>
      </c>
    </row>
    <row r="106" ht="19.95" customHeight="1" spans="1:26">
      <c r="A106" s="649"/>
      <c r="B106" s="644"/>
      <c r="C106" s="644"/>
      <c r="D106" s="644" t="s">
        <v>735</v>
      </c>
      <c r="E106" s="644" t="s">
        <v>735</v>
      </c>
      <c r="F106" s="644" t="s">
        <v>735</v>
      </c>
      <c r="G106" s="644" t="s">
        <v>735</v>
      </c>
      <c r="H106" s="644"/>
      <c r="I106" s="644"/>
      <c r="J106" s="644"/>
      <c r="K106" s="644" t="s">
        <v>736</v>
      </c>
      <c r="L106" s="644" t="s">
        <v>736</v>
      </c>
      <c r="M106" s="644" t="s">
        <v>736</v>
      </c>
      <c r="N106" s="644" t="s">
        <v>736</v>
      </c>
      <c r="O106" s="644">
        <v>1994</v>
      </c>
      <c r="P106" s="644">
        <v>1994</v>
      </c>
      <c r="Q106" s="644" t="s">
        <v>737</v>
      </c>
      <c r="R106" s="644" t="s">
        <v>738</v>
      </c>
      <c r="S106" s="644"/>
      <c r="T106" s="644"/>
      <c r="U106" s="644"/>
      <c r="V106" s="644"/>
      <c r="W106" s="644" t="s">
        <v>738</v>
      </c>
      <c r="X106" s="644"/>
      <c r="Y106" s="644"/>
      <c r="Z106" s="644"/>
    </row>
    <row r="107" ht="19.95" customHeight="1" spans="1:26">
      <c r="A107" s="649"/>
      <c r="B107" s="644"/>
      <c r="C107" s="644"/>
      <c r="D107" s="644" t="s">
        <v>739</v>
      </c>
      <c r="E107" s="644" t="s">
        <v>739</v>
      </c>
      <c r="F107" s="644" t="s">
        <v>739</v>
      </c>
      <c r="G107" s="644" t="s">
        <v>739</v>
      </c>
      <c r="H107" s="644"/>
      <c r="I107" s="644"/>
      <c r="J107" s="644"/>
      <c r="K107" s="644" t="s">
        <v>740</v>
      </c>
      <c r="L107" s="644" t="s">
        <v>740</v>
      </c>
      <c r="M107" s="644" t="s">
        <v>740</v>
      </c>
      <c r="N107" s="644" t="s">
        <v>740</v>
      </c>
      <c r="O107" s="644">
        <v>1995</v>
      </c>
      <c r="P107" s="644">
        <v>1995</v>
      </c>
      <c r="Q107" s="644" t="s">
        <v>741</v>
      </c>
      <c r="R107" s="644" t="s">
        <v>742</v>
      </c>
      <c r="S107" s="644"/>
      <c r="T107" s="644"/>
      <c r="U107" s="644"/>
      <c r="V107" s="644"/>
      <c r="W107" s="644" t="s">
        <v>742</v>
      </c>
      <c r="X107" s="644"/>
      <c r="Y107" s="644"/>
      <c r="Z107" s="644"/>
    </row>
    <row r="108" ht="19.95" customHeight="1" spans="1:26">
      <c r="A108" s="649"/>
      <c r="B108" s="644"/>
      <c r="C108" s="644"/>
      <c r="D108" s="644" t="s">
        <v>743</v>
      </c>
      <c r="E108" s="644" t="s">
        <v>743</v>
      </c>
      <c r="F108" s="644" t="s">
        <v>743</v>
      </c>
      <c r="G108" s="644" t="s">
        <v>743</v>
      </c>
      <c r="H108" s="644"/>
      <c r="I108" s="644"/>
      <c r="J108" s="644"/>
      <c r="K108" s="644" t="s">
        <v>744</v>
      </c>
      <c r="L108" s="644" t="s">
        <v>744</v>
      </c>
      <c r="M108" s="644" t="s">
        <v>744</v>
      </c>
      <c r="N108" s="644" t="s">
        <v>744</v>
      </c>
      <c r="O108" s="644">
        <v>1996</v>
      </c>
      <c r="P108" s="644">
        <v>1996</v>
      </c>
      <c r="Q108" s="644" t="s">
        <v>745</v>
      </c>
      <c r="R108" s="644" t="s">
        <v>746</v>
      </c>
      <c r="S108" s="644"/>
      <c r="T108" s="644"/>
      <c r="U108" s="644"/>
      <c r="V108" s="644"/>
      <c r="W108" s="644" t="s">
        <v>746</v>
      </c>
      <c r="X108" s="644"/>
      <c r="Y108" s="644"/>
      <c r="Z108" s="644"/>
    </row>
    <row r="109" ht="19.95" customHeight="1" spans="1:26">
      <c r="A109" s="649"/>
      <c r="B109" s="644"/>
      <c r="C109" s="644"/>
      <c r="D109" s="644" t="s">
        <v>735</v>
      </c>
      <c r="E109" s="644" t="s">
        <v>735</v>
      </c>
      <c r="F109" s="644" t="s">
        <v>735</v>
      </c>
      <c r="G109" s="644" t="s">
        <v>735</v>
      </c>
      <c r="H109" s="644" t="s">
        <v>225</v>
      </c>
      <c r="I109" s="644" t="s">
        <v>225</v>
      </c>
      <c r="J109" s="644" t="s">
        <v>225</v>
      </c>
      <c r="K109" s="644" t="s">
        <v>747</v>
      </c>
      <c r="L109" s="644" t="s">
        <v>747</v>
      </c>
      <c r="M109" s="644" t="s">
        <v>747</v>
      </c>
      <c r="N109" s="644" t="s">
        <v>747</v>
      </c>
      <c r="O109" s="644">
        <v>1997</v>
      </c>
      <c r="P109" s="644">
        <v>1997</v>
      </c>
      <c r="Q109" s="644" t="s">
        <v>748</v>
      </c>
      <c r="R109" s="644" t="s">
        <v>749</v>
      </c>
      <c r="S109" s="644"/>
      <c r="T109" s="644"/>
      <c r="U109" s="644"/>
      <c r="V109" s="644"/>
      <c r="W109" s="644" t="s">
        <v>749</v>
      </c>
      <c r="X109" s="644"/>
      <c r="Y109" s="644"/>
      <c r="Z109" s="644" t="s">
        <v>658</v>
      </c>
    </row>
    <row r="110" ht="19.95" customHeight="1" spans="1:26">
      <c r="A110" s="649"/>
      <c r="B110" s="644"/>
      <c r="C110" s="644"/>
      <c r="D110" s="644" t="s">
        <v>739</v>
      </c>
      <c r="E110" s="644" t="s">
        <v>739</v>
      </c>
      <c r="F110" s="644" t="s">
        <v>739</v>
      </c>
      <c r="G110" s="644" t="s">
        <v>739</v>
      </c>
      <c r="H110" s="644"/>
      <c r="I110" s="644"/>
      <c r="J110" s="644"/>
      <c r="K110" s="644" t="s">
        <v>750</v>
      </c>
      <c r="L110" s="644" t="s">
        <v>750</v>
      </c>
      <c r="M110" s="644" t="s">
        <v>750</v>
      </c>
      <c r="N110" s="644" t="s">
        <v>750</v>
      </c>
      <c r="O110" s="644">
        <v>1998</v>
      </c>
      <c r="P110" s="644">
        <v>1998</v>
      </c>
      <c r="Q110" s="644" t="s">
        <v>751</v>
      </c>
      <c r="R110" s="644" t="s">
        <v>752</v>
      </c>
      <c r="S110" s="644"/>
      <c r="T110" s="644"/>
      <c r="U110" s="644"/>
      <c r="V110" s="644"/>
      <c r="W110" s="644" t="s">
        <v>752</v>
      </c>
      <c r="X110" s="644"/>
      <c r="Y110" s="644"/>
      <c r="Z110" s="644"/>
    </row>
    <row r="111" ht="19.95" customHeight="1" spans="1:26">
      <c r="A111" s="649"/>
      <c r="B111" s="644"/>
      <c r="C111" s="644"/>
      <c r="D111" s="644" t="s">
        <v>743</v>
      </c>
      <c r="E111" s="644" t="s">
        <v>743</v>
      </c>
      <c r="F111" s="644" t="s">
        <v>743</v>
      </c>
      <c r="G111" s="644" t="s">
        <v>743</v>
      </c>
      <c r="H111" s="644"/>
      <c r="I111" s="644"/>
      <c r="J111" s="644"/>
      <c r="K111" s="644" t="s">
        <v>753</v>
      </c>
      <c r="L111" s="644" t="s">
        <v>753</v>
      </c>
      <c r="M111" s="644" t="s">
        <v>753</v>
      </c>
      <c r="N111" s="644" t="s">
        <v>753</v>
      </c>
      <c r="O111" s="644">
        <v>1999</v>
      </c>
      <c r="P111" s="644">
        <v>1999</v>
      </c>
      <c r="Q111" s="644" t="s">
        <v>754</v>
      </c>
      <c r="R111" s="644" t="s">
        <v>755</v>
      </c>
      <c r="S111" s="644"/>
      <c r="T111" s="644"/>
      <c r="U111" s="644"/>
      <c r="V111" s="644"/>
      <c r="W111" s="644" t="s">
        <v>755</v>
      </c>
      <c r="X111" s="644"/>
      <c r="Y111" s="644"/>
      <c r="Z111" s="644" t="s">
        <v>756</v>
      </c>
    </row>
    <row r="112" ht="19.95" customHeight="1" spans="1:26">
      <c r="A112" s="650"/>
      <c r="B112" s="651"/>
      <c r="C112" s="651"/>
      <c r="D112" s="651"/>
      <c r="E112" s="651"/>
      <c r="F112" s="651"/>
      <c r="G112" s="651"/>
      <c r="H112" s="651"/>
      <c r="I112" s="651"/>
      <c r="J112" s="651"/>
      <c r="K112" s="651"/>
      <c r="L112" s="651"/>
      <c r="M112" s="651"/>
      <c r="N112" s="651"/>
      <c r="O112" s="651"/>
      <c r="P112" s="651"/>
      <c r="Q112" s="651"/>
      <c r="R112" s="651"/>
      <c r="S112" s="651"/>
      <c r="T112" s="651"/>
      <c r="U112" s="651"/>
      <c r="V112" s="651"/>
      <c r="W112" s="651"/>
      <c r="X112" s="651"/>
      <c r="Y112" s="651"/>
      <c r="Z112" s="651"/>
    </row>
    <row r="113" ht="19.95" customHeight="1" spans="1:26">
      <c r="A113" s="649" t="s">
        <v>757</v>
      </c>
      <c r="B113" s="644" t="s">
        <v>499</v>
      </c>
      <c r="C113" s="644"/>
      <c r="D113" s="644" t="s">
        <v>500</v>
      </c>
      <c r="E113" s="644" t="s">
        <v>500</v>
      </c>
      <c r="F113" s="644" t="s">
        <v>500</v>
      </c>
      <c r="G113" s="644" t="s">
        <v>500</v>
      </c>
      <c r="H113" s="644" t="s">
        <v>225</v>
      </c>
      <c r="I113" s="644" t="s">
        <v>225</v>
      </c>
      <c r="J113" s="644" t="s">
        <v>225</v>
      </c>
      <c r="K113" s="644" t="s">
        <v>725</v>
      </c>
      <c r="L113" s="644" t="s">
        <v>725</v>
      </c>
      <c r="M113" s="644" t="s">
        <v>725</v>
      </c>
      <c r="N113" s="644" t="s">
        <v>725</v>
      </c>
      <c r="O113" s="644">
        <v>2000</v>
      </c>
      <c r="P113" s="644">
        <v>2000</v>
      </c>
      <c r="Q113" s="644" t="s">
        <v>758</v>
      </c>
      <c r="R113" s="644" t="s">
        <v>759</v>
      </c>
      <c r="S113" s="644"/>
      <c r="T113" s="644"/>
      <c r="U113" s="644"/>
      <c r="V113" s="644"/>
      <c r="W113" s="644" t="s">
        <v>759</v>
      </c>
      <c r="X113" s="644"/>
      <c r="Y113" s="644"/>
      <c r="Z113" s="644" t="s">
        <v>530</v>
      </c>
    </row>
    <row r="114" ht="19.95" customHeight="1" spans="1:26">
      <c r="A114" s="649"/>
      <c r="B114" s="644"/>
      <c r="C114" s="644"/>
      <c r="D114" s="644" t="s">
        <v>527</v>
      </c>
      <c r="E114" s="644" t="s">
        <v>527</v>
      </c>
      <c r="F114" s="644" t="s">
        <v>527</v>
      </c>
      <c r="G114" s="644" t="s">
        <v>527</v>
      </c>
      <c r="H114" s="644"/>
      <c r="I114" s="644"/>
      <c r="J114" s="644"/>
      <c r="K114" s="644" t="s">
        <v>725</v>
      </c>
      <c r="L114" s="644" t="s">
        <v>725</v>
      </c>
      <c r="M114" s="644" t="s">
        <v>725</v>
      </c>
      <c r="N114" s="644" t="s">
        <v>725</v>
      </c>
      <c r="O114" s="644">
        <v>2001</v>
      </c>
      <c r="P114" s="644">
        <v>2001</v>
      </c>
      <c r="Q114" s="644" t="s">
        <v>760</v>
      </c>
      <c r="R114" s="644" t="s">
        <v>761</v>
      </c>
      <c r="S114" s="644"/>
      <c r="T114" s="644"/>
      <c r="U114" s="644"/>
      <c r="V114" s="644"/>
      <c r="W114" s="644" t="s">
        <v>761</v>
      </c>
      <c r="X114" s="644"/>
      <c r="Y114" s="644"/>
      <c r="Z114" s="644"/>
    </row>
    <row r="115" ht="19.95" customHeight="1" spans="1:26">
      <c r="A115" s="649"/>
      <c r="B115" s="644"/>
      <c r="C115" s="644"/>
      <c r="D115" s="644" t="s">
        <v>535</v>
      </c>
      <c r="E115" s="644" t="s">
        <v>535</v>
      </c>
      <c r="F115" s="644" t="s">
        <v>535</v>
      </c>
      <c r="G115" s="644" t="s">
        <v>535</v>
      </c>
      <c r="H115" s="644"/>
      <c r="I115" s="644"/>
      <c r="J115" s="644"/>
      <c r="K115" s="644" t="s">
        <v>725</v>
      </c>
      <c r="L115" s="644" t="s">
        <v>725</v>
      </c>
      <c r="M115" s="644" t="s">
        <v>725</v>
      </c>
      <c r="N115" s="644" t="s">
        <v>725</v>
      </c>
      <c r="O115" s="644">
        <v>2002</v>
      </c>
      <c r="P115" s="644">
        <v>2002</v>
      </c>
      <c r="Q115" s="644" t="s">
        <v>762</v>
      </c>
      <c r="R115" s="644" t="s">
        <v>763</v>
      </c>
      <c r="S115" s="644"/>
      <c r="T115" s="644"/>
      <c r="U115" s="644"/>
      <c r="V115" s="644"/>
      <c r="W115" s="644" t="s">
        <v>763</v>
      </c>
      <c r="X115" s="644"/>
      <c r="Y115" s="644"/>
      <c r="Z115" s="644"/>
    </row>
    <row r="116" ht="19.95" customHeight="1" spans="1:26">
      <c r="A116" s="649"/>
      <c r="B116" s="644"/>
      <c r="C116" s="644"/>
      <c r="D116" s="644" t="s">
        <v>554</v>
      </c>
      <c r="E116" s="644" t="s">
        <v>554</v>
      </c>
      <c r="F116" s="644" t="s">
        <v>554</v>
      </c>
      <c r="G116" s="644" t="s">
        <v>554</v>
      </c>
      <c r="H116" s="644"/>
      <c r="I116" s="644"/>
      <c r="J116" s="644"/>
      <c r="K116" s="644" t="s">
        <v>725</v>
      </c>
      <c r="L116" s="644" t="s">
        <v>725</v>
      </c>
      <c r="M116" s="644" t="s">
        <v>725</v>
      </c>
      <c r="N116" s="644" t="s">
        <v>725</v>
      </c>
      <c r="O116" s="644">
        <v>2003</v>
      </c>
      <c r="P116" s="644">
        <v>2003</v>
      </c>
      <c r="Q116" s="644" t="s">
        <v>764</v>
      </c>
      <c r="R116" s="644" t="s">
        <v>765</v>
      </c>
      <c r="S116" s="644"/>
      <c r="T116" s="644"/>
      <c r="U116" s="644"/>
      <c r="V116" s="644"/>
      <c r="W116" s="644" t="s">
        <v>765</v>
      </c>
      <c r="X116" s="644"/>
      <c r="Y116" s="644"/>
      <c r="Z116" s="644"/>
    </row>
    <row r="117" ht="19.95" customHeight="1" spans="1:26">
      <c r="A117" s="649"/>
      <c r="B117" s="644" t="s">
        <v>611</v>
      </c>
      <c r="C117" s="644"/>
      <c r="D117" s="644" t="s">
        <v>739</v>
      </c>
      <c r="E117" s="644" t="s">
        <v>739</v>
      </c>
      <c r="F117" s="644" t="s">
        <v>739</v>
      </c>
      <c r="G117" s="644" t="s">
        <v>739</v>
      </c>
      <c r="H117" s="644"/>
      <c r="I117" s="644"/>
      <c r="J117" s="644"/>
      <c r="K117" s="644" t="s">
        <v>750</v>
      </c>
      <c r="L117" s="644" t="s">
        <v>750</v>
      </c>
      <c r="M117" s="644" t="s">
        <v>750</v>
      </c>
      <c r="N117" s="644" t="s">
        <v>750</v>
      </c>
      <c r="O117" s="644">
        <v>2796</v>
      </c>
      <c r="P117" s="644">
        <v>2796</v>
      </c>
      <c r="Q117" s="644" t="s">
        <v>766</v>
      </c>
      <c r="R117" s="644" t="s">
        <v>767</v>
      </c>
      <c r="S117" s="644"/>
      <c r="T117" s="644"/>
      <c r="U117" s="644"/>
      <c r="V117" s="644"/>
      <c r="W117" s="644" t="s">
        <v>767</v>
      </c>
      <c r="X117" s="644"/>
      <c r="Y117" s="644"/>
      <c r="Z117" s="644" t="s">
        <v>658</v>
      </c>
    </row>
    <row r="118" ht="19.95" customHeight="1" spans="1:26">
      <c r="A118" s="649"/>
      <c r="B118" s="644"/>
      <c r="C118" s="644"/>
      <c r="D118" s="644" t="s">
        <v>768</v>
      </c>
      <c r="E118" s="644" t="s">
        <v>768</v>
      </c>
      <c r="F118" s="644" t="s">
        <v>768</v>
      </c>
      <c r="G118" s="644" t="s">
        <v>768</v>
      </c>
      <c r="H118" s="644"/>
      <c r="I118" s="644"/>
      <c r="J118" s="644"/>
      <c r="K118" s="644" t="s">
        <v>769</v>
      </c>
      <c r="L118" s="644" t="s">
        <v>769</v>
      </c>
      <c r="M118" s="644" t="s">
        <v>769</v>
      </c>
      <c r="N118" s="644" t="s">
        <v>769</v>
      </c>
      <c r="O118" s="644">
        <v>2797</v>
      </c>
      <c r="P118" s="644">
        <v>2797</v>
      </c>
      <c r="Q118" s="644" t="s">
        <v>770</v>
      </c>
      <c r="R118" s="644" t="s">
        <v>771</v>
      </c>
      <c r="S118" s="644"/>
      <c r="T118" s="644"/>
      <c r="U118" s="644"/>
      <c r="V118" s="644"/>
      <c r="W118" s="644" t="s">
        <v>771</v>
      </c>
      <c r="X118" s="644"/>
      <c r="Y118" s="644"/>
      <c r="Z118" s="644"/>
    </row>
    <row r="119" ht="19.95" customHeight="1" spans="1:26">
      <c r="A119" s="649"/>
      <c r="B119" s="644"/>
      <c r="C119" s="644"/>
      <c r="D119" s="644" t="s">
        <v>735</v>
      </c>
      <c r="E119" s="644" t="s">
        <v>735</v>
      </c>
      <c r="F119" s="644" t="s">
        <v>735</v>
      </c>
      <c r="G119" s="644" t="s">
        <v>735</v>
      </c>
      <c r="H119" s="644"/>
      <c r="I119" s="644"/>
      <c r="J119" s="644"/>
      <c r="K119" s="644" t="s">
        <v>747</v>
      </c>
      <c r="L119" s="644" t="s">
        <v>747</v>
      </c>
      <c r="M119" s="644" t="s">
        <v>747</v>
      </c>
      <c r="N119" s="644" t="s">
        <v>747</v>
      </c>
      <c r="O119" s="644">
        <v>2798</v>
      </c>
      <c r="P119" s="644">
        <v>2798</v>
      </c>
      <c r="Q119" s="644" t="s">
        <v>772</v>
      </c>
      <c r="R119" s="644" t="s">
        <v>773</v>
      </c>
      <c r="S119" s="644"/>
      <c r="T119" s="644"/>
      <c r="U119" s="644"/>
      <c r="V119" s="644"/>
      <c r="W119" s="644" t="s">
        <v>773</v>
      </c>
      <c r="X119" s="644"/>
      <c r="Y119" s="644"/>
      <c r="Z119" s="644"/>
    </row>
    <row r="120" ht="19.95" customHeight="1" spans="1:26">
      <c r="A120" s="649"/>
      <c r="B120" s="644"/>
      <c r="C120" s="644"/>
      <c r="D120" s="644" t="s">
        <v>743</v>
      </c>
      <c r="E120" s="644" t="s">
        <v>743</v>
      </c>
      <c r="F120" s="644" t="s">
        <v>743</v>
      </c>
      <c r="G120" s="644" t="s">
        <v>743</v>
      </c>
      <c r="H120" s="644"/>
      <c r="I120" s="644"/>
      <c r="J120" s="644"/>
      <c r="K120" s="644" t="s">
        <v>753</v>
      </c>
      <c r="L120" s="644" t="s">
        <v>753</v>
      </c>
      <c r="M120" s="644" t="s">
        <v>753</v>
      </c>
      <c r="N120" s="644" t="s">
        <v>753</v>
      </c>
      <c r="O120" s="644">
        <v>2799</v>
      </c>
      <c r="P120" s="644">
        <v>2799</v>
      </c>
      <c r="Q120" s="644" t="s">
        <v>774</v>
      </c>
      <c r="R120" s="644" t="s">
        <v>775</v>
      </c>
      <c r="S120" s="644"/>
      <c r="T120" s="644"/>
      <c r="U120" s="644"/>
      <c r="V120" s="644"/>
      <c r="W120" s="644" t="s">
        <v>775</v>
      </c>
      <c r="X120" s="644"/>
      <c r="Y120" s="644"/>
      <c r="Z120" s="644"/>
    </row>
    <row r="121" ht="19.95" customHeight="1" spans="1:26">
      <c r="A121" s="667"/>
      <c r="B121" s="650"/>
      <c r="C121" s="651"/>
      <c r="D121" s="651"/>
      <c r="E121" s="651"/>
      <c r="F121" s="651"/>
      <c r="G121" s="651"/>
      <c r="H121" s="651"/>
      <c r="I121" s="651"/>
      <c r="J121" s="651"/>
      <c r="K121" s="651"/>
      <c r="L121" s="651"/>
      <c r="M121" s="651"/>
      <c r="N121" s="651"/>
      <c r="O121" s="651"/>
      <c r="P121" s="651"/>
      <c r="Q121" s="651"/>
      <c r="R121" s="651"/>
      <c r="S121" s="651"/>
      <c r="T121" s="651"/>
      <c r="U121" s="651"/>
      <c r="V121" s="651"/>
      <c r="W121" s="651"/>
      <c r="X121" s="651"/>
      <c r="Y121" s="651"/>
      <c r="Z121" s="651"/>
    </row>
    <row r="122" ht="19.95" customHeight="1" spans="1:26">
      <c r="A122" s="649" t="s">
        <v>776</v>
      </c>
      <c r="B122" s="644" t="s">
        <v>499</v>
      </c>
      <c r="C122" s="644"/>
      <c r="D122" s="644" t="s">
        <v>777</v>
      </c>
      <c r="E122" s="644" t="s">
        <v>777</v>
      </c>
      <c r="F122" s="644" t="s">
        <v>777</v>
      </c>
      <c r="G122" s="644" t="s">
        <v>777</v>
      </c>
      <c r="H122" s="644"/>
      <c r="I122" s="644"/>
      <c r="J122" s="644"/>
      <c r="K122" s="644" t="s">
        <v>778</v>
      </c>
      <c r="L122" s="644" t="s">
        <v>778</v>
      </c>
      <c r="M122" s="644" t="s">
        <v>778</v>
      </c>
      <c r="N122" s="644" t="s">
        <v>778</v>
      </c>
      <c r="O122" s="644">
        <v>1101</v>
      </c>
      <c r="P122" s="644">
        <v>1101</v>
      </c>
      <c r="Q122" s="644" t="s">
        <v>779</v>
      </c>
      <c r="R122" s="644" t="s">
        <v>780</v>
      </c>
      <c r="S122" s="644"/>
      <c r="T122" s="644"/>
      <c r="U122" s="644"/>
      <c r="V122" s="644"/>
      <c r="W122" s="644" t="s">
        <v>780</v>
      </c>
      <c r="X122" s="644"/>
      <c r="Y122" s="644"/>
      <c r="Z122" s="644" t="s">
        <v>504</v>
      </c>
    </row>
    <row r="123" ht="19.95" customHeight="1" spans="1:26">
      <c r="A123" s="649"/>
      <c r="B123" s="644"/>
      <c r="C123" s="644"/>
      <c r="D123" s="644"/>
      <c r="E123" s="644"/>
      <c r="F123" s="644"/>
      <c r="G123" s="644"/>
      <c r="H123" s="644"/>
      <c r="I123" s="644"/>
      <c r="J123" s="644"/>
      <c r="K123" s="644" t="s">
        <v>781</v>
      </c>
      <c r="L123" s="644" t="s">
        <v>781</v>
      </c>
      <c r="M123" s="644" t="s">
        <v>781</v>
      </c>
      <c r="N123" s="644" t="s">
        <v>781</v>
      </c>
      <c r="O123" s="644">
        <v>1102</v>
      </c>
      <c r="P123" s="644">
        <v>1102</v>
      </c>
      <c r="Q123" s="644" t="s">
        <v>782</v>
      </c>
      <c r="R123" s="644" t="s">
        <v>783</v>
      </c>
      <c r="S123" s="644"/>
      <c r="T123" s="644"/>
      <c r="U123" s="644"/>
      <c r="V123" s="644"/>
      <c r="W123" s="644" t="s">
        <v>783</v>
      </c>
      <c r="X123" s="644"/>
      <c r="Y123" s="644"/>
      <c r="Z123" s="644"/>
    </row>
    <row r="124" ht="19.95" customHeight="1" spans="1:26">
      <c r="A124" s="649"/>
      <c r="B124" s="644"/>
      <c r="C124" s="644"/>
      <c r="D124" s="644" t="s">
        <v>784</v>
      </c>
      <c r="E124" s="644" t="s">
        <v>784</v>
      </c>
      <c r="F124" s="644" t="s">
        <v>784</v>
      </c>
      <c r="G124" s="644" t="s">
        <v>784</v>
      </c>
      <c r="H124" s="644"/>
      <c r="I124" s="644"/>
      <c r="J124" s="644"/>
      <c r="K124" s="644" t="s">
        <v>785</v>
      </c>
      <c r="L124" s="644" t="s">
        <v>785</v>
      </c>
      <c r="M124" s="644" t="s">
        <v>785</v>
      </c>
      <c r="N124" s="644" t="s">
        <v>785</v>
      </c>
      <c r="O124" s="644">
        <v>1116</v>
      </c>
      <c r="P124" s="644">
        <v>1116</v>
      </c>
      <c r="Q124" s="644" t="s">
        <v>786</v>
      </c>
      <c r="R124" s="644" t="s">
        <v>787</v>
      </c>
      <c r="S124" s="644"/>
      <c r="T124" s="644"/>
      <c r="U124" s="644"/>
      <c r="V124" s="644"/>
      <c r="W124" s="644" t="s">
        <v>787</v>
      </c>
      <c r="X124" s="644"/>
      <c r="Y124" s="644"/>
      <c r="Z124" s="644"/>
    </row>
    <row r="125" ht="19.95" customHeight="1" spans="1:26">
      <c r="A125" s="649"/>
      <c r="B125" s="644"/>
      <c r="C125" s="644"/>
      <c r="D125" s="644"/>
      <c r="E125" s="644"/>
      <c r="F125" s="644"/>
      <c r="G125" s="644"/>
      <c r="H125" s="644"/>
      <c r="I125" s="644"/>
      <c r="J125" s="644"/>
      <c r="K125" s="644" t="s">
        <v>788</v>
      </c>
      <c r="L125" s="644" t="s">
        <v>788</v>
      </c>
      <c r="M125" s="644" t="s">
        <v>788</v>
      </c>
      <c r="N125" s="644" t="s">
        <v>788</v>
      </c>
      <c r="O125" s="644">
        <v>1117</v>
      </c>
      <c r="P125" s="644">
        <v>1117</v>
      </c>
      <c r="Q125" s="644" t="s">
        <v>789</v>
      </c>
      <c r="R125" s="644" t="s">
        <v>790</v>
      </c>
      <c r="S125" s="644"/>
      <c r="T125" s="644"/>
      <c r="U125" s="644"/>
      <c r="V125" s="644"/>
      <c r="W125" s="644" t="s">
        <v>790</v>
      </c>
      <c r="X125" s="644"/>
      <c r="Y125" s="644"/>
      <c r="Z125" s="644"/>
    </row>
    <row r="126" ht="19.95" customHeight="1" spans="1:26">
      <c r="A126" s="649"/>
      <c r="B126" s="644"/>
      <c r="C126" s="644"/>
      <c r="D126" s="644"/>
      <c r="E126" s="644"/>
      <c r="F126" s="644"/>
      <c r="G126" s="644"/>
      <c r="H126" s="644"/>
      <c r="I126" s="644"/>
      <c r="J126" s="644"/>
      <c r="K126" s="644" t="s">
        <v>791</v>
      </c>
      <c r="L126" s="644" t="s">
        <v>791</v>
      </c>
      <c r="M126" s="644" t="s">
        <v>791</v>
      </c>
      <c r="N126" s="644" t="s">
        <v>791</v>
      </c>
      <c r="O126" s="644">
        <v>1122</v>
      </c>
      <c r="P126" s="644">
        <v>1122</v>
      </c>
      <c r="Q126" s="644" t="s">
        <v>792</v>
      </c>
      <c r="R126" s="644" t="s">
        <v>793</v>
      </c>
      <c r="S126" s="644"/>
      <c r="T126" s="644"/>
      <c r="U126" s="644"/>
      <c r="V126" s="644"/>
      <c r="W126" s="644" t="s">
        <v>793</v>
      </c>
      <c r="X126" s="644"/>
      <c r="Y126" s="644"/>
      <c r="Z126" s="644"/>
    </row>
    <row r="127" ht="19.95" customHeight="1" spans="1:26">
      <c r="A127" s="649"/>
      <c r="B127" s="644"/>
      <c r="C127" s="644"/>
      <c r="D127" s="644" t="s">
        <v>794</v>
      </c>
      <c r="E127" s="644" t="s">
        <v>794</v>
      </c>
      <c r="F127" s="644" t="s">
        <v>794</v>
      </c>
      <c r="G127" s="644" t="s">
        <v>794</v>
      </c>
      <c r="H127" s="644"/>
      <c r="I127" s="644"/>
      <c r="J127" s="644"/>
      <c r="K127" s="644" t="s">
        <v>795</v>
      </c>
      <c r="L127" s="644" t="s">
        <v>795</v>
      </c>
      <c r="M127" s="644" t="s">
        <v>795</v>
      </c>
      <c r="N127" s="644" t="s">
        <v>795</v>
      </c>
      <c r="O127" s="644">
        <v>1132</v>
      </c>
      <c r="P127" s="644">
        <v>1132</v>
      </c>
      <c r="Q127" s="644" t="s">
        <v>796</v>
      </c>
      <c r="R127" s="644" t="s">
        <v>797</v>
      </c>
      <c r="S127" s="644"/>
      <c r="T127" s="644"/>
      <c r="U127" s="644"/>
      <c r="V127" s="644"/>
      <c r="W127" s="644" t="s">
        <v>797</v>
      </c>
      <c r="X127" s="644"/>
      <c r="Y127" s="644"/>
      <c r="Z127" s="644"/>
    </row>
    <row r="128" ht="19.95" customHeight="1" spans="1:26">
      <c r="A128" s="649"/>
      <c r="B128" s="644"/>
      <c r="C128" s="644"/>
      <c r="D128" s="644" t="s">
        <v>798</v>
      </c>
      <c r="E128" s="644" t="s">
        <v>798</v>
      </c>
      <c r="F128" s="644" t="s">
        <v>798</v>
      </c>
      <c r="G128" s="644" t="s">
        <v>798</v>
      </c>
      <c r="H128" s="644"/>
      <c r="I128" s="644"/>
      <c r="J128" s="644"/>
      <c r="K128" s="644" t="s">
        <v>799</v>
      </c>
      <c r="L128" s="644" t="s">
        <v>799</v>
      </c>
      <c r="M128" s="644" t="s">
        <v>799</v>
      </c>
      <c r="N128" s="644" t="s">
        <v>799</v>
      </c>
      <c r="O128" s="644">
        <v>1156</v>
      </c>
      <c r="P128" s="644">
        <v>1156</v>
      </c>
      <c r="Q128" s="644" t="s">
        <v>800</v>
      </c>
      <c r="R128" s="644" t="s">
        <v>801</v>
      </c>
      <c r="S128" s="644"/>
      <c r="T128" s="644"/>
      <c r="U128" s="644"/>
      <c r="V128" s="644"/>
      <c r="W128" s="644" t="s">
        <v>801</v>
      </c>
      <c r="X128" s="644"/>
      <c r="Y128" s="644"/>
      <c r="Z128" s="644"/>
    </row>
  </sheetData>
  <sheetProtection formatCells="0" insertHyperlinks="0" autoFilter="0"/>
  <mergeCells count="654">
    <mergeCell ref="A3:F3"/>
    <mergeCell ref="G3:K3"/>
    <mergeCell ref="L3:M3"/>
    <mergeCell ref="N3:P3"/>
    <mergeCell ref="Q3:V3"/>
    <mergeCell ref="W3:Z3"/>
    <mergeCell ref="A4:F4"/>
    <mergeCell ref="G4:K4"/>
    <mergeCell ref="L4:M4"/>
    <mergeCell ref="N4:P4"/>
    <mergeCell ref="Q4:V4"/>
    <mergeCell ref="W4:Z4"/>
    <mergeCell ref="A5:F5"/>
    <mergeCell ref="G5:W5"/>
    <mergeCell ref="X5:Z5"/>
    <mergeCell ref="B29:C29"/>
    <mergeCell ref="D29:G29"/>
    <mergeCell ref="H29:J29"/>
    <mergeCell ref="K29:N29"/>
    <mergeCell ref="O29:P29"/>
    <mergeCell ref="Q29:V29"/>
    <mergeCell ref="W29:Y29"/>
    <mergeCell ref="D30:G30"/>
    <mergeCell ref="H30:J30"/>
    <mergeCell ref="K30:N30"/>
    <mergeCell ref="O30:P30"/>
    <mergeCell ref="Q30:V30"/>
    <mergeCell ref="W30:Y30"/>
    <mergeCell ref="D31:G31"/>
    <mergeCell ref="H31:J31"/>
    <mergeCell ref="K31:N31"/>
    <mergeCell ref="O31:P31"/>
    <mergeCell ref="Q31:V31"/>
    <mergeCell ref="W31:Y31"/>
    <mergeCell ref="D32:G32"/>
    <mergeCell ref="H32:J32"/>
    <mergeCell ref="K32:N32"/>
    <mergeCell ref="O32:P32"/>
    <mergeCell ref="Q32:V32"/>
    <mergeCell ref="W32:Y32"/>
    <mergeCell ref="D33:G33"/>
    <mergeCell ref="H33:J33"/>
    <mergeCell ref="K33:N33"/>
    <mergeCell ref="O33:P33"/>
    <mergeCell ref="Q33:V33"/>
    <mergeCell ref="W33:Y33"/>
    <mergeCell ref="D34:G34"/>
    <mergeCell ref="H34:J34"/>
    <mergeCell ref="K34:N34"/>
    <mergeCell ref="O34:P34"/>
    <mergeCell ref="Q34:V34"/>
    <mergeCell ref="W34:Y34"/>
    <mergeCell ref="D35:G35"/>
    <mergeCell ref="H35:J35"/>
    <mergeCell ref="K35:N35"/>
    <mergeCell ref="O35:P35"/>
    <mergeCell ref="Q35:V35"/>
    <mergeCell ref="W35:Y35"/>
    <mergeCell ref="D36:G36"/>
    <mergeCell ref="H36:J36"/>
    <mergeCell ref="K36:N36"/>
    <mergeCell ref="O36:P36"/>
    <mergeCell ref="Q36:V36"/>
    <mergeCell ref="W36:Y36"/>
    <mergeCell ref="D37:G37"/>
    <mergeCell ref="H37:J37"/>
    <mergeCell ref="K37:N37"/>
    <mergeCell ref="O37:P37"/>
    <mergeCell ref="Q37:V37"/>
    <mergeCell ref="W37:Y37"/>
    <mergeCell ref="D38:G38"/>
    <mergeCell ref="H38:J38"/>
    <mergeCell ref="K38:N38"/>
    <mergeCell ref="O38:P38"/>
    <mergeCell ref="Q38:V38"/>
    <mergeCell ref="W38:Y38"/>
    <mergeCell ref="D39:G39"/>
    <mergeCell ref="H39:J39"/>
    <mergeCell ref="K39:N39"/>
    <mergeCell ref="O39:P39"/>
    <mergeCell ref="Q39:V39"/>
    <mergeCell ref="W39:Y39"/>
    <mergeCell ref="D40:G40"/>
    <mergeCell ref="H40:J40"/>
    <mergeCell ref="K40:N40"/>
    <mergeCell ref="O40:P40"/>
    <mergeCell ref="Q40:V40"/>
    <mergeCell ref="W40:Y40"/>
    <mergeCell ref="D41:G41"/>
    <mergeCell ref="H41:J41"/>
    <mergeCell ref="K41:N41"/>
    <mergeCell ref="O41:P41"/>
    <mergeCell ref="Q41:V41"/>
    <mergeCell ref="W41:Y41"/>
    <mergeCell ref="D42:G42"/>
    <mergeCell ref="H42:J42"/>
    <mergeCell ref="K42:N42"/>
    <mergeCell ref="O42:P42"/>
    <mergeCell ref="Q42:V42"/>
    <mergeCell ref="W42:Y42"/>
    <mergeCell ref="D43:G43"/>
    <mergeCell ref="H43:J43"/>
    <mergeCell ref="K43:N43"/>
    <mergeCell ref="O43:P43"/>
    <mergeCell ref="Q43:V43"/>
    <mergeCell ref="W43:Y43"/>
    <mergeCell ref="D44:G44"/>
    <mergeCell ref="H44:J44"/>
    <mergeCell ref="K44:N44"/>
    <mergeCell ref="O44:P44"/>
    <mergeCell ref="Q44:V44"/>
    <mergeCell ref="W44:Y44"/>
    <mergeCell ref="D45:G45"/>
    <mergeCell ref="H45:J45"/>
    <mergeCell ref="K45:N45"/>
    <mergeCell ref="O45:P45"/>
    <mergeCell ref="Q45:V45"/>
    <mergeCell ref="W45:Y45"/>
    <mergeCell ref="D46:G46"/>
    <mergeCell ref="H46:J46"/>
    <mergeCell ref="K46:N46"/>
    <mergeCell ref="O46:P46"/>
    <mergeCell ref="Q46:V46"/>
    <mergeCell ref="W46:Y46"/>
    <mergeCell ref="D47:G47"/>
    <mergeCell ref="H47:J47"/>
    <mergeCell ref="K47:N47"/>
    <mergeCell ref="O47:P47"/>
    <mergeCell ref="Q47:V47"/>
    <mergeCell ref="W47:Y47"/>
    <mergeCell ref="D48:G48"/>
    <mergeCell ref="H48:J48"/>
    <mergeCell ref="K48:N48"/>
    <mergeCell ref="O48:P48"/>
    <mergeCell ref="Q48:V48"/>
    <mergeCell ref="W48:Y48"/>
    <mergeCell ref="D49:G49"/>
    <mergeCell ref="H49:J49"/>
    <mergeCell ref="K49:N49"/>
    <mergeCell ref="O49:P49"/>
    <mergeCell ref="Q49:V49"/>
    <mergeCell ref="W49:Y49"/>
    <mergeCell ref="D50:G50"/>
    <mergeCell ref="H50:J50"/>
    <mergeCell ref="K50:N50"/>
    <mergeCell ref="O50:P50"/>
    <mergeCell ref="Q50:V50"/>
    <mergeCell ref="W50:Y50"/>
    <mergeCell ref="D51:G51"/>
    <mergeCell ref="H51:J51"/>
    <mergeCell ref="K51:N51"/>
    <mergeCell ref="O51:P51"/>
    <mergeCell ref="Q51:V51"/>
    <mergeCell ref="W51:Y51"/>
    <mergeCell ref="D52:G52"/>
    <mergeCell ref="H52:J52"/>
    <mergeCell ref="K52:N52"/>
    <mergeCell ref="O52:P52"/>
    <mergeCell ref="Q52:V52"/>
    <mergeCell ref="W52:Y52"/>
    <mergeCell ref="D53:G53"/>
    <mergeCell ref="H53:J53"/>
    <mergeCell ref="K53:N53"/>
    <mergeCell ref="O53:P53"/>
    <mergeCell ref="Q53:V53"/>
    <mergeCell ref="W53:Y53"/>
    <mergeCell ref="D54:G54"/>
    <mergeCell ref="H54:J54"/>
    <mergeCell ref="K54:N54"/>
    <mergeCell ref="O54:P54"/>
    <mergeCell ref="Q54:V54"/>
    <mergeCell ref="W54:Y54"/>
    <mergeCell ref="D55:G55"/>
    <mergeCell ref="H55:J55"/>
    <mergeCell ref="K55:N55"/>
    <mergeCell ref="O55:P55"/>
    <mergeCell ref="Q55:V55"/>
    <mergeCell ref="W55:Y55"/>
    <mergeCell ref="D56:G56"/>
    <mergeCell ref="H56:J56"/>
    <mergeCell ref="K56:N56"/>
    <mergeCell ref="O56:P56"/>
    <mergeCell ref="Q56:V56"/>
    <mergeCell ref="W56:Y56"/>
    <mergeCell ref="D57:G57"/>
    <mergeCell ref="H57:J57"/>
    <mergeCell ref="K57:N57"/>
    <mergeCell ref="O57:P57"/>
    <mergeCell ref="Q57:V57"/>
    <mergeCell ref="W57:Y57"/>
    <mergeCell ref="D58:G58"/>
    <mergeCell ref="H58:J58"/>
    <mergeCell ref="K58:N58"/>
    <mergeCell ref="O58:P58"/>
    <mergeCell ref="Q58:V58"/>
    <mergeCell ref="W58:Y58"/>
    <mergeCell ref="D59:G59"/>
    <mergeCell ref="H59:J59"/>
    <mergeCell ref="K59:N59"/>
    <mergeCell ref="O59:P59"/>
    <mergeCell ref="Q59:V59"/>
    <mergeCell ref="W59:Y59"/>
    <mergeCell ref="D60:G60"/>
    <mergeCell ref="H60:J60"/>
    <mergeCell ref="K60:N60"/>
    <mergeCell ref="O60:P60"/>
    <mergeCell ref="Q60:V60"/>
    <mergeCell ref="W60:Y60"/>
    <mergeCell ref="D61:G61"/>
    <mergeCell ref="H61:J61"/>
    <mergeCell ref="K61:N61"/>
    <mergeCell ref="O61:P61"/>
    <mergeCell ref="Q61:V61"/>
    <mergeCell ref="W61:Y61"/>
    <mergeCell ref="D62:G62"/>
    <mergeCell ref="H62:J62"/>
    <mergeCell ref="K62:N62"/>
    <mergeCell ref="O62:P62"/>
    <mergeCell ref="Q62:V62"/>
    <mergeCell ref="W62:Y62"/>
    <mergeCell ref="D63:G63"/>
    <mergeCell ref="H63:J63"/>
    <mergeCell ref="K63:N63"/>
    <mergeCell ref="O63:P63"/>
    <mergeCell ref="Q63:V63"/>
    <mergeCell ref="W63:Y63"/>
    <mergeCell ref="B64:Z64"/>
    <mergeCell ref="D65:G65"/>
    <mergeCell ref="H65:J65"/>
    <mergeCell ref="K65:N65"/>
    <mergeCell ref="O65:P65"/>
    <mergeCell ref="Q65:V65"/>
    <mergeCell ref="W65:Y65"/>
    <mergeCell ref="D66:G66"/>
    <mergeCell ref="H66:J66"/>
    <mergeCell ref="K66:N66"/>
    <mergeCell ref="O66:P66"/>
    <mergeCell ref="Q66:V66"/>
    <mergeCell ref="W66:Y66"/>
    <mergeCell ref="D67:G67"/>
    <mergeCell ref="H67:J67"/>
    <mergeCell ref="K67:N67"/>
    <mergeCell ref="O67:P67"/>
    <mergeCell ref="Q67:V67"/>
    <mergeCell ref="W67:Y67"/>
    <mergeCell ref="D68:G68"/>
    <mergeCell ref="H68:J68"/>
    <mergeCell ref="K68:N68"/>
    <mergeCell ref="O68:P68"/>
    <mergeCell ref="Q68:V68"/>
    <mergeCell ref="W68:Y68"/>
    <mergeCell ref="D69:G69"/>
    <mergeCell ref="H69:J69"/>
    <mergeCell ref="K69:N69"/>
    <mergeCell ref="O69:P69"/>
    <mergeCell ref="Q69:V69"/>
    <mergeCell ref="W69:Y69"/>
    <mergeCell ref="D70:G70"/>
    <mergeCell ref="H70:J70"/>
    <mergeCell ref="K70:N70"/>
    <mergeCell ref="O70:P70"/>
    <mergeCell ref="Q70:V70"/>
    <mergeCell ref="W70:Y70"/>
    <mergeCell ref="D71:G71"/>
    <mergeCell ref="H71:J71"/>
    <mergeCell ref="K71:N71"/>
    <mergeCell ref="O71:P71"/>
    <mergeCell ref="Q71:V71"/>
    <mergeCell ref="W71:Y71"/>
    <mergeCell ref="D72:G72"/>
    <mergeCell ref="H72:J72"/>
    <mergeCell ref="K72:N72"/>
    <mergeCell ref="O72:P72"/>
    <mergeCell ref="Q72:V72"/>
    <mergeCell ref="W72:Y72"/>
    <mergeCell ref="D73:G73"/>
    <mergeCell ref="H73:J73"/>
    <mergeCell ref="K73:N73"/>
    <mergeCell ref="O73:P73"/>
    <mergeCell ref="Q73:V73"/>
    <mergeCell ref="W73:Y73"/>
    <mergeCell ref="D74:G74"/>
    <mergeCell ref="H74:J74"/>
    <mergeCell ref="K74:N74"/>
    <mergeCell ref="O74:P74"/>
    <mergeCell ref="Q74:V74"/>
    <mergeCell ref="W74:Y74"/>
    <mergeCell ref="D75:G75"/>
    <mergeCell ref="H75:J75"/>
    <mergeCell ref="K75:N75"/>
    <mergeCell ref="O75:P75"/>
    <mergeCell ref="Q75:V75"/>
    <mergeCell ref="W75:Y75"/>
    <mergeCell ref="D76:G76"/>
    <mergeCell ref="H76:J76"/>
    <mergeCell ref="K76:N76"/>
    <mergeCell ref="O76:P76"/>
    <mergeCell ref="Q76:V76"/>
    <mergeCell ref="W76:Y76"/>
    <mergeCell ref="D77:G77"/>
    <mergeCell ref="H77:J77"/>
    <mergeCell ref="K77:N77"/>
    <mergeCell ref="O77:P77"/>
    <mergeCell ref="Q77:V77"/>
    <mergeCell ref="W77:Y77"/>
    <mergeCell ref="D78:G78"/>
    <mergeCell ref="H78:J78"/>
    <mergeCell ref="K78:N78"/>
    <mergeCell ref="O78:P78"/>
    <mergeCell ref="Q78:V78"/>
    <mergeCell ref="W78:Y78"/>
    <mergeCell ref="D79:G79"/>
    <mergeCell ref="H79:J79"/>
    <mergeCell ref="K79:N79"/>
    <mergeCell ref="O79:P79"/>
    <mergeCell ref="Q79:V79"/>
    <mergeCell ref="W79:Y79"/>
    <mergeCell ref="D80:G80"/>
    <mergeCell ref="H80:J80"/>
    <mergeCell ref="K80:N80"/>
    <mergeCell ref="O80:P80"/>
    <mergeCell ref="Q80:V80"/>
    <mergeCell ref="W80:Y80"/>
    <mergeCell ref="D81:G81"/>
    <mergeCell ref="H81:J81"/>
    <mergeCell ref="K81:N81"/>
    <mergeCell ref="O81:P81"/>
    <mergeCell ref="Q81:V81"/>
    <mergeCell ref="W81:Y81"/>
    <mergeCell ref="D82:G82"/>
    <mergeCell ref="H82:J82"/>
    <mergeCell ref="K82:N82"/>
    <mergeCell ref="O82:P82"/>
    <mergeCell ref="Q82:V82"/>
    <mergeCell ref="W82:Y82"/>
    <mergeCell ref="D83:G83"/>
    <mergeCell ref="H83:J83"/>
    <mergeCell ref="K83:N83"/>
    <mergeCell ref="O83:P83"/>
    <mergeCell ref="Q83:V83"/>
    <mergeCell ref="W83:Y83"/>
    <mergeCell ref="D84:G84"/>
    <mergeCell ref="H84:J84"/>
    <mergeCell ref="K84:N84"/>
    <mergeCell ref="O84:P84"/>
    <mergeCell ref="Q84:V84"/>
    <mergeCell ref="W84:Y84"/>
    <mergeCell ref="D85:G85"/>
    <mergeCell ref="H85:J85"/>
    <mergeCell ref="K85:N85"/>
    <mergeCell ref="O85:P85"/>
    <mergeCell ref="Q85:V85"/>
    <mergeCell ref="W85:Y85"/>
    <mergeCell ref="D86:G86"/>
    <mergeCell ref="H86:J86"/>
    <mergeCell ref="K86:N86"/>
    <mergeCell ref="O86:P86"/>
    <mergeCell ref="Q86:V86"/>
    <mergeCell ref="W86:Y86"/>
    <mergeCell ref="D87:G87"/>
    <mergeCell ref="H87:J87"/>
    <mergeCell ref="K87:N87"/>
    <mergeCell ref="O87:P87"/>
    <mergeCell ref="Q87:V87"/>
    <mergeCell ref="W87:Y87"/>
    <mergeCell ref="D88:G88"/>
    <mergeCell ref="H88:J88"/>
    <mergeCell ref="K88:N88"/>
    <mergeCell ref="O88:P88"/>
    <mergeCell ref="Q88:V88"/>
    <mergeCell ref="W88:Y88"/>
    <mergeCell ref="D89:G89"/>
    <mergeCell ref="H89:J89"/>
    <mergeCell ref="K89:N89"/>
    <mergeCell ref="O89:P89"/>
    <mergeCell ref="Q89:V89"/>
    <mergeCell ref="W89:Y89"/>
    <mergeCell ref="D90:G90"/>
    <mergeCell ref="H90:J90"/>
    <mergeCell ref="K90:N90"/>
    <mergeCell ref="O90:P90"/>
    <mergeCell ref="Q90:V90"/>
    <mergeCell ref="W90:Y90"/>
    <mergeCell ref="D91:G91"/>
    <mergeCell ref="H91:J91"/>
    <mergeCell ref="K91:N91"/>
    <mergeCell ref="O91:P91"/>
    <mergeCell ref="Q91:V91"/>
    <mergeCell ref="W91:Y91"/>
    <mergeCell ref="D92:G92"/>
    <mergeCell ref="H92:J92"/>
    <mergeCell ref="K92:N92"/>
    <mergeCell ref="O92:P92"/>
    <mergeCell ref="Q92:V92"/>
    <mergeCell ref="W92:Y92"/>
    <mergeCell ref="D93:G93"/>
    <mergeCell ref="H93:J93"/>
    <mergeCell ref="K93:N93"/>
    <mergeCell ref="O93:P93"/>
    <mergeCell ref="Q93:V93"/>
    <mergeCell ref="W93:Y93"/>
    <mergeCell ref="D94:G94"/>
    <mergeCell ref="H94:J94"/>
    <mergeCell ref="K94:N94"/>
    <mergeCell ref="O94:P94"/>
    <mergeCell ref="Q94:V94"/>
    <mergeCell ref="W94:Y94"/>
    <mergeCell ref="D95:G95"/>
    <mergeCell ref="H95:J95"/>
    <mergeCell ref="K95:N95"/>
    <mergeCell ref="O95:P95"/>
    <mergeCell ref="Q95:V95"/>
    <mergeCell ref="W95:Y95"/>
    <mergeCell ref="D96:G96"/>
    <mergeCell ref="H96:J96"/>
    <mergeCell ref="K96:N96"/>
    <mergeCell ref="O96:P96"/>
    <mergeCell ref="Q96:V96"/>
    <mergeCell ref="W96:Y96"/>
    <mergeCell ref="A97:Z97"/>
    <mergeCell ref="D98:G98"/>
    <mergeCell ref="H98:J98"/>
    <mergeCell ref="K98:N98"/>
    <mergeCell ref="O98:P98"/>
    <mergeCell ref="Q98:V98"/>
    <mergeCell ref="W98:Y98"/>
    <mergeCell ref="D99:G99"/>
    <mergeCell ref="H99:J99"/>
    <mergeCell ref="K99:N99"/>
    <mergeCell ref="O99:P99"/>
    <mergeCell ref="Q99:V99"/>
    <mergeCell ref="W99:Y99"/>
    <mergeCell ref="D100:G100"/>
    <mergeCell ref="H100:J100"/>
    <mergeCell ref="K100:N100"/>
    <mergeCell ref="O100:P100"/>
    <mergeCell ref="Q100:V100"/>
    <mergeCell ref="W100:Y100"/>
    <mergeCell ref="D101:G101"/>
    <mergeCell ref="H101:J101"/>
    <mergeCell ref="K101:N101"/>
    <mergeCell ref="O101:P101"/>
    <mergeCell ref="Q101:V101"/>
    <mergeCell ref="W101:Y101"/>
    <mergeCell ref="D102:G102"/>
    <mergeCell ref="H102:J102"/>
    <mergeCell ref="K102:N102"/>
    <mergeCell ref="O102:P102"/>
    <mergeCell ref="Q102:V102"/>
    <mergeCell ref="W102:Y102"/>
    <mergeCell ref="D103:G103"/>
    <mergeCell ref="H103:J103"/>
    <mergeCell ref="K103:N103"/>
    <mergeCell ref="O103:P103"/>
    <mergeCell ref="Q103:V103"/>
    <mergeCell ref="W103:Y103"/>
    <mergeCell ref="D104:G104"/>
    <mergeCell ref="H104:J104"/>
    <mergeCell ref="K104:N104"/>
    <mergeCell ref="O104:P104"/>
    <mergeCell ref="Q104:V104"/>
    <mergeCell ref="W104:Y104"/>
    <mergeCell ref="D105:G105"/>
    <mergeCell ref="H105:J105"/>
    <mergeCell ref="K105:N105"/>
    <mergeCell ref="O105:P105"/>
    <mergeCell ref="Q105:V105"/>
    <mergeCell ref="W105:Y105"/>
    <mergeCell ref="D106:G106"/>
    <mergeCell ref="H106:J106"/>
    <mergeCell ref="K106:N106"/>
    <mergeCell ref="O106:P106"/>
    <mergeCell ref="Q106:V106"/>
    <mergeCell ref="W106:Y106"/>
    <mergeCell ref="D107:G107"/>
    <mergeCell ref="H107:J107"/>
    <mergeCell ref="K107:N107"/>
    <mergeCell ref="O107:P107"/>
    <mergeCell ref="Q107:V107"/>
    <mergeCell ref="W107:Y107"/>
    <mergeCell ref="D108:G108"/>
    <mergeCell ref="H108:J108"/>
    <mergeCell ref="K108:N108"/>
    <mergeCell ref="O108:P108"/>
    <mergeCell ref="Q108:V108"/>
    <mergeCell ref="W108:Y108"/>
    <mergeCell ref="D109:G109"/>
    <mergeCell ref="H109:J109"/>
    <mergeCell ref="K109:N109"/>
    <mergeCell ref="O109:P109"/>
    <mergeCell ref="Q109:V109"/>
    <mergeCell ref="W109:Y109"/>
    <mergeCell ref="D110:G110"/>
    <mergeCell ref="H110:J110"/>
    <mergeCell ref="K110:N110"/>
    <mergeCell ref="O110:P110"/>
    <mergeCell ref="Q110:V110"/>
    <mergeCell ref="W110:Y110"/>
    <mergeCell ref="D111:G111"/>
    <mergeCell ref="H111:J111"/>
    <mergeCell ref="K111:N111"/>
    <mergeCell ref="O111:P111"/>
    <mergeCell ref="Q111:V111"/>
    <mergeCell ref="W111:Y111"/>
    <mergeCell ref="A112:Z112"/>
    <mergeCell ref="D113:G113"/>
    <mergeCell ref="H113:J113"/>
    <mergeCell ref="K113:N113"/>
    <mergeCell ref="O113:P113"/>
    <mergeCell ref="Q113:V113"/>
    <mergeCell ref="W113:Y113"/>
    <mergeCell ref="D114:G114"/>
    <mergeCell ref="H114:J114"/>
    <mergeCell ref="K114:N114"/>
    <mergeCell ref="O114:P114"/>
    <mergeCell ref="Q114:V114"/>
    <mergeCell ref="W114:Y114"/>
    <mergeCell ref="D115:G115"/>
    <mergeCell ref="H115:J115"/>
    <mergeCell ref="K115:N115"/>
    <mergeCell ref="O115:P115"/>
    <mergeCell ref="Q115:V115"/>
    <mergeCell ref="W115:Y115"/>
    <mergeCell ref="D116:G116"/>
    <mergeCell ref="H116:J116"/>
    <mergeCell ref="K116:N116"/>
    <mergeCell ref="O116:P116"/>
    <mergeCell ref="Q116:V116"/>
    <mergeCell ref="W116:Y116"/>
    <mergeCell ref="D117:G117"/>
    <mergeCell ref="H117:J117"/>
    <mergeCell ref="K117:N117"/>
    <mergeCell ref="O117:P117"/>
    <mergeCell ref="Q117:V117"/>
    <mergeCell ref="W117:Y117"/>
    <mergeCell ref="D118:G118"/>
    <mergeCell ref="H118:J118"/>
    <mergeCell ref="K118:N118"/>
    <mergeCell ref="O118:P118"/>
    <mergeCell ref="Q118:V118"/>
    <mergeCell ref="W118:Y118"/>
    <mergeCell ref="D119:G119"/>
    <mergeCell ref="H119:J119"/>
    <mergeCell ref="K119:N119"/>
    <mergeCell ref="O119:P119"/>
    <mergeCell ref="Q119:V119"/>
    <mergeCell ref="W119:Y119"/>
    <mergeCell ref="D120:G120"/>
    <mergeCell ref="H120:J120"/>
    <mergeCell ref="K120:N120"/>
    <mergeCell ref="O120:P120"/>
    <mergeCell ref="Q120:V120"/>
    <mergeCell ref="W120:Y120"/>
    <mergeCell ref="B121:Z121"/>
    <mergeCell ref="D122:G122"/>
    <mergeCell ref="H122:J122"/>
    <mergeCell ref="K122:N122"/>
    <mergeCell ref="O122:P122"/>
    <mergeCell ref="Q122:V122"/>
    <mergeCell ref="W122:Y122"/>
    <mergeCell ref="D123:G123"/>
    <mergeCell ref="H123:J123"/>
    <mergeCell ref="K123:N123"/>
    <mergeCell ref="O123:P123"/>
    <mergeCell ref="Q123:V123"/>
    <mergeCell ref="W123:Y123"/>
    <mergeCell ref="D124:G124"/>
    <mergeCell ref="H124:J124"/>
    <mergeCell ref="K124:N124"/>
    <mergeCell ref="O124:P124"/>
    <mergeCell ref="Q124:V124"/>
    <mergeCell ref="W124:Y124"/>
    <mergeCell ref="D125:G125"/>
    <mergeCell ref="H125:J125"/>
    <mergeCell ref="K125:N125"/>
    <mergeCell ref="O125:P125"/>
    <mergeCell ref="Q125:V125"/>
    <mergeCell ref="W125:Y125"/>
    <mergeCell ref="D126:G126"/>
    <mergeCell ref="H126:J126"/>
    <mergeCell ref="K126:N126"/>
    <mergeCell ref="O126:P126"/>
    <mergeCell ref="Q126:V126"/>
    <mergeCell ref="W126:Y126"/>
    <mergeCell ref="D127:G127"/>
    <mergeCell ref="H127:J127"/>
    <mergeCell ref="K127:N127"/>
    <mergeCell ref="O127:P127"/>
    <mergeCell ref="Q127:V127"/>
    <mergeCell ref="W127:Y127"/>
    <mergeCell ref="D128:G128"/>
    <mergeCell ref="H128:J128"/>
    <mergeCell ref="K128:N128"/>
    <mergeCell ref="O128:P128"/>
    <mergeCell ref="Q128:V128"/>
    <mergeCell ref="W128:Y128"/>
    <mergeCell ref="A6:A9"/>
    <mergeCell ref="A30:A96"/>
    <mergeCell ref="A98:A111"/>
    <mergeCell ref="A113:A120"/>
    <mergeCell ref="A122:A128"/>
    <mergeCell ref="B6:B9"/>
    <mergeCell ref="C6:C9"/>
    <mergeCell ref="D6:D9"/>
    <mergeCell ref="E6:E9"/>
    <mergeCell ref="F6:F9"/>
    <mergeCell ref="G6:G9"/>
    <mergeCell ref="H6:H9"/>
    <mergeCell ref="I6:I9"/>
    <mergeCell ref="J6:J9"/>
    <mergeCell ref="K6:K9"/>
    <mergeCell ref="L6:L9"/>
    <mergeCell ref="M6:M9"/>
    <mergeCell ref="N6:N9"/>
    <mergeCell ref="O6:O9"/>
    <mergeCell ref="P6:P9"/>
    <mergeCell ref="Q6:Q9"/>
    <mergeCell ref="R6:R9"/>
    <mergeCell ref="S6:S9"/>
    <mergeCell ref="T6:T9"/>
    <mergeCell ref="U6:U9"/>
    <mergeCell ref="V6:V9"/>
    <mergeCell ref="W6:W9"/>
    <mergeCell ref="X6:X9"/>
    <mergeCell ref="Y6:Y9"/>
    <mergeCell ref="Z6:Z9"/>
    <mergeCell ref="Z32:Z37"/>
    <mergeCell ref="Z38:Z40"/>
    <mergeCell ref="Z41:Z46"/>
    <mergeCell ref="Z47:Z50"/>
    <mergeCell ref="Z52:Z60"/>
    <mergeCell ref="Z61:Z63"/>
    <mergeCell ref="Z65:Z72"/>
    <mergeCell ref="Z75:Z77"/>
    <mergeCell ref="Z79:Z81"/>
    <mergeCell ref="Z82:Z87"/>
    <mergeCell ref="Z90:Z95"/>
    <mergeCell ref="Z98:Z100"/>
    <mergeCell ref="Z102:Z104"/>
    <mergeCell ref="Z105:Z108"/>
    <mergeCell ref="Z109:Z110"/>
    <mergeCell ref="Z113:Z116"/>
    <mergeCell ref="Z117:Z120"/>
    <mergeCell ref="Z122:Z128"/>
    <mergeCell ref="A1:F2"/>
    <mergeCell ref="G1:Z2"/>
    <mergeCell ref="A23:Z28"/>
    <mergeCell ref="B30:C63"/>
    <mergeCell ref="B65:C96"/>
    <mergeCell ref="B98:C104"/>
    <mergeCell ref="B117:C120"/>
    <mergeCell ref="B122:C128"/>
    <mergeCell ref="B105:C111"/>
    <mergeCell ref="B113:C116"/>
  </mergeCells>
  <printOptions horizontalCentered="1"/>
  <pageMargins left="0" right="0" top="0" bottom="0" header="0.511811023622047" footer="0.511811023622047"/>
  <pageSetup paperSize="9" scale="50" fitToHeight="0" orientation="landscape"/>
  <headerFooter/>
  <rowBreaks count="2" manualBreakCount="2">
    <brk id="22" max="28" man="1"/>
    <brk id="62" max="28" man="1"/>
  </rowBreaks>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AC112"/>
  <sheetViews>
    <sheetView tabSelected="1" view="pageBreakPreview" zoomScale="55" zoomScaleNormal="70" workbookViewId="0">
      <selection activeCell="O23" sqref="O23"/>
    </sheetView>
  </sheetViews>
  <sheetFormatPr defaultColWidth="8.66346153846154" defaultRowHeight="17.6"/>
  <cols>
    <col min="1" max="1" width="16" style="615" customWidth="1"/>
    <col min="2" max="2" width="20.6634615384615" style="615" customWidth="1"/>
    <col min="3" max="3" width="15.6634615384615" style="615" customWidth="1"/>
    <col min="4" max="4" width="11.1057692307692" style="615" customWidth="1"/>
    <col min="5" max="5" width="7.66346153846154" style="615" customWidth="1"/>
    <col min="6" max="6" width="26" style="615" customWidth="1"/>
    <col min="7" max="7" width="26.4423076923077" style="615" customWidth="1"/>
    <col min="8" max="8" width="36.3365384615385" style="615" customWidth="1"/>
    <col min="9" max="9" width="54.4423076923077" style="615" customWidth="1"/>
    <col min="10" max="13" width="13.6634615384615" style="615" customWidth="1"/>
    <col min="14" max="16384" width="8.66346153846154" style="615"/>
  </cols>
  <sheetData>
    <row r="1" ht="30" customHeight="1" spans="1:13">
      <c r="A1" s="616" t="s">
        <v>835</v>
      </c>
      <c r="B1" s="617"/>
      <c r="C1" s="617"/>
      <c r="D1" s="617"/>
      <c r="E1" s="617"/>
      <c r="F1" s="617"/>
      <c r="G1" s="617"/>
      <c r="H1" s="617"/>
      <c r="I1" s="627" t="s">
        <v>371</v>
      </c>
      <c r="J1" s="627"/>
      <c r="K1" s="627"/>
      <c r="L1" s="627"/>
      <c r="M1" s="627"/>
    </row>
    <row r="2" ht="30" customHeight="1" spans="1:13">
      <c r="A2" s="617"/>
      <c r="B2" s="617"/>
      <c r="C2" s="617"/>
      <c r="D2" s="617"/>
      <c r="E2" s="617"/>
      <c r="F2" s="617"/>
      <c r="G2" s="617"/>
      <c r="H2" s="617"/>
      <c r="I2" s="627" t="s">
        <v>836</v>
      </c>
      <c r="J2" s="627"/>
      <c r="K2" s="627" t="s">
        <v>373</v>
      </c>
      <c r="L2" s="627"/>
      <c r="M2" s="627"/>
    </row>
    <row r="3" ht="30" customHeight="1" spans="1:13">
      <c r="A3" s="617"/>
      <c r="B3" s="617"/>
      <c r="C3" s="617"/>
      <c r="D3" s="617"/>
      <c r="E3" s="617"/>
      <c r="F3" s="617"/>
      <c r="G3" s="617"/>
      <c r="H3" s="617"/>
      <c r="I3" s="617"/>
      <c r="J3" s="617"/>
      <c r="K3" s="617"/>
      <c r="L3" s="617"/>
      <c r="M3" s="617"/>
    </row>
    <row r="4" ht="30" customHeight="1" spans="1:13">
      <c r="A4" s="617"/>
      <c r="B4" s="617"/>
      <c r="C4" s="617"/>
      <c r="D4" s="617"/>
      <c r="E4" s="617"/>
      <c r="F4" s="617"/>
      <c r="G4" s="617"/>
      <c r="H4" s="617"/>
      <c r="I4" s="617"/>
      <c r="J4" s="617"/>
      <c r="K4" s="617"/>
      <c r="L4" s="617"/>
      <c r="M4" s="617"/>
    </row>
    <row r="5" s="613" customFormat="1" ht="61.2" customHeight="1" spans="1:13">
      <c r="A5" s="618" t="s">
        <v>837</v>
      </c>
      <c r="B5" s="619" t="s">
        <v>838</v>
      </c>
      <c r="C5" s="619" t="s">
        <v>839</v>
      </c>
      <c r="D5" s="618" t="s">
        <v>840</v>
      </c>
      <c r="E5" s="618" t="s">
        <v>841</v>
      </c>
      <c r="F5" s="619" t="s">
        <v>842</v>
      </c>
      <c r="G5" s="618" t="s">
        <v>843</v>
      </c>
      <c r="H5" s="619" t="s">
        <v>844</v>
      </c>
      <c r="I5" s="618" t="s">
        <v>845</v>
      </c>
      <c r="J5" s="628" t="s">
        <v>846</v>
      </c>
      <c r="K5" s="629"/>
      <c r="L5" s="628" t="s">
        <v>847</v>
      </c>
      <c r="M5" s="629"/>
    </row>
    <row r="6" s="614" customFormat="1" ht="60" customHeight="1" spans="1:13">
      <c r="A6" s="620" t="s">
        <v>848</v>
      </c>
      <c r="B6" s="620" t="s">
        <v>388</v>
      </c>
      <c r="C6" s="621" t="s">
        <v>849</v>
      </c>
      <c r="D6" s="622" t="s">
        <v>850</v>
      </c>
      <c r="E6" s="622"/>
      <c r="F6" s="620" t="s">
        <v>851</v>
      </c>
      <c r="G6" s="620" t="s">
        <v>852</v>
      </c>
      <c r="H6" s="620"/>
      <c r="I6" s="630" t="s">
        <v>853</v>
      </c>
      <c r="J6" s="631" t="s">
        <v>130</v>
      </c>
      <c r="K6" s="632"/>
      <c r="L6" s="631" t="s">
        <v>486</v>
      </c>
      <c r="M6" s="632"/>
    </row>
    <row r="7" ht="60" customHeight="1" spans="1:13">
      <c r="A7" s="620"/>
      <c r="B7" s="620"/>
      <c r="C7" s="621"/>
      <c r="D7" s="622"/>
      <c r="E7" s="622"/>
      <c r="F7" s="621"/>
      <c r="G7" s="621"/>
      <c r="H7" s="625"/>
      <c r="I7" s="620"/>
      <c r="J7" s="631"/>
      <c r="K7" s="632"/>
      <c r="L7" s="631"/>
      <c r="M7" s="632"/>
    </row>
    <row r="8" ht="60" customHeight="1" spans="1:13">
      <c r="A8" s="620"/>
      <c r="B8" s="620"/>
      <c r="C8" s="621"/>
      <c r="D8" s="622"/>
      <c r="E8" s="622"/>
      <c r="F8" s="621"/>
      <c r="G8" s="621"/>
      <c r="H8" s="625"/>
      <c r="I8" s="620"/>
      <c r="J8" s="631"/>
      <c r="K8" s="632"/>
      <c r="L8" s="631"/>
      <c r="M8" s="632"/>
    </row>
    <row r="9" ht="60" customHeight="1" spans="1:17">
      <c r="A9" s="620"/>
      <c r="B9" s="620"/>
      <c r="C9" s="621"/>
      <c r="D9" s="622"/>
      <c r="E9" s="622"/>
      <c r="F9" s="621"/>
      <c r="G9" s="621"/>
      <c r="H9" s="625"/>
      <c r="I9" s="620"/>
      <c r="J9" s="631"/>
      <c r="K9" s="632"/>
      <c r="L9" s="631"/>
      <c r="M9" s="632"/>
      <c r="Q9" s="615" t="s">
        <v>53</v>
      </c>
    </row>
    <row r="10" ht="60" customHeight="1" spans="1:13">
      <c r="A10" s="623"/>
      <c r="B10" s="624"/>
      <c r="C10" s="624"/>
      <c r="D10" s="624"/>
      <c r="E10" s="624"/>
      <c r="F10" s="624"/>
      <c r="G10" s="626"/>
      <c r="H10" s="626"/>
      <c r="I10" s="633"/>
      <c r="J10" s="631"/>
      <c r="K10" s="632"/>
      <c r="L10" s="631"/>
      <c r="M10" s="632"/>
    </row>
    <row r="11" ht="60" customHeight="1" spans="1:13">
      <c r="A11" s="623"/>
      <c r="B11" s="624"/>
      <c r="C11" s="624"/>
      <c r="D11" s="624"/>
      <c r="E11" s="624"/>
      <c r="F11" s="624"/>
      <c r="G11" s="626"/>
      <c r="H11" s="626"/>
      <c r="I11" s="633"/>
      <c r="J11" s="631"/>
      <c r="K11" s="632"/>
      <c r="L11" s="631"/>
      <c r="M11" s="632"/>
    </row>
    <row r="12" ht="60" customHeight="1" spans="1:13">
      <c r="A12" s="623"/>
      <c r="B12" s="624"/>
      <c r="C12" s="624"/>
      <c r="D12" s="624"/>
      <c r="E12" s="624"/>
      <c r="F12" s="624"/>
      <c r="G12" s="626"/>
      <c r="H12" s="626"/>
      <c r="I12" s="633"/>
      <c r="J12" s="631"/>
      <c r="K12" s="632"/>
      <c r="L12" s="631"/>
      <c r="M12" s="632"/>
    </row>
    <row r="13" ht="60" customHeight="1" spans="1:13">
      <c r="A13" s="623"/>
      <c r="B13" s="624"/>
      <c r="C13" s="624"/>
      <c r="D13" s="624"/>
      <c r="E13" s="624"/>
      <c r="F13" s="624"/>
      <c r="G13" s="626"/>
      <c r="H13" s="626"/>
      <c r="I13" s="633"/>
      <c r="J13" s="631"/>
      <c r="K13" s="632"/>
      <c r="L13" s="631"/>
      <c r="M13" s="632"/>
    </row>
    <row r="14" ht="60" customHeight="1" spans="1:13">
      <c r="A14" s="623"/>
      <c r="B14" s="624"/>
      <c r="C14" s="624"/>
      <c r="D14" s="624"/>
      <c r="E14" s="624"/>
      <c r="F14" s="624"/>
      <c r="G14" s="626"/>
      <c r="H14" s="626"/>
      <c r="I14" s="633"/>
      <c r="J14" s="631"/>
      <c r="K14" s="632"/>
      <c r="L14" s="631"/>
      <c r="M14" s="632"/>
    </row>
    <row r="15" ht="60" customHeight="1" spans="1:13">
      <c r="A15" s="623"/>
      <c r="B15" s="624"/>
      <c r="C15" s="624"/>
      <c r="D15" s="624"/>
      <c r="E15" s="624"/>
      <c r="F15" s="624"/>
      <c r="G15" s="626"/>
      <c r="H15" s="626"/>
      <c r="I15" s="633"/>
      <c r="J15" s="631"/>
      <c r="K15" s="632"/>
      <c r="L15" s="631"/>
      <c r="M15" s="632"/>
    </row>
    <row r="16" ht="60" customHeight="1" spans="1:13">
      <c r="A16" s="623"/>
      <c r="B16" s="624"/>
      <c r="C16" s="624"/>
      <c r="D16" s="624"/>
      <c r="E16" s="624"/>
      <c r="F16" s="624"/>
      <c r="G16" s="626"/>
      <c r="H16" s="626"/>
      <c r="I16" s="633"/>
      <c r="J16" s="631"/>
      <c r="K16" s="632"/>
      <c r="L16" s="631"/>
      <c r="M16" s="632"/>
    </row>
    <row r="17" ht="60" customHeight="1"/>
    <row r="18" ht="60" customHeight="1"/>
    <row r="112" ht="409.5" spans="29:29">
      <c r="AC112" s="634" t="s">
        <v>198</v>
      </c>
    </row>
  </sheetData>
  <sheetProtection formatCells="0" insertHyperlinks="0" autoFilter="0"/>
  <mergeCells count="30">
    <mergeCell ref="I1:M1"/>
    <mergeCell ref="I2:J2"/>
    <mergeCell ref="K2:M2"/>
    <mergeCell ref="J5:K5"/>
    <mergeCell ref="L5:M5"/>
    <mergeCell ref="J6:K6"/>
    <mergeCell ref="L6:M6"/>
    <mergeCell ref="J7:K7"/>
    <mergeCell ref="L7:M7"/>
    <mergeCell ref="J8:K8"/>
    <mergeCell ref="L8:M8"/>
    <mergeCell ref="J9:K9"/>
    <mergeCell ref="L9:M9"/>
    <mergeCell ref="J10:K10"/>
    <mergeCell ref="L10:M10"/>
    <mergeCell ref="J11:K11"/>
    <mergeCell ref="L11:M11"/>
    <mergeCell ref="J12:K12"/>
    <mergeCell ref="L12:M12"/>
    <mergeCell ref="J13:K13"/>
    <mergeCell ref="L13:M13"/>
    <mergeCell ref="J14:K14"/>
    <mergeCell ref="L14:M14"/>
    <mergeCell ref="J15:K15"/>
    <mergeCell ref="L15:M15"/>
    <mergeCell ref="J16:K16"/>
    <mergeCell ref="L16:M16"/>
    <mergeCell ref="A1:H4"/>
    <mergeCell ref="I3:J4"/>
    <mergeCell ref="K3:M4"/>
  </mergeCells>
  <dataValidations count="1">
    <dataValidation type="list" allowBlank="1" showInputMessage="1" showErrorMessage="1" sqref="J6:M16">
      <formula1>"是,否"</formula1>
    </dataValidation>
  </dataValidations>
  <hyperlinks>
    <hyperlink ref="I6" r:id="rId2" display="yunfei_wang@ewinfo.com.cn"/>
  </hyperlinks>
  <printOptions horizontalCentered="1"/>
  <pageMargins left="0" right="0" top="0" bottom="0" header="0.31496062992126" footer="0.31496062992126"/>
  <pageSetup paperSize="9" scale="59" fitToHeight="0" orientation="landscape"/>
  <headerFooter>
    <oddFooter>&amp;C第 &amp;P 页，共 &amp;N 页</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AV46"/>
  <sheetViews>
    <sheetView showGridLines="0" view="pageBreakPreview" zoomScale="92" zoomScalePageLayoutView="110" zoomScaleNormal="110" workbookViewId="0">
      <selection activeCell="BA57" sqref="BA57"/>
    </sheetView>
  </sheetViews>
  <sheetFormatPr defaultColWidth="2.66346153846154" defaultRowHeight="17.6"/>
  <cols>
    <col min="1" max="2" width="3" style="441" customWidth="1"/>
    <col min="3" max="16" width="2.66346153846154" style="441"/>
    <col min="17" max="17" width="2.66346153846154" style="441" customWidth="1"/>
    <col min="18" max="16384" width="2.66346153846154" style="441"/>
  </cols>
  <sheetData>
    <row r="1" ht="16.8" spans="1:48">
      <c r="A1" s="442" t="s">
        <v>854</v>
      </c>
      <c r="B1" s="443"/>
      <c r="C1" s="443"/>
      <c r="D1" s="443"/>
      <c r="E1" s="443"/>
      <c r="F1" s="443"/>
      <c r="G1" s="443"/>
      <c r="H1" s="443"/>
      <c r="I1" s="443"/>
      <c r="J1" s="443"/>
      <c r="K1" s="443"/>
      <c r="L1" s="443"/>
      <c r="M1" s="443"/>
      <c r="N1" s="443"/>
      <c r="O1" s="443"/>
      <c r="P1" s="443"/>
      <c r="Q1" s="443"/>
      <c r="R1" s="443"/>
      <c r="S1" s="443"/>
      <c r="T1" s="443"/>
      <c r="U1" s="443"/>
      <c r="V1" s="443"/>
      <c r="W1" s="443"/>
      <c r="X1" s="443"/>
      <c r="Y1" s="443"/>
      <c r="Z1" s="443"/>
      <c r="AA1" s="443"/>
      <c r="AB1" s="443"/>
      <c r="AC1" s="443"/>
      <c r="AD1" s="443"/>
      <c r="AE1" s="443"/>
      <c r="AF1" s="443"/>
      <c r="AG1" s="443"/>
      <c r="AH1" s="443"/>
      <c r="AI1" s="443"/>
      <c r="AJ1" s="443"/>
      <c r="AK1" s="443"/>
      <c r="AL1" s="443"/>
      <c r="AM1" s="443"/>
      <c r="AN1" s="443"/>
      <c r="AO1" s="443"/>
      <c r="AP1" s="443"/>
      <c r="AQ1" s="443"/>
      <c r="AR1" s="443"/>
      <c r="AS1" s="443"/>
      <c r="AT1" s="443"/>
      <c r="AU1" s="443"/>
      <c r="AV1" s="443"/>
    </row>
    <row r="2" ht="16.8" spans="1:48">
      <c r="A2" s="444"/>
      <c r="B2" s="444"/>
      <c r="C2" s="444"/>
      <c r="D2" s="444"/>
      <c r="E2" s="444"/>
      <c r="F2" s="444"/>
      <c r="G2" s="444"/>
      <c r="H2" s="444"/>
      <c r="I2" s="444"/>
      <c r="J2" s="444"/>
      <c r="K2" s="444"/>
      <c r="L2" s="444"/>
      <c r="M2" s="444"/>
      <c r="N2" s="444"/>
      <c r="O2" s="444"/>
      <c r="P2" s="444"/>
      <c r="Q2" s="444"/>
      <c r="R2" s="444"/>
      <c r="S2" s="444"/>
      <c r="T2" s="444"/>
      <c r="U2" s="444"/>
      <c r="V2" s="444"/>
      <c r="W2" s="444"/>
      <c r="X2" s="444"/>
      <c r="Y2" s="444"/>
      <c r="Z2" s="444"/>
      <c r="AA2" s="444"/>
      <c r="AB2" s="444"/>
      <c r="AC2" s="444"/>
      <c r="AD2" s="444"/>
      <c r="AE2" s="444"/>
      <c r="AF2" s="444"/>
      <c r="AG2" s="444"/>
      <c r="AH2" s="444"/>
      <c r="AI2" s="444"/>
      <c r="AJ2" s="444"/>
      <c r="AK2" s="444"/>
      <c r="AL2" s="444"/>
      <c r="AM2" s="444"/>
      <c r="AN2" s="444"/>
      <c r="AO2" s="444"/>
      <c r="AP2" s="444"/>
      <c r="AQ2" s="444"/>
      <c r="AR2" s="444"/>
      <c r="AS2" s="444"/>
      <c r="AT2" s="444"/>
      <c r="AU2" s="444"/>
      <c r="AV2" s="444"/>
    </row>
    <row r="3" ht="16.8" spans="1:48">
      <c r="A3" s="444"/>
      <c r="B3" s="444"/>
      <c r="C3" s="444"/>
      <c r="D3" s="444"/>
      <c r="E3" s="444"/>
      <c r="F3" s="444"/>
      <c r="G3" s="444"/>
      <c r="H3" s="444"/>
      <c r="I3" s="444"/>
      <c r="J3" s="444"/>
      <c r="K3" s="444"/>
      <c r="L3" s="444"/>
      <c r="M3" s="444"/>
      <c r="N3" s="444"/>
      <c r="O3" s="444"/>
      <c r="P3" s="444"/>
      <c r="Q3" s="444"/>
      <c r="R3" s="444"/>
      <c r="S3" s="444"/>
      <c r="T3" s="444"/>
      <c r="U3" s="444"/>
      <c r="V3" s="444"/>
      <c r="W3" s="444"/>
      <c r="X3" s="444"/>
      <c r="Y3" s="444"/>
      <c r="Z3" s="444"/>
      <c r="AA3" s="444"/>
      <c r="AB3" s="444"/>
      <c r="AC3" s="444"/>
      <c r="AD3" s="444"/>
      <c r="AE3" s="444"/>
      <c r="AF3" s="444"/>
      <c r="AG3" s="444"/>
      <c r="AH3" s="444"/>
      <c r="AI3" s="444"/>
      <c r="AJ3" s="444"/>
      <c r="AK3" s="444"/>
      <c r="AL3" s="444"/>
      <c r="AM3" s="444"/>
      <c r="AN3" s="444"/>
      <c r="AO3" s="444"/>
      <c r="AP3" s="444"/>
      <c r="AQ3" s="444"/>
      <c r="AR3" s="444"/>
      <c r="AS3" s="444"/>
      <c r="AT3" s="444"/>
      <c r="AU3" s="444"/>
      <c r="AV3" s="444"/>
    </row>
    <row r="4" ht="16.8" spans="1:48">
      <c r="A4" s="444"/>
      <c r="B4" s="444"/>
      <c r="C4" s="444"/>
      <c r="D4" s="444"/>
      <c r="E4" s="444"/>
      <c r="F4" s="444"/>
      <c r="G4" s="444"/>
      <c r="H4" s="444"/>
      <c r="I4" s="444"/>
      <c r="J4" s="444"/>
      <c r="K4" s="444"/>
      <c r="L4" s="444"/>
      <c r="M4" s="444"/>
      <c r="N4" s="444"/>
      <c r="O4" s="444"/>
      <c r="P4" s="444"/>
      <c r="Q4" s="444"/>
      <c r="R4" s="444"/>
      <c r="S4" s="444"/>
      <c r="T4" s="444"/>
      <c r="U4" s="444"/>
      <c r="V4" s="444"/>
      <c r="W4" s="444"/>
      <c r="X4" s="444"/>
      <c r="Y4" s="444"/>
      <c r="Z4" s="444"/>
      <c r="AA4" s="444"/>
      <c r="AB4" s="444"/>
      <c r="AC4" s="444"/>
      <c r="AD4" s="444"/>
      <c r="AE4" s="444"/>
      <c r="AF4" s="444"/>
      <c r="AG4" s="444"/>
      <c r="AH4" s="444"/>
      <c r="AI4" s="444"/>
      <c r="AJ4" s="444"/>
      <c r="AK4" s="444"/>
      <c r="AL4" s="444"/>
      <c r="AM4" s="444"/>
      <c r="AN4" s="444"/>
      <c r="AO4" s="444"/>
      <c r="AP4" s="444"/>
      <c r="AQ4" s="444"/>
      <c r="AR4" s="444"/>
      <c r="AS4" s="444"/>
      <c r="AT4" s="444"/>
      <c r="AU4" s="444"/>
      <c r="AV4" s="444"/>
    </row>
    <row r="5" ht="16.95" customHeight="1" spans="1:48">
      <c r="A5" s="444"/>
      <c r="B5" s="444"/>
      <c r="C5" s="444"/>
      <c r="D5" s="444"/>
      <c r="E5" s="444"/>
      <c r="F5" s="444"/>
      <c r="G5" s="444"/>
      <c r="H5" s="444"/>
      <c r="I5" s="444"/>
      <c r="J5" s="444"/>
      <c r="K5" s="444"/>
      <c r="L5" s="444"/>
      <c r="M5" s="444"/>
      <c r="N5" s="444"/>
      <c r="O5" s="444"/>
      <c r="P5" s="444"/>
      <c r="Q5" s="444"/>
      <c r="R5" s="444"/>
      <c r="S5" s="444"/>
      <c r="T5" s="444"/>
      <c r="U5" s="444"/>
      <c r="V5" s="444"/>
      <c r="W5" s="444"/>
      <c r="X5" s="444"/>
      <c r="Y5" s="444"/>
      <c r="Z5" s="444"/>
      <c r="AA5" s="444"/>
      <c r="AB5" s="444"/>
      <c r="AC5" s="444"/>
      <c r="AD5" s="444"/>
      <c r="AE5" s="444"/>
      <c r="AF5" s="444"/>
      <c r="AG5" s="444"/>
      <c r="AH5" s="444"/>
      <c r="AI5" s="444"/>
      <c r="AJ5" s="444"/>
      <c r="AK5" s="444"/>
      <c r="AL5" s="444"/>
      <c r="AM5" s="444"/>
      <c r="AN5" s="444"/>
      <c r="AO5" s="444"/>
      <c r="AP5" s="444"/>
      <c r="AQ5" s="444"/>
      <c r="AR5" s="444"/>
      <c r="AS5" s="444"/>
      <c r="AT5" s="444"/>
      <c r="AU5" s="444"/>
      <c r="AV5" s="444"/>
    </row>
    <row r="6" ht="18.35" spans="1:6">
      <c r="A6" s="445" t="s">
        <v>855</v>
      </c>
      <c r="B6" s="446"/>
      <c r="C6" s="446"/>
      <c r="D6" s="446"/>
      <c r="E6" s="446"/>
      <c r="F6" s="490"/>
    </row>
    <row r="7" ht="16.8" spans="1:48">
      <c r="A7" s="447" t="s">
        <v>856</v>
      </c>
      <c r="B7" s="448"/>
      <c r="C7" s="448"/>
      <c r="D7" s="448"/>
      <c r="E7" s="448"/>
      <c r="F7" s="491"/>
      <c r="G7" s="492"/>
      <c r="H7" s="493"/>
      <c r="I7" s="493"/>
      <c r="J7" s="493"/>
      <c r="K7" s="493"/>
      <c r="L7" s="529"/>
      <c r="M7" s="462" t="s">
        <v>857</v>
      </c>
      <c r="N7" s="448"/>
      <c r="O7" s="448"/>
      <c r="P7" s="448"/>
      <c r="Q7" s="448"/>
      <c r="R7" s="491"/>
      <c r="S7" s="492"/>
      <c r="T7" s="493"/>
      <c r="U7" s="493"/>
      <c r="V7" s="493"/>
      <c r="W7" s="493"/>
      <c r="X7" s="493"/>
      <c r="Y7" s="493"/>
      <c r="Z7" s="493"/>
      <c r="AA7" s="493"/>
      <c r="AB7" s="493"/>
      <c r="AC7" s="493"/>
      <c r="AD7" s="493"/>
      <c r="AE7" s="493"/>
      <c r="AF7" s="493"/>
      <c r="AG7" s="493"/>
      <c r="AH7" s="493"/>
      <c r="AI7" s="493"/>
      <c r="AJ7" s="493"/>
      <c r="AK7" s="493"/>
      <c r="AL7" s="493"/>
      <c r="AM7" s="493"/>
      <c r="AN7" s="493"/>
      <c r="AO7" s="493"/>
      <c r="AP7" s="493"/>
      <c r="AQ7" s="493"/>
      <c r="AR7" s="493"/>
      <c r="AS7" s="493"/>
      <c r="AT7" s="493"/>
      <c r="AU7" s="493"/>
      <c r="AV7" s="593"/>
    </row>
    <row r="8" ht="16.8" spans="1:48">
      <c r="A8" s="449"/>
      <c r="B8" s="450"/>
      <c r="C8" s="450"/>
      <c r="D8" s="450"/>
      <c r="E8" s="450"/>
      <c r="F8" s="494"/>
      <c r="G8" s="495"/>
      <c r="H8" s="496"/>
      <c r="I8" s="496"/>
      <c r="J8" s="496"/>
      <c r="K8" s="496"/>
      <c r="L8" s="530"/>
      <c r="M8" s="555"/>
      <c r="N8" s="450"/>
      <c r="O8" s="450"/>
      <c r="P8" s="450"/>
      <c r="Q8" s="450"/>
      <c r="R8" s="494"/>
      <c r="S8" s="495"/>
      <c r="T8" s="496"/>
      <c r="U8" s="496"/>
      <c r="V8" s="496"/>
      <c r="W8" s="496"/>
      <c r="X8" s="496"/>
      <c r="Y8" s="496"/>
      <c r="Z8" s="496"/>
      <c r="AA8" s="496"/>
      <c r="AB8" s="496"/>
      <c r="AC8" s="496"/>
      <c r="AD8" s="496"/>
      <c r="AE8" s="496"/>
      <c r="AF8" s="496"/>
      <c r="AG8" s="496"/>
      <c r="AH8" s="496"/>
      <c r="AI8" s="496"/>
      <c r="AJ8" s="496"/>
      <c r="AK8" s="496"/>
      <c r="AL8" s="496"/>
      <c r="AM8" s="496"/>
      <c r="AN8" s="496"/>
      <c r="AO8" s="496"/>
      <c r="AP8" s="496"/>
      <c r="AQ8" s="496"/>
      <c r="AR8" s="496"/>
      <c r="AS8" s="496"/>
      <c r="AT8" s="496"/>
      <c r="AU8" s="496"/>
      <c r="AV8" s="594"/>
    </row>
    <row r="9" ht="16.8" spans="1:48">
      <c r="A9" s="451" t="s">
        <v>858</v>
      </c>
      <c r="B9" s="452"/>
      <c r="C9" s="452"/>
      <c r="D9" s="452"/>
      <c r="E9" s="452"/>
      <c r="F9" s="497"/>
      <c r="G9" s="498"/>
      <c r="H9" s="499"/>
      <c r="I9" s="499"/>
      <c r="J9" s="499"/>
      <c r="K9" s="499"/>
      <c r="L9" s="531"/>
      <c r="M9" s="556" t="s">
        <v>859</v>
      </c>
      <c r="N9" s="452"/>
      <c r="O9" s="452"/>
      <c r="P9" s="452"/>
      <c r="Q9" s="452"/>
      <c r="R9" s="497"/>
      <c r="S9" s="503"/>
      <c r="T9" s="504"/>
      <c r="U9" s="504"/>
      <c r="V9" s="504"/>
      <c r="W9" s="504"/>
      <c r="X9" s="533"/>
      <c r="Y9" s="556" t="s">
        <v>860</v>
      </c>
      <c r="Z9" s="452"/>
      <c r="AA9" s="452"/>
      <c r="AB9" s="452"/>
      <c r="AC9" s="452"/>
      <c r="AD9" s="497"/>
      <c r="AE9" s="503"/>
      <c r="AF9" s="504"/>
      <c r="AG9" s="504"/>
      <c r="AH9" s="504"/>
      <c r="AI9" s="504"/>
      <c r="AJ9" s="504"/>
      <c r="AK9" s="504"/>
      <c r="AL9" s="504"/>
      <c r="AM9" s="504"/>
      <c r="AN9" s="504"/>
      <c r="AO9" s="504"/>
      <c r="AP9" s="504"/>
      <c r="AQ9" s="504"/>
      <c r="AR9" s="504"/>
      <c r="AS9" s="504"/>
      <c r="AT9" s="504"/>
      <c r="AU9" s="504"/>
      <c r="AV9" s="595"/>
    </row>
    <row r="10" ht="16.8" spans="1:48">
      <c r="A10" s="449"/>
      <c r="B10" s="450"/>
      <c r="C10" s="450"/>
      <c r="D10" s="450"/>
      <c r="E10" s="450"/>
      <c r="F10" s="494"/>
      <c r="G10" s="495"/>
      <c r="H10" s="496"/>
      <c r="I10" s="496"/>
      <c r="J10" s="496"/>
      <c r="K10" s="496"/>
      <c r="L10" s="530"/>
      <c r="M10" s="555"/>
      <c r="N10" s="450"/>
      <c r="O10" s="450"/>
      <c r="P10" s="450"/>
      <c r="Q10" s="450"/>
      <c r="R10" s="494"/>
      <c r="S10" s="505"/>
      <c r="T10" s="506"/>
      <c r="U10" s="506"/>
      <c r="V10" s="506"/>
      <c r="W10" s="506"/>
      <c r="X10" s="534"/>
      <c r="Y10" s="555"/>
      <c r="Z10" s="450"/>
      <c r="AA10" s="450"/>
      <c r="AB10" s="450"/>
      <c r="AC10" s="450"/>
      <c r="AD10" s="494"/>
      <c r="AE10" s="505"/>
      <c r="AF10" s="506"/>
      <c r="AG10" s="506"/>
      <c r="AH10" s="506"/>
      <c r="AI10" s="506"/>
      <c r="AJ10" s="506"/>
      <c r="AK10" s="506"/>
      <c r="AL10" s="506"/>
      <c r="AM10" s="506"/>
      <c r="AN10" s="506"/>
      <c r="AO10" s="506"/>
      <c r="AP10" s="506"/>
      <c r="AQ10" s="506"/>
      <c r="AR10" s="506"/>
      <c r="AS10" s="506"/>
      <c r="AT10" s="506"/>
      <c r="AU10" s="506"/>
      <c r="AV10" s="596"/>
    </row>
    <row r="11" spans="1:48">
      <c r="A11" s="451" t="s">
        <v>861</v>
      </c>
      <c r="B11" s="452"/>
      <c r="C11" s="452"/>
      <c r="D11" s="452"/>
      <c r="E11" s="452"/>
      <c r="F11" s="497"/>
      <c r="G11" s="500" t="s">
        <v>836</v>
      </c>
      <c r="H11" s="501"/>
      <c r="I11" s="501"/>
      <c r="J11" s="501"/>
      <c r="K11" s="501"/>
      <c r="L11" s="532"/>
      <c r="M11" s="500" t="s">
        <v>862</v>
      </c>
      <c r="N11" s="501"/>
      <c r="O11" s="501"/>
      <c r="P11" s="501"/>
      <c r="Q11" s="501"/>
      <c r="R11" s="532"/>
      <c r="S11" s="500" t="s">
        <v>863</v>
      </c>
      <c r="T11" s="501"/>
      <c r="U11" s="501"/>
      <c r="V11" s="501"/>
      <c r="W11" s="501"/>
      <c r="X11" s="532"/>
      <c r="Y11" s="500" t="s">
        <v>864</v>
      </c>
      <c r="Z11" s="501"/>
      <c r="AA11" s="501"/>
      <c r="AB11" s="501"/>
      <c r="AC11" s="501"/>
      <c r="AD11" s="532"/>
      <c r="AE11" s="500" t="s">
        <v>865</v>
      </c>
      <c r="AF11" s="501"/>
      <c r="AG11" s="501"/>
      <c r="AH11" s="501"/>
      <c r="AI11" s="501"/>
      <c r="AJ11" s="532"/>
      <c r="AK11" s="500" t="s">
        <v>866</v>
      </c>
      <c r="AL11" s="501"/>
      <c r="AM11" s="501"/>
      <c r="AN11" s="501"/>
      <c r="AO11" s="501"/>
      <c r="AP11" s="532"/>
      <c r="AQ11" s="500" t="s">
        <v>825</v>
      </c>
      <c r="AR11" s="501"/>
      <c r="AS11" s="501"/>
      <c r="AT11" s="501"/>
      <c r="AU11" s="501"/>
      <c r="AV11" s="597"/>
    </row>
    <row r="12" ht="16.8" spans="1:48">
      <c r="A12" s="453"/>
      <c r="B12" s="454"/>
      <c r="C12" s="454"/>
      <c r="D12" s="454"/>
      <c r="E12" s="454"/>
      <c r="F12" s="502"/>
      <c r="G12" s="503"/>
      <c r="H12" s="504"/>
      <c r="I12" s="504"/>
      <c r="J12" s="504"/>
      <c r="K12" s="504"/>
      <c r="L12" s="533"/>
      <c r="M12" s="503"/>
      <c r="N12" s="504"/>
      <c r="O12" s="504"/>
      <c r="P12" s="504"/>
      <c r="Q12" s="504"/>
      <c r="R12" s="533"/>
      <c r="S12" s="503"/>
      <c r="T12" s="504"/>
      <c r="U12" s="504"/>
      <c r="V12" s="504"/>
      <c r="W12" s="504"/>
      <c r="X12" s="533"/>
      <c r="Y12" s="503"/>
      <c r="Z12" s="504"/>
      <c r="AA12" s="504"/>
      <c r="AB12" s="504"/>
      <c r="AC12" s="504"/>
      <c r="AD12" s="533"/>
      <c r="AE12" s="503"/>
      <c r="AF12" s="504"/>
      <c r="AG12" s="504"/>
      <c r="AH12" s="504"/>
      <c r="AI12" s="504"/>
      <c r="AJ12" s="533"/>
      <c r="AK12" s="503"/>
      <c r="AL12" s="504"/>
      <c r="AM12" s="504"/>
      <c r="AN12" s="504"/>
      <c r="AO12" s="504"/>
      <c r="AP12" s="533"/>
      <c r="AQ12" s="503"/>
      <c r="AR12" s="504"/>
      <c r="AS12" s="504"/>
      <c r="AT12" s="504"/>
      <c r="AU12" s="504"/>
      <c r="AV12" s="595"/>
    </row>
    <row r="13" ht="16.8" spans="1:48">
      <c r="A13" s="449"/>
      <c r="B13" s="450"/>
      <c r="C13" s="450"/>
      <c r="D13" s="450"/>
      <c r="E13" s="450"/>
      <c r="F13" s="494"/>
      <c r="G13" s="505"/>
      <c r="H13" s="506"/>
      <c r="I13" s="506"/>
      <c r="J13" s="506"/>
      <c r="K13" s="506"/>
      <c r="L13" s="534"/>
      <c r="M13" s="505"/>
      <c r="N13" s="506"/>
      <c r="O13" s="506"/>
      <c r="P13" s="506"/>
      <c r="Q13" s="506"/>
      <c r="R13" s="534"/>
      <c r="S13" s="505"/>
      <c r="T13" s="506"/>
      <c r="U13" s="506"/>
      <c r="V13" s="506"/>
      <c r="W13" s="506"/>
      <c r="X13" s="534"/>
      <c r="Y13" s="505"/>
      <c r="Z13" s="506"/>
      <c r="AA13" s="506"/>
      <c r="AB13" s="506"/>
      <c r="AC13" s="506"/>
      <c r="AD13" s="534"/>
      <c r="AE13" s="505"/>
      <c r="AF13" s="506"/>
      <c r="AG13" s="506"/>
      <c r="AH13" s="506"/>
      <c r="AI13" s="506"/>
      <c r="AJ13" s="534"/>
      <c r="AK13" s="505"/>
      <c r="AL13" s="506"/>
      <c r="AM13" s="506"/>
      <c r="AN13" s="506"/>
      <c r="AO13" s="506"/>
      <c r="AP13" s="534"/>
      <c r="AQ13" s="505"/>
      <c r="AR13" s="506"/>
      <c r="AS13" s="506"/>
      <c r="AT13" s="506"/>
      <c r="AU13" s="506"/>
      <c r="AV13" s="596"/>
    </row>
    <row r="14" spans="1:48">
      <c r="A14" s="455" t="s">
        <v>867</v>
      </c>
      <c r="B14" s="456"/>
      <c r="C14" s="456"/>
      <c r="D14" s="456"/>
      <c r="E14" s="456"/>
      <c r="F14" s="507"/>
      <c r="G14" s="508" t="s">
        <v>868</v>
      </c>
      <c r="H14" s="509"/>
      <c r="I14" s="509"/>
      <c r="J14" s="509"/>
      <c r="K14" s="535"/>
      <c r="L14" s="536" t="s">
        <v>869</v>
      </c>
      <c r="M14" s="536"/>
      <c r="N14" s="536"/>
      <c r="O14" s="536"/>
      <c r="P14" s="536"/>
      <c r="Q14" s="536"/>
      <c r="R14" s="536"/>
      <c r="S14" s="536"/>
      <c r="T14" s="536"/>
      <c r="U14" s="536"/>
      <c r="V14" s="536"/>
      <c r="W14" s="536"/>
      <c r="X14" s="536"/>
      <c r="Y14" s="536"/>
      <c r="Z14" s="536"/>
      <c r="AA14" s="536"/>
      <c r="AB14" s="536"/>
      <c r="AC14" s="536"/>
      <c r="AD14" s="536"/>
      <c r="AE14" s="536"/>
      <c r="AF14" s="536"/>
      <c r="AG14" s="536"/>
      <c r="AH14" s="536"/>
      <c r="AI14" s="536"/>
      <c r="AJ14" s="536"/>
      <c r="AK14" s="536"/>
      <c r="AL14" s="536"/>
      <c r="AM14" s="536"/>
      <c r="AN14" s="536"/>
      <c r="AO14" s="536"/>
      <c r="AP14" s="536"/>
      <c r="AQ14" s="536"/>
      <c r="AR14" s="536"/>
      <c r="AS14" s="536"/>
      <c r="AT14" s="536"/>
      <c r="AU14" s="536"/>
      <c r="AV14" s="598"/>
    </row>
    <row r="15" ht="14.25" customHeight="1" spans="1:48">
      <c r="A15" s="457"/>
      <c r="B15" s="458"/>
      <c r="C15" s="458"/>
      <c r="D15" s="458"/>
      <c r="E15" s="458"/>
      <c r="F15" s="510"/>
      <c r="G15" s="511" t="s">
        <v>870</v>
      </c>
      <c r="H15" s="512"/>
      <c r="I15" s="512"/>
      <c r="J15" s="512"/>
      <c r="K15" s="535" t="s">
        <v>871</v>
      </c>
      <c r="L15" s="537"/>
      <c r="M15" s="524"/>
      <c r="N15" s="524"/>
      <c r="O15" s="524"/>
      <c r="P15" s="524"/>
      <c r="Q15" s="524"/>
      <c r="R15" s="524"/>
      <c r="S15" s="524"/>
      <c r="T15" s="524"/>
      <c r="U15" s="524"/>
      <c r="V15" s="524"/>
      <c r="W15" s="524"/>
      <c r="X15" s="524"/>
      <c r="Y15" s="524"/>
      <c r="Z15" s="524"/>
      <c r="AA15" s="524"/>
      <c r="AB15" s="524"/>
      <c r="AC15" s="524"/>
      <c r="AD15" s="524"/>
      <c r="AE15" s="524"/>
      <c r="AF15" s="524"/>
      <c r="AG15" s="524"/>
      <c r="AH15" s="524"/>
      <c r="AI15" s="524"/>
      <c r="AJ15" s="524"/>
      <c r="AK15" s="524"/>
      <c r="AL15" s="524"/>
      <c r="AM15" s="524"/>
      <c r="AN15" s="524"/>
      <c r="AO15" s="524"/>
      <c r="AP15" s="524"/>
      <c r="AQ15" s="524"/>
      <c r="AR15" s="524"/>
      <c r="AS15" s="524"/>
      <c r="AT15" s="524"/>
      <c r="AU15" s="524"/>
      <c r="AV15" s="599"/>
    </row>
    <row r="16" ht="14.25" customHeight="1" spans="1:48">
      <c r="A16" s="457"/>
      <c r="B16" s="458"/>
      <c r="C16" s="458"/>
      <c r="D16" s="458"/>
      <c r="E16" s="458"/>
      <c r="F16" s="510"/>
      <c r="G16" s="513" t="s">
        <v>872</v>
      </c>
      <c r="H16" s="514"/>
      <c r="I16" s="514"/>
      <c r="J16" s="514"/>
      <c r="K16" s="538" t="s">
        <v>871</v>
      </c>
      <c r="L16" s="537"/>
      <c r="M16" s="524"/>
      <c r="N16" s="524"/>
      <c r="O16" s="524"/>
      <c r="P16" s="524"/>
      <c r="Q16" s="524"/>
      <c r="R16" s="524"/>
      <c r="S16" s="524"/>
      <c r="T16" s="524"/>
      <c r="U16" s="524"/>
      <c r="V16" s="524"/>
      <c r="W16" s="524"/>
      <c r="X16" s="524"/>
      <c r="Y16" s="524"/>
      <c r="Z16" s="524"/>
      <c r="AA16" s="524"/>
      <c r="AB16" s="524"/>
      <c r="AC16" s="524"/>
      <c r="AD16" s="524"/>
      <c r="AE16" s="524"/>
      <c r="AF16" s="524"/>
      <c r="AG16" s="524"/>
      <c r="AH16" s="524"/>
      <c r="AI16" s="524"/>
      <c r="AJ16" s="524"/>
      <c r="AK16" s="524"/>
      <c r="AL16" s="524"/>
      <c r="AM16" s="524"/>
      <c r="AN16" s="524"/>
      <c r="AO16" s="524"/>
      <c r="AP16" s="524"/>
      <c r="AQ16" s="524"/>
      <c r="AR16" s="524"/>
      <c r="AS16" s="524"/>
      <c r="AT16" s="524"/>
      <c r="AU16" s="524"/>
      <c r="AV16" s="599"/>
    </row>
    <row r="17" ht="15" customHeight="1" spans="1:48">
      <c r="A17" s="459"/>
      <c r="B17" s="460"/>
      <c r="C17" s="460"/>
      <c r="D17" s="460"/>
      <c r="E17" s="460"/>
      <c r="F17" s="515"/>
      <c r="G17" s="516" t="s">
        <v>873</v>
      </c>
      <c r="H17" s="517"/>
      <c r="I17" s="517"/>
      <c r="J17" s="517"/>
      <c r="K17" s="539" t="s">
        <v>871</v>
      </c>
      <c r="L17" s="540"/>
      <c r="M17" s="557"/>
      <c r="N17" s="557"/>
      <c r="O17" s="557"/>
      <c r="P17" s="557"/>
      <c r="Q17" s="557"/>
      <c r="R17" s="557"/>
      <c r="S17" s="557"/>
      <c r="T17" s="557"/>
      <c r="U17" s="557"/>
      <c r="V17" s="557"/>
      <c r="W17" s="557"/>
      <c r="X17" s="557"/>
      <c r="Y17" s="557"/>
      <c r="Z17" s="557"/>
      <c r="AA17" s="557"/>
      <c r="AB17" s="557"/>
      <c r="AC17" s="557"/>
      <c r="AD17" s="557"/>
      <c r="AE17" s="557"/>
      <c r="AF17" s="557"/>
      <c r="AG17" s="557"/>
      <c r="AH17" s="557"/>
      <c r="AI17" s="557"/>
      <c r="AJ17" s="557"/>
      <c r="AK17" s="557"/>
      <c r="AL17" s="557"/>
      <c r="AM17" s="557"/>
      <c r="AN17" s="557"/>
      <c r="AO17" s="557"/>
      <c r="AP17" s="557"/>
      <c r="AQ17" s="557"/>
      <c r="AR17" s="557"/>
      <c r="AS17" s="557"/>
      <c r="AT17" s="557"/>
      <c r="AU17" s="557"/>
      <c r="AV17" s="600"/>
    </row>
    <row r="20" ht="18.35" spans="1:6">
      <c r="A20" s="445" t="s">
        <v>874</v>
      </c>
      <c r="B20" s="446"/>
      <c r="C20" s="446"/>
      <c r="D20" s="446"/>
      <c r="E20" s="446"/>
      <c r="F20" s="490"/>
    </row>
    <row r="21" ht="15.75" customHeight="1" spans="1:48">
      <c r="A21" s="461" t="s">
        <v>456</v>
      </c>
      <c r="B21" s="462" t="s">
        <v>875</v>
      </c>
      <c r="C21" s="448"/>
      <c r="D21" s="448"/>
      <c r="E21" s="491"/>
      <c r="F21" s="462" t="s">
        <v>876</v>
      </c>
      <c r="G21" s="448"/>
      <c r="H21" s="448"/>
      <c r="I21" s="448"/>
      <c r="J21" s="448"/>
      <c r="K21" s="491"/>
      <c r="L21" s="472" t="s">
        <v>877</v>
      </c>
      <c r="M21" s="525"/>
      <c r="N21" s="525"/>
      <c r="O21" s="525"/>
      <c r="P21" s="525"/>
      <c r="Q21" s="525"/>
      <c r="R21" s="561"/>
      <c r="S21" s="562" t="s">
        <v>878</v>
      </c>
      <c r="T21" s="448"/>
      <c r="U21" s="448"/>
      <c r="V21" s="448"/>
      <c r="W21" s="448"/>
      <c r="X21" s="448"/>
      <c r="Y21" s="448"/>
      <c r="Z21" s="448"/>
      <c r="AA21" s="448"/>
      <c r="AB21" s="448"/>
      <c r="AC21" s="448"/>
      <c r="AD21" s="448"/>
      <c r="AE21" s="448"/>
      <c r="AF21" s="448"/>
      <c r="AG21" s="448"/>
      <c r="AH21" s="448"/>
      <c r="AI21" s="448"/>
      <c r="AJ21" s="448"/>
      <c r="AK21" s="448"/>
      <c r="AL21" s="448"/>
      <c r="AM21" s="448"/>
      <c r="AN21" s="572"/>
      <c r="AO21" s="562" t="s">
        <v>879</v>
      </c>
      <c r="AP21" s="491"/>
      <c r="AQ21" s="462" t="s">
        <v>880</v>
      </c>
      <c r="AR21" s="448"/>
      <c r="AS21" s="448"/>
      <c r="AT21" s="448"/>
      <c r="AU21" s="448"/>
      <c r="AV21" s="601"/>
    </row>
    <row r="22" ht="16.8" spans="1:48">
      <c r="A22" s="463"/>
      <c r="B22" s="464"/>
      <c r="C22" s="454"/>
      <c r="D22" s="454"/>
      <c r="E22" s="502"/>
      <c r="F22" s="464"/>
      <c r="G22" s="454"/>
      <c r="H22" s="454"/>
      <c r="I22" s="454"/>
      <c r="J22" s="454"/>
      <c r="K22" s="502"/>
      <c r="L22" s="541"/>
      <c r="M22" s="558"/>
      <c r="N22" s="558"/>
      <c r="O22" s="558"/>
      <c r="P22" s="558"/>
      <c r="Q22" s="558"/>
      <c r="R22" s="563"/>
      <c r="S22" s="564"/>
      <c r="T22" s="565"/>
      <c r="U22" s="565"/>
      <c r="V22" s="565"/>
      <c r="W22" s="565"/>
      <c r="X22" s="565"/>
      <c r="Y22" s="565"/>
      <c r="Z22" s="565"/>
      <c r="AA22" s="565"/>
      <c r="AB22" s="565"/>
      <c r="AC22" s="565"/>
      <c r="AD22" s="565"/>
      <c r="AE22" s="565"/>
      <c r="AF22" s="565"/>
      <c r="AG22" s="565"/>
      <c r="AH22" s="565"/>
      <c r="AI22" s="565"/>
      <c r="AJ22" s="565"/>
      <c r="AK22" s="565"/>
      <c r="AL22" s="565"/>
      <c r="AM22" s="565"/>
      <c r="AN22" s="573"/>
      <c r="AO22" s="564"/>
      <c r="AP22" s="576"/>
      <c r="AQ22" s="464"/>
      <c r="AR22" s="454"/>
      <c r="AS22" s="454"/>
      <c r="AT22" s="454"/>
      <c r="AU22" s="454"/>
      <c r="AV22" s="602"/>
    </row>
    <row r="23" ht="67.95" customHeight="1" spans="1:48">
      <c r="A23" s="465">
        <v>1</v>
      </c>
      <c r="B23" s="466" t="s">
        <v>1</v>
      </c>
      <c r="C23" s="467"/>
      <c r="D23" s="467"/>
      <c r="E23" s="518"/>
      <c r="F23" s="519" t="s">
        <v>1</v>
      </c>
      <c r="G23" s="520"/>
      <c r="H23" s="520"/>
      <c r="I23" s="520"/>
      <c r="J23" s="520"/>
      <c r="K23" s="542"/>
      <c r="L23" s="543" t="s">
        <v>1</v>
      </c>
      <c r="M23" s="559"/>
      <c r="N23" s="559"/>
      <c r="O23" s="559"/>
      <c r="P23" s="559"/>
      <c r="Q23" s="559"/>
      <c r="R23" s="566"/>
      <c r="S23" s="567" t="s">
        <v>881</v>
      </c>
      <c r="T23" s="568"/>
      <c r="U23" s="568"/>
      <c r="V23" s="568"/>
      <c r="W23" s="568"/>
      <c r="X23" s="568"/>
      <c r="Y23" s="568"/>
      <c r="Z23" s="568"/>
      <c r="AA23" s="568"/>
      <c r="AB23" s="568"/>
      <c r="AC23" s="568"/>
      <c r="AD23" s="568"/>
      <c r="AE23" s="568"/>
      <c r="AF23" s="568"/>
      <c r="AG23" s="568"/>
      <c r="AH23" s="568"/>
      <c r="AI23" s="568"/>
      <c r="AJ23" s="568"/>
      <c r="AK23" s="568"/>
      <c r="AL23" s="568"/>
      <c r="AM23" s="568"/>
      <c r="AN23" s="574"/>
      <c r="AO23" s="577"/>
      <c r="AP23" s="578"/>
      <c r="AQ23" s="579" t="s">
        <v>882</v>
      </c>
      <c r="AR23" s="520"/>
      <c r="AS23" s="520"/>
      <c r="AT23" s="520"/>
      <c r="AU23" s="520"/>
      <c r="AV23" s="603"/>
    </row>
    <row r="24" ht="84" customHeight="1" spans="1:48">
      <c r="A24" s="468">
        <v>2</v>
      </c>
      <c r="B24" s="469"/>
      <c r="C24" s="470"/>
      <c r="D24" s="470"/>
      <c r="E24" s="521"/>
      <c r="F24" s="522"/>
      <c r="G24" s="523"/>
      <c r="H24" s="523"/>
      <c r="I24" s="523"/>
      <c r="J24" s="523"/>
      <c r="K24" s="544"/>
      <c r="L24" s="545"/>
      <c r="M24" s="560"/>
      <c r="N24" s="560"/>
      <c r="O24" s="560"/>
      <c r="P24" s="560"/>
      <c r="Q24" s="560"/>
      <c r="R24" s="569"/>
      <c r="S24" s="570" t="s">
        <v>883</v>
      </c>
      <c r="T24" s="571"/>
      <c r="U24" s="571"/>
      <c r="V24" s="571"/>
      <c r="W24" s="571"/>
      <c r="X24" s="571"/>
      <c r="Y24" s="571"/>
      <c r="Z24" s="571"/>
      <c r="AA24" s="571"/>
      <c r="AB24" s="571"/>
      <c r="AC24" s="571"/>
      <c r="AD24" s="571"/>
      <c r="AE24" s="571"/>
      <c r="AF24" s="571"/>
      <c r="AG24" s="571"/>
      <c r="AH24" s="571"/>
      <c r="AI24" s="571"/>
      <c r="AJ24" s="571"/>
      <c r="AK24" s="571"/>
      <c r="AL24" s="571"/>
      <c r="AM24" s="571"/>
      <c r="AN24" s="575"/>
      <c r="AO24" s="580"/>
      <c r="AP24" s="581"/>
      <c r="AQ24" s="582" t="s">
        <v>882</v>
      </c>
      <c r="AR24" s="523"/>
      <c r="AS24" s="523"/>
      <c r="AT24" s="523"/>
      <c r="AU24" s="523"/>
      <c r="AV24" s="604"/>
    </row>
    <row r="25" ht="16.95" customHeight="1" spans="1:48">
      <c r="A25" s="471"/>
      <c r="B25" s="471"/>
      <c r="C25" s="471"/>
      <c r="D25" s="471"/>
      <c r="E25" s="471"/>
      <c r="F25" s="524"/>
      <c r="G25" s="524"/>
      <c r="H25" s="524"/>
      <c r="I25" s="524"/>
      <c r="J25" s="524"/>
      <c r="K25" s="524"/>
      <c r="L25" s="546"/>
      <c r="M25" s="546"/>
      <c r="N25" s="546"/>
      <c r="O25" s="546"/>
      <c r="P25" s="546"/>
      <c r="Q25" s="546"/>
      <c r="R25" s="546"/>
      <c r="S25" s="471"/>
      <c r="T25" s="471"/>
      <c r="U25" s="471"/>
      <c r="V25" s="471"/>
      <c r="W25" s="471"/>
      <c r="X25" s="471"/>
      <c r="Y25" s="471"/>
      <c r="Z25" s="471"/>
      <c r="AA25" s="471"/>
      <c r="AB25" s="471"/>
      <c r="AC25" s="471"/>
      <c r="AD25" s="471"/>
      <c r="AE25" s="471"/>
      <c r="AF25" s="471"/>
      <c r="AG25" s="471"/>
      <c r="AH25" s="471"/>
      <c r="AI25" s="471"/>
      <c r="AJ25" s="471"/>
      <c r="AK25" s="471"/>
      <c r="AL25" s="471"/>
      <c r="AM25" s="471"/>
      <c r="AN25" s="471"/>
      <c r="AO25" s="471"/>
      <c r="AP25" s="471"/>
      <c r="AQ25" s="471"/>
      <c r="AR25" s="471"/>
      <c r="AS25" s="471"/>
      <c r="AT25" s="471"/>
      <c r="AU25" s="471"/>
      <c r="AV25" s="471"/>
    </row>
    <row r="27" ht="18.35" spans="1:6">
      <c r="A27" s="445" t="s">
        <v>884</v>
      </c>
      <c r="B27" s="446"/>
      <c r="C27" s="446"/>
      <c r="D27" s="446"/>
      <c r="E27" s="446"/>
      <c r="F27" s="490"/>
    </row>
    <row r="28" ht="15.75" customHeight="1" spans="1:48">
      <c r="A28" s="447" t="s">
        <v>885</v>
      </c>
      <c r="B28" s="448"/>
      <c r="C28" s="448"/>
      <c r="D28" s="472" t="s">
        <v>886</v>
      </c>
      <c r="E28" s="525"/>
      <c r="F28" s="525"/>
      <c r="G28" s="525"/>
      <c r="H28" s="525"/>
      <c r="I28" s="547" t="s">
        <v>887</v>
      </c>
      <c r="J28" s="548"/>
      <c r="K28" s="548"/>
      <c r="L28" s="548"/>
      <c r="M28" s="548"/>
      <c r="N28" s="548"/>
      <c r="O28" s="548"/>
      <c r="P28" s="548"/>
      <c r="Q28" s="548"/>
      <c r="R28" s="548"/>
      <c r="S28" s="548"/>
      <c r="T28" s="548"/>
      <c r="U28" s="548"/>
      <c r="V28" s="548"/>
      <c r="W28" s="548"/>
      <c r="X28" s="548"/>
      <c r="Y28" s="548"/>
      <c r="Z28" s="548"/>
      <c r="AA28" s="548"/>
      <c r="AB28" s="548"/>
      <c r="AC28" s="548"/>
      <c r="AD28" s="548"/>
      <c r="AE28" s="548"/>
      <c r="AF28" s="548"/>
      <c r="AG28" s="548"/>
      <c r="AH28" s="548"/>
      <c r="AI28" s="548"/>
      <c r="AJ28" s="548"/>
      <c r="AK28" s="548"/>
      <c r="AL28" s="548"/>
      <c r="AM28" s="548"/>
      <c r="AN28" s="548"/>
      <c r="AO28" s="548"/>
      <c r="AP28" s="548"/>
      <c r="AQ28" s="583" t="s">
        <v>888</v>
      </c>
      <c r="AR28" s="583"/>
      <c r="AS28" s="583"/>
      <c r="AT28" s="583"/>
      <c r="AU28" s="583"/>
      <c r="AV28" s="605"/>
    </row>
    <row r="29" ht="16.8" spans="1:48">
      <c r="A29" s="449"/>
      <c r="B29" s="450"/>
      <c r="C29" s="450"/>
      <c r="D29" s="473"/>
      <c r="E29" s="526"/>
      <c r="F29" s="526"/>
      <c r="G29" s="526"/>
      <c r="H29" s="526"/>
      <c r="I29" s="549"/>
      <c r="J29" s="550"/>
      <c r="K29" s="550"/>
      <c r="L29" s="550"/>
      <c r="M29" s="550"/>
      <c r="N29" s="550"/>
      <c r="O29" s="550"/>
      <c r="P29" s="550"/>
      <c r="Q29" s="550"/>
      <c r="R29" s="550"/>
      <c r="S29" s="550"/>
      <c r="T29" s="550"/>
      <c r="U29" s="550"/>
      <c r="V29" s="550"/>
      <c r="W29" s="550"/>
      <c r="X29" s="550"/>
      <c r="Y29" s="550"/>
      <c r="Z29" s="550"/>
      <c r="AA29" s="550"/>
      <c r="AB29" s="550"/>
      <c r="AC29" s="550"/>
      <c r="AD29" s="550"/>
      <c r="AE29" s="550"/>
      <c r="AF29" s="550"/>
      <c r="AG29" s="550"/>
      <c r="AH29" s="550"/>
      <c r="AI29" s="550"/>
      <c r="AJ29" s="550"/>
      <c r="AK29" s="550"/>
      <c r="AL29" s="550"/>
      <c r="AM29" s="550"/>
      <c r="AN29" s="550"/>
      <c r="AO29" s="550"/>
      <c r="AP29" s="550"/>
      <c r="AQ29" s="584"/>
      <c r="AR29" s="584"/>
      <c r="AS29" s="584"/>
      <c r="AT29" s="584"/>
      <c r="AU29" s="584"/>
      <c r="AV29" s="606"/>
    </row>
    <row r="30" ht="76.2" customHeight="1" spans="1:48">
      <c r="A30" s="474"/>
      <c r="B30" s="475">
        <v>1</v>
      </c>
      <c r="C30" s="475"/>
      <c r="D30" s="476" t="s">
        <v>486</v>
      </c>
      <c r="E30" s="527"/>
      <c r="F30" s="527"/>
      <c r="G30" s="527"/>
      <c r="H30" s="528"/>
      <c r="I30" s="551" t="s">
        <v>889</v>
      </c>
      <c r="J30" s="552"/>
      <c r="K30" s="552"/>
      <c r="L30" s="552"/>
      <c r="M30" s="552"/>
      <c r="N30" s="552"/>
      <c r="O30" s="552"/>
      <c r="P30" s="552"/>
      <c r="Q30" s="552"/>
      <c r="R30" s="552"/>
      <c r="S30" s="552"/>
      <c r="T30" s="552"/>
      <c r="U30" s="552"/>
      <c r="V30" s="552"/>
      <c r="W30" s="552"/>
      <c r="X30" s="552"/>
      <c r="Y30" s="552"/>
      <c r="Z30" s="552"/>
      <c r="AA30" s="552"/>
      <c r="AB30" s="552"/>
      <c r="AC30" s="552"/>
      <c r="AD30" s="552"/>
      <c r="AE30" s="552"/>
      <c r="AF30" s="552"/>
      <c r="AG30" s="552"/>
      <c r="AH30" s="552"/>
      <c r="AI30" s="552"/>
      <c r="AJ30" s="552"/>
      <c r="AK30" s="552"/>
      <c r="AL30" s="552"/>
      <c r="AM30" s="552"/>
      <c r="AN30" s="552"/>
      <c r="AO30" s="552"/>
      <c r="AP30" s="585"/>
      <c r="AQ30" s="586" t="s">
        <v>890</v>
      </c>
      <c r="AR30" s="587"/>
      <c r="AS30" s="587"/>
      <c r="AT30" s="587"/>
      <c r="AU30" s="587"/>
      <c r="AV30" s="607"/>
    </row>
    <row r="31" s="440" customFormat="1" ht="100.2" customHeight="1" spans="1:48">
      <c r="A31" s="477"/>
      <c r="B31" s="478">
        <v>2</v>
      </c>
      <c r="C31" s="479"/>
      <c r="D31" s="480" t="s">
        <v>486</v>
      </c>
      <c r="E31" s="478"/>
      <c r="F31" s="478"/>
      <c r="G31" s="478"/>
      <c r="H31" s="479"/>
      <c r="I31" s="553" t="s">
        <v>891</v>
      </c>
      <c r="J31" s="554"/>
      <c r="K31" s="554"/>
      <c r="L31" s="554"/>
      <c r="M31" s="554"/>
      <c r="N31" s="554"/>
      <c r="O31" s="554"/>
      <c r="P31" s="554"/>
      <c r="Q31" s="554"/>
      <c r="R31" s="554"/>
      <c r="S31" s="554"/>
      <c r="T31" s="554"/>
      <c r="U31" s="554"/>
      <c r="V31" s="554"/>
      <c r="W31" s="554"/>
      <c r="X31" s="554"/>
      <c r="Y31" s="554"/>
      <c r="Z31" s="554"/>
      <c r="AA31" s="554"/>
      <c r="AB31" s="554"/>
      <c r="AC31" s="554"/>
      <c r="AD31" s="554"/>
      <c r="AE31" s="554"/>
      <c r="AF31" s="554"/>
      <c r="AG31" s="554"/>
      <c r="AH31" s="554"/>
      <c r="AI31" s="554"/>
      <c r="AJ31" s="554"/>
      <c r="AK31" s="554"/>
      <c r="AL31" s="554"/>
      <c r="AM31" s="554"/>
      <c r="AN31" s="554"/>
      <c r="AO31" s="554"/>
      <c r="AP31" s="554"/>
      <c r="AQ31" s="588" t="s">
        <v>890</v>
      </c>
      <c r="AR31" s="478"/>
      <c r="AS31" s="478"/>
      <c r="AT31" s="478"/>
      <c r="AU31" s="478"/>
      <c r="AV31" s="608"/>
    </row>
    <row r="34" ht="18.35" spans="1:6">
      <c r="A34" s="445" t="s">
        <v>892</v>
      </c>
      <c r="B34" s="446"/>
      <c r="C34" s="446"/>
      <c r="D34" s="446"/>
      <c r="E34" s="446"/>
      <c r="F34" s="490"/>
    </row>
    <row r="35" ht="14.25" customHeight="1" spans="1:48">
      <c r="A35" s="481" t="s">
        <v>893</v>
      </c>
      <c r="B35" s="482"/>
      <c r="C35" s="482"/>
      <c r="D35" s="482"/>
      <c r="E35" s="482"/>
      <c r="F35" s="482"/>
      <c r="G35" s="482"/>
      <c r="H35" s="482"/>
      <c r="I35" s="482"/>
      <c r="J35" s="482"/>
      <c r="K35" s="482"/>
      <c r="L35" s="482"/>
      <c r="M35" s="482"/>
      <c r="N35" s="482"/>
      <c r="O35" s="482"/>
      <c r="P35" s="482"/>
      <c r="Q35" s="482"/>
      <c r="R35" s="482"/>
      <c r="S35" s="482"/>
      <c r="T35" s="482"/>
      <c r="U35" s="482"/>
      <c r="V35" s="482"/>
      <c r="W35" s="482"/>
      <c r="X35" s="482"/>
      <c r="Y35" s="482"/>
      <c r="Z35" s="482"/>
      <c r="AA35" s="482"/>
      <c r="AB35" s="482"/>
      <c r="AC35" s="482"/>
      <c r="AD35" s="482"/>
      <c r="AE35" s="482"/>
      <c r="AF35" s="482"/>
      <c r="AG35" s="482"/>
      <c r="AH35" s="482"/>
      <c r="AI35" s="482"/>
      <c r="AJ35" s="482"/>
      <c r="AK35" s="482"/>
      <c r="AL35" s="482"/>
      <c r="AM35" s="482"/>
      <c r="AN35" s="482"/>
      <c r="AO35" s="482"/>
      <c r="AP35" s="482"/>
      <c r="AQ35" s="589" t="s">
        <v>888</v>
      </c>
      <c r="AR35" s="589"/>
      <c r="AS35" s="589"/>
      <c r="AT35" s="589"/>
      <c r="AU35" s="589"/>
      <c r="AV35" s="609"/>
    </row>
    <row r="36" ht="16.8" spans="1:48">
      <c r="A36" s="483"/>
      <c r="B36" s="484"/>
      <c r="C36" s="484"/>
      <c r="D36" s="484"/>
      <c r="E36" s="484"/>
      <c r="F36" s="484"/>
      <c r="G36" s="484"/>
      <c r="H36" s="484"/>
      <c r="I36" s="484"/>
      <c r="J36" s="484"/>
      <c r="K36" s="484"/>
      <c r="L36" s="484"/>
      <c r="M36" s="484"/>
      <c r="N36" s="484"/>
      <c r="O36" s="484"/>
      <c r="P36" s="484"/>
      <c r="Q36" s="484"/>
      <c r="R36" s="484"/>
      <c r="S36" s="484"/>
      <c r="T36" s="484"/>
      <c r="U36" s="484"/>
      <c r="V36" s="484"/>
      <c r="W36" s="484"/>
      <c r="X36" s="484"/>
      <c r="Y36" s="484"/>
      <c r="Z36" s="484"/>
      <c r="AA36" s="484"/>
      <c r="AB36" s="484"/>
      <c r="AC36" s="484"/>
      <c r="AD36" s="484"/>
      <c r="AE36" s="484"/>
      <c r="AF36" s="484"/>
      <c r="AG36" s="484"/>
      <c r="AH36" s="484"/>
      <c r="AI36" s="484"/>
      <c r="AJ36" s="484"/>
      <c r="AK36" s="484"/>
      <c r="AL36" s="484"/>
      <c r="AM36" s="484"/>
      <c r="AN36" s="484"/>
      <c r="AO36" s="484"/>
      <c r="AP36" s="484"/>
      <c r="AQ36" s="590"/>
      <c r="AR36" s="590"/>
      <c r="AS36" s="590"/>
      <c r="AT36" s="590"/>
      <c r="AU36" s="590"/>
      <c r="AV36" s="610"/>
    </row>
    <row r="37" ht="16.8" spans="1:48">
      <c r="A37" s="485" t="s">
        <v>894</v>
      </c>
      <c r="B37" s="486"/>
      <c r="C37" s="486"/>
      <c r="D37" s="486"/>
      <c r="E37" s="486"/>
      <c r="F37" s="486"/>
      <c r="G37" s="486"/>
      <c r="H37" s="486"/>
      <c r="I37" s="486"/>
      <c r="J37" s="486"/>
      <c r="K37" s="486"/>
      <c r="L37" s="486"/>
      <c r="M37" s="486"/>
      <c r="N37" s="486"/>
      <c r="O37" s="486"/>
      <c r="P37" s="486"/>
      <c r="Q37" s="486"/>
      <c r="R37" s="486"/>
      <c r="S37" s="486"/>
      <c r="T37" s="486"/>
      <c r="U37" s="486"/>
      <c r="V37" s="486"/>
      <c r="W37" s="486"/>
      <c r="X37" s="486"/>
      <c r="Y37" s="486"/>
      <c r="Z37" s="486"/>
      <c r="AA37" s="486"/>
      <c r="AB37" s="486"/>
      <c r="AC37" s="486"/>
      <c r="AD37" s="486"/>
      <c r="AE37" s="486"/>
      <c r="AF37" s="486"/>
      <c r="AG37" s="486"/>
      <c r="AH37" s="486"/>
      <c r="AI37" s="486"/>
      <c r="AJ37" s="486"/>
      <c r="AK37" s="486"/>
      <c r="AL37" s="486"/>
      <c r="AM37" s="486"/>
      <c r="AN37" s="486"/>
      <c r="AO37" s="486"/>
      <c r="AP37" s="486"/>
      <c r="AQ37" s="591" t="s">
        <v>882</v>
      </c>
      <c r="AR37" s="591"/>
      <c r="AS37" s="591"/>
      <c r="AT37" s="591"/>
      <c r="AU37" s="591"/>
      <c r="AV37" s="611"/>
    </row>
    <row r="38" ht="16.8" spans="1:48">
      <c r="A38" s="487"/>
      <c r="B38" s="486"/>
      <c r="C38" s="486"/>
      <c r="D38" s="486"/>
      <c r="E38" s="486"/>
      <c r="F38" s="486"/>
      <c r="G38" s="486"/>
      <c r="H38" s="486"/>
      <c r="I38" s="486"/>
      <c r="J38" s="486"/>
      <c r="K38" s="486"/>
      <c r="L38" s="486"/>
      <c r="M38" s="486"/>
      <c r="N38" s="486"/>
      <c r="O38" s="486"/>
      <c r="P38" s="486"/>
      <c r="Q38" s="486"/>
      <c r="R38" s="486"/>
      <c r="S38" s="486"/>
      <c r="T38" s="486"/>
      <c r="U38" s="486"/>
      <c r="V38" s="486"/>
      <c r="W38" s="486"/>
      <c r="X38" s="486"/>
      <c r="Y38" s="486"/>
      <c r="Z38" s="486"/>
      <c r="AA38" s="486"/>
      <c r="AB38" s="486"/>
      <c r="AC38" s="486"/>
      <c r="AD38" s="486"/>
      <c r="AE38" s="486"/>
      <c r="AF38" s="486"/>
      <c r="AG38" s="486"/>
      <c r="AH38" s="486"/>
      <c r="AI38" s="486"/>
      <c r="AJ38" s="486"/>
      <c r="AK38" s="486"/>
      <c r="AL38" s="486"/>
      <c r="AM38" s="486"/>
      <c r="AN38" s="486"/>
      <c r="AO38" s="486"/>
      <c r="AP38" s="486"/>
      <c r="AQ38" s="591"/>
      <c r="AR38" s="591"/>
      <c r="AS38" s="591"/>
      <c r="AT38" s="591"/>
      <c r="AU38" s="591"/>
      <c r="AV38" s="611"/>
    </row>
    <row r="39" ht="16.8" spans="1:48">
      <c r="A39" s="487"/>
      <c r="B39" s="486"/>
      <c r="C39" s="486"/>
      <c r="D39" s="486"/>
      <c r="E39" s="486"/>
      <c r="F39" s="486"/>
      <c r="G39" s="486"/>
      <c r="H39" s="486"/>
      <c r="I39" s="486"/>
      <c r="J39" s="486"/>
      <c r="K39" s="486"/>
      <c r="L39" s="486"/>
      <c r="M39" s="486"/>
      <c r="N39" s="486"/>
      <c r="O39" s="486"/>
      <c r="P39" s="486"/>
      <c r="Q39" s="486"/>
      <c r="R39" s="486"/>
      <c r="S39" s="486"/>
      <c r="T39" s="486"/>
      <c r="U39" s="486"/>
      <c r="V39" s="486"/>
      <c r="W39" s="486"/>
      <c r="X39" s="486"/>
      <c r="Y39" s="486"/>
      <c r="Z39" s="486"/>
      <c r="AA39" s="486"/>
      <c r="AB39" s="486"/>
      <c r="AC39" s="486"/>
      <c r="AD39" s="486"/>
      <c r="AE39" s="486"/>
      <c r="AF39" s="486"/>
      <c r="AG39" s="486"/>
      <c r="AH39" s="486"/>
      <c r="AI39" s="486"/>
      <c r="AJ39" s="486"/>
      <c r="AK39" s="486"/>
      <c r="AL39" s="486"/>
      <c r="AM39" s="486"/>
      <c r="AN39" s="486"/>
      <c r="AO39" s="486"/>
      <c r="AP39" s="486"/>
      <c r="AQ39" s="591"/>
      <c r="AR39" s="591"/>
      <c r="AS39" s="591"/>
      <c r="AT39" s="591"/>
      <c r="AU39" s="591"/>
      <c r="AV39" s="611"/>
    </row>
    <row r="40" ht="16.8" spans="1:48">
      <c r="A40" s="487"/>
      <c r="B40" s="486"/>
      <c r="C40" s="486"/>
      <c r="D40" s="486"/>
      <c r="E40" s="486"/>
      <c r="F40" s="486"/>
      <c r="G40" s="486"/>
      <c r="H40" s="486"/>
      <c r="I40" s="486"/>
      <c r="J40" s="486"/>
      <c r="K40" s="486"/>
      <c r="L40" s="486"/>
      <c r="M40" s="486"/>
      <c r="N40" s="486"/>
      <c r="O40" s="486"/>
      <c r="P40" s="486"/>
      <c r="Q40" s="486"/>
      <c r="R40" s="486"/>
      <c r="S40" s="486"/>
      <c r="T40" s="486"/>
      <c r="U40" s="486"/>
      <c r="V40" s="486"/>
      <c r="W40" s="486"/>
      <c r="X40" s="486"/>
      <c r="Y40" s="486"/>
      <c r="Z40" s="486"/>
      <c r="AA40" s="486"/>
      <c r="AB40" s="486"/>
      <c r="AC40" s="486"/>
      <c r="AD40" s="486"/>
      <c r="AE40" s="486"/>
      <c r="AF40" s="486"/>
      <c r="AG40" s="486"/>
      <c r="AH40" s="486"/>
      <c r="AI40" s="486"/>
      <c r="AJ40" s="486"/>
      <c r="AK40" s="486"/>
      <c r="AL40" s="486"/>
      <c r="AM40" s="486"/>
      <c r="AN40" s="486"/>
      <c r="AO40" s="486"/>
      <c r="AP40" s="486"/>
      <c r="AQ40" s="591"/>
      <c r="AR40" s="591"/>
      <c r="AS40" s="591"/>
      <c r="AT40" s="591"/>
      <c r="AU40" s="591"/>
      <c r="AV40" s="611"/>
    </row>
    <row r="41" ht="16.8" spans="1:48">
      <c r="A41" s="487"/>
      <c r="B41" s="486"/>
      <c r="C41" s="486"/>
      <c r="D41" s="486"/>
      <c r="E41" s="486"/>
      <c r="F41" s="486"/>
      <c r="G41" s="486"/>
      <c r="H41" s="486"/>
      <c r="I41" s="486"/>
      <c r="J41" s="486"/>
      <c r="K41" s="486"/>
      <c r="L41" s="486"/>
      <c r="M41" s="486"/>
      <c r="N41" s="486"/>
      <c r="O41" s="486"/>
      <c r="P41" s="486"/>
      <c r="Q41" s="486"/>
      <c r="R41" s="486"/>
      <c r="S41" s="486"/>
      <c r="T41" s="486"/>
      <c r="U41" s="486"/>
      <c r="V41" s="486"/>
      <c r="W41" s="486"/>
      <c r="X41" s="486"/>
      <c r="Y41" s="486"/>
      <c r="Z41" s="486"/>
      <c r="AA41" s="486"/>
      <c r="AB41" s="486"/>
      <c r="AC41" s="486"/>
      <c r="AD41" s="486"/>
      <c r="AE41" s="486"/>
      <c r="AF41" s="486"/>
      <c r="AG41" s="486"/>
      <c r="AH41" s="486"/>
      <c r="AI41" s="486"/>
      <c r="AJ41" s="486"/>
      <c r="AK41" s="486"/>
      <c r="AL41" s="486"/>
      <c r="AM41" s="486"/>
      <c r="AN41" s="486"/>
      <c r="AO41" s="486"/>
      <c r="AP41" s="486"/>
      <c r="AQ41" s="591"/>
      <c r="AR41" s="591"/>
      <c r="AS41" s="591"/>
      <c r="AT41" s="591"/>
      <c r="AU41" s="591"/>
      <c r="AV41" s="611"/>
    </row>
    <row r="42" ht="16.8" spans="1:48">
      <c r="A42" s="487"/>
      <c r="B42" s="486"/>
      <c r="C42" s="486"/>
      <c r="D42" s="486"/>
      <c r="E42" s="486"/>
      <c r="F42" s="486"/>
      <c r="G42" s="486"/>
      <c r="H42" s="486"/>
      <c r="I42" s="486"/>
      <c r="J42" s="486"/>
      <c r="K42" s="486"/>
      <c r="L42" s="486"/>
      <c r="M42" s="486"/>
      <c r="N42" s="486"/>
      <c r="O42" s="486"/>
      <c r="P42" s="486"/>
      <c r="Q42" s="486"/>
      <c r="R42" s="486"/>
      <c r="S42" s="486"/>
      <c r="T42" s="486"/>
      <c r="U42" s="486"/>
      <c r="V42" s="486"/>
      <c r="W42" s="486"/>
      <c r="X42" s="486"/>
      <c r="Y42" s="486"/>
      <c r="Z42" s="486"/>
      <c r="AA42" s="486"/>
      <c r="AB42" s="486"/>
      <c r="AC42" s="486"/>
      <c r="AD42" s="486"/>
      <c r="AE42" s="486"/>
      <c r="AF42" s="486"/>
      <c r="AG42" s="486"/>
      <c r="AH42" s="486"/>
      <c r="AI42" s="486"/>
      <c r="AJ42" s="486"/>
      <c r="AK42" s="486"/>
      <c r="AL42" s="486"/>
      <c r="AM42" s="486"/>
      <c r="AN42" s="486"/>
      <c r="AO42" s="486"/>
      <c r="AP42" s="486"/>
      <c r="AQ42" s="591"/>
      <c r="AR42" s="591"/>
      <c r="AS42" s="591"/>
      <c r="AT42" s="591"/>
      <c r="AU42" s="591"/>
      <c r="AV42" s="611"/>
    </row>
    <row r="43" ht="16.8" spans="1:48">
      <c r="A43" s="487"/>
      <c r="B43" s="486"/>
      <c r="C43" s="486"/>
      <c r="D43" s="486"/>
      <c r="E43" s="486"/>
      <c r="F43" s="486"/>
      <c r="G43" s="486"/>
      <c r="H43" s="486"/>
      <c r="I43" s="486"/>
      <c r="J43" s="486"/>
      <c r="K43" s="486"/>
      <c r="L43" s="486"/>
      <c r="M43" s="486"/>
      <c r="N43" s="486"/>
      <c r="O43" s="486"/>
      <c r="P43" s="486"/>
      <c r="Q43" s="486"/>
      <c r="R43" s="486"/>
      <c r="S43" s="486"/>
      <c r="T43" s="486"/>
      <c r="U43" s="486"/>
      <c r="V43" s="486"/>
      <c r="W43" s="486"/>
      <c r="X43" s="486"/>
      <c r="Y43" s="486"/>
      <c r="Z43" s="486"/>
      <c r="AA43" s="486"/>
      <c r="AB43" s="486"/>
      <c r="AC43" s="486"/>
      <c r="AD43" s="486"/>
      <c r="AE43" s="486"/>
      <c r="AF43" s="486"/>
      <c r="AG43" s="486"/>
      <c r="AH43" s="486"/>
      <c r="AI43" s="486"/>
      <c r="AJ43" s="486"/>
      <c r="AK43" s="486"/>
      <c r="AL43" s="486"/>
      <c r="AM43" s="486"/>
      <c r="AN43" s="486"/>
      <c r="AO43" s="486"/>
      <c r="AP43" s="486"/>
      <c r="AQ43" s="591"/>
      <c r="AR43" s="591"/>
      <c r="AS43" s="591"/>
      <c r="AT43" s="591"/>
      <c r="AU43" s="591"/>
      <c r="AV43" s="611"/>
    </row>
    <row r="44" ht="16.8" spans="1:48">
      <c r="A44" s="487"/>
      <c r="B44" s="486"/>
      <c r="C44" s="486"/>
      <c r="D44" s="486"/>
      <c r="E44" s="486"/>
      <c r="F44" s="486"/>
      <c r="G44" s="486"/>
      <c r="H44" s="486"/>
      <c r="I44" s="486"/>
      <c r="J44" s="486"/>
      <c r="K44" s="486"/>
      <c r="L44" s="486"/>
      <c r="M44" s="486"/>
      <c r="N44" s="486"/>
      <c r="O44" s="486"/>
      <c r="P44" s="486"/>
      <c r="Q44" s="486"/>
      <c r="R44" s="486"/>
      <c r="S44" s="486"/>
      <c r="T44" s="486"/>
      <c r="U44" s="486"/>
      <c r="V44" s="486"/>
      <c r="W44" s="486"/>
      <c r="X44" s="486"/>
      <c r="Y44" s="486"/>
      <c r="Z44" s="486"/>
      <c r="AA44" s="486"/>
      <c r="AB44" s="486"/>
      <c r="AC44" s="486"/>
      <c r="AD44" s="486"/>
      <c r="AE44" s="486"/>
      <c r="AF44" s="486"/>
      <c r="AG44" s="486"/>
      <c r="AH44" s="486"/>
      <c r="AI44" s="486"/>
      <c r="AJ44" s="486"/>
      <c r="AK44" s="486"/>
      <c r="AL44" s="486"/>
      <c r="AM44" s="486"/>
      <c r="AN44" s="486"/>
      <c r="AO44" s="486"/>
      <c r="AP44" s="486"/>
      <c r="AQ44" s="591"/>
      <c r="AR44" s="591"/>
      <c r="AS44" s="591"/>
      <c r="AT44" s="591"/>
      <c r="AU44" s="591"/>
      <c r="AV44" s="611"/>
    </row>
    <row r="45" ht="16.8" spans="1:48">
      <c r="A45" s="487"/>
      <c r="B45" s="486"/>
      <c r="C45" s="486"/>
      <c r="D45" s="486"/>
      <c r="E45" s="486"/>
      <c r="F45" s="486"/>
      <c r="G45" s="486"/>
      <c r="H45" s="486"/>
      <c r="I45" s="486"/>
      <c r="J45" s="486"/>
      <c r="K45" s="486"/>
      <c r="L45" s="486"/>
      <c r="M45" s="486"/>
      <c r="N45" s="486"/>
      <c r="O45" s="486"/>
      <c r="P45" s="486"/>
      <c r="Q45" s="486"/>
      <c r="R45" s="486"/>
      <c r="S45" s="486"/>
      <c r="T45" s="486"/>
      <c r="U45" s="486"/>
      <c r="V45" s="486"/>
      <c r="W45" s="486"/>
      <c r="X45" s="486"/>
      <c r="Y45" s="486"/>
      <c r="Z45" s="486"/>
      <c r="AA45" s="486"/>
      <c r="AB45" s="486"/>
      <c r="AC45" s="486"/>
      <c r="AD45" s="486"/>
      <c r="AE45" s="486"/>
      <c r="AF45" s="486"/>
      <c r="AG45" s="486"/>
      <c r="AH45" s="486"/>
      <c r="AI45" s="486"/>
      <c r="AJ45" s="486"/>
      <c r="AK45" s="486"/>
      <c r="AL45" s="486"/>
      <c r="AM45" s="486"/>
      <c r="AN45" s="486"/>
      <c r="AO45" s="486"/>
      <c r="AP45" s="486"/>
      <c r="AQ45" s="591"/>
      <c r="AR45" s="591"/>
      <c r="AS45" s="591"/>
      <c r="AT45" s="591"/>
      <c r="AU45" s="591"/>
      <c r="AV45" s="611"/>
    </row>
    <row r="46" ht="17.55" spans="1:48">
      <c r="A46" s="488"/>
      <c r="B46" s="489"/>
      <c r="C46" s="489"/>
      <c r="D46" s="489"/>
      <c r="E46" s="489"/>
      <c r="F46" s="489"/>
      <c r="G46" s="489"/>
      <c r="H46" s="489"/>
      <c r="I46" s="489"/>
      <c r="J46" s="489"/>
      <c r="K46" s="489"/>
      <c r="L46" s="489"/>
      <c r="M46" s="489"/>
      <c r="N46" s="489"/>
      <c r="O46" s="489"/>
      <c r="P46" s="489"/>
      <c r="Q46" s="489"/>
      <c r="R46" s="489"/>
      <c r="S46" s="489"/>
      <c r="T46" s="489"/>
      <c r="U46" s="489"/>
      <c r="V46" s="489"/>
      <c r="W46" s="489"/>
      <c r="X46" s="489"/>
      <c r="Y46" s="489"/>
      <c r="Z46" s="489"/>
      <c r="AA46" s="489"/>
      <c r="AB46" s="489"/>
      <c r="AC46" s="489"/>
      <c r="AD46" s="489"/>
      <c r="AE46" s="489"/>
      <c r="AF46" s="489"/>
      <c r="AG46" s="489"/>
      <c r="AH46" s="489"/>
      <c r="AI46" s="489"/>
      <c r="AJ46" s="489"/>
      <c r="AK46" s="489"/>
      <c r="AL46" s="489"/>
      <c r="AM46" s="489"/>
      <c r="AN46" s="489"/>
      <c r="AO46" s="489"/>
      <c r="AP46" s="489"/>
      <c r="AQ46" s="592"/>
      <c r="AR46" s="592"/>
      <c r="AS46" s="592"/>
      <c r="AT46" s="592"/>
      <c r="AU46" s="592"/>
      <c r="AV46" s="612"/>
    </row>
  </sheetData>
  <sheetProtection formatCells="0" insertHyperlinks="0" autoFilter="0"/>
  <mergeCells count="69">
    <mergeCell ref="A6:F6"/>
    <mergeCell ref="G11:L11"/>
    <mergeCell ref="M11:R11"/>
    <mergeCell ref="S11:X11"/>
    <mergeCell ref="Y11:AD11"/>
    <mergeCell ref="AE11:AJ11"/>
    <mergeCell ref="AK11:AP11"/>
    <mergeCell ref="AQ11:AV11"/>
    <mergeCell ref="G14:J14"/>
    <mergeCell ref="G15:J15"/>
    <mergeCell ref="G16:J16"/>
    <mergeCell ref="G17:J17"/>
    <mergeCell ref="A20:F20"/>
    <mergeCell ref="B23:E23"/>
    <mergeCell ref="F23:K23"/>
    <mergeCell ref="L23:R23"/>
    <mergeCell ref="S23:AN23"/>
    <mergeCell ref="AO23:AP23"/>
    <mergeCell ref="AQ23:AV23"/>
    <mergeCell ref="B24:E24"/>
    <mergeCell ref="F24:K24"/>
    <mergeCell ref="L24:R24"/>
    <mergeCell ref="S24:AN24"/>
    <mergeCell ref="AO24:AP24"/>
    <mergeCell ref="AQ24:AV24"/>
    <mergeCell ref="A27:F27"/>
    <mergeCell ref="D30:H30"/>
    <mergeCell ref="I30:AP30"/>
    <mergeCell ref="AQ30:AV30"/>
    <mergeCell ref="D31:H31"/>
    <mergeCell ref="I31:AP31"/>
    <mergeCell ref="AQ31:AV31"/>
    <mergeCell ref="A34:F34"/>
    <mergeCell ref="A21:A22"/>
    <mergeCell ref="AE9:AV10"/>
    <mergeCell ref="A35:AP36"/>
    <mergeCell ref="AQ37:AV46"/>
    <mergeCell ref="A37:AP46"/>
    <mergeCell ref="AQ35:AV36"/>
    <mergeCell ref="L21:R22"/>
    <mergeCell ref="S21:AN22"/>
    <mergeCell ref="AO21:AP22"/>
    <mergeCell ref="AQ21:AV22"/>
    <mergeCell ref="A28:C29"/>
    <mergeCell ref="D28:H29"/>
    <mergeCell ref="I28:AP29"/>
    <mergeCell ref="AQ28:AV29"/>
    <mergeCell ref="B21:E22"/>
    <mergeCell ref="F21:K22"/>
    <mergeCell ref="A1:AV4"/>
    <mergeCell ref="A7:F8"/>
    <mergeCell ref="G7:L8"/>
    <mergeCell ref="M7:R8"/>
    <mergeCell ref="S7:AV8"/>
    <mergeCell ref="G12:L13"/>
    <mergeCell ref="M12:R13"/>
    <mergeCell ref="S12:X13"/>
    <mergeCell ref="Y12:AD13"/>
    <mergeCell ref="AE12:AJ13"/>
    <mergeCell ref="AK12:AP13"/>
    <mergeCell ref="AQ12:AV13"/>
    <mergeCell ref="A14:F17"/>
    <mergeCell ref="L15:AV17"/>
    <mergeCell ref="A11:F13"/>
    <mergeCell ref="A9:F10"/>
    <mergeCell ref="G9:L10"/>
    <mergeCell ref="M9:R10"/>
    <mergeCell ref="S9:X10"/>
    <mergeCell ref="Y9:AD10"/>
  </mergeCells>
  <dataValidations count="1">
    <dataValidation type="list" allowBlank="1" showInputMessage="1" showErrorMessage="1" sqref="B25 G9:L10">
      <formula1/>
    </dataValidation>
  </dataValidations>
  <printOptions horizontalCentered="1"/>
  <pageMargins left="0" right="0" top="0" bottom="0" header="0.31496062992126" footer="0.31496062992126"/>
  <pageSetup paperSize="9" fitToHeight="0" orientation="landscape"/>
  <headerFooter>
    <oddFooter>&amp;C第 &amp;P 页，共 &amp;N 页</oddFooter>
  </headerFooter>
  <rowBreaks count="1" manualBreakCount="1">
    <brk id="26" max="47" man="1"/>
  </row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pageSetUpPr fitToPage="1"/>
  </sheetPr>
  <dimension ref="A1:N73"/>
  <sheetViews>
    <sheetView view="pageBreakPreview" zoomScale="85" zoomScaleNormal="100" topLeftCell="B1" workbookViewId="0">
      <selection activeCell="O35" sqref="O35"/>
    </sheetView>
  </sheetViews>
  <sheetFormatPr defaultColWidth="9" defaultRowHeight="16.8"/>
  <sheetData>
    <row r="1" ht="13.5" customHeight="1" spans="1:14">
      <c r="A1" s="429" t="s">
        <v>0</v>
      </c>
      <c r="B1" s="429"/>
      <c r="C1" s="429"/>
      <c r="D1" s="430"/>
      <c r="E1" s="430"/>
      <c r="F1" s="430"/>
      <c r="G1" s="431" t="s">
        <v>2</v>
      </c>
      <c r="H1" s="431"/>
      <c r="I1" s="438"/>
      <c r="J1" s="438"/>
      <c r="K1" s="435" t="s">
        <v>3</v>
      </c>
      <c r="L1" s="435"/>
      <c r="M1" s="439"/>
      <c r="N1" s="439"/>
    </row>
    <row r="2" ht="13.5" customHeight="1" spans="1:14">
      <c r="A2" s="429"/>
      <c r="B2" s="429"/>
      <c r="C2" s="429"/>
      <c r="D2" s="430"/>
      <c r="E2" s="430"/>
      <c r="F2" s="430"/>
      <c r="G2" s="431"/>
      <c r="H2" s="431"/>
      <c r="I2" s="438"/>
      <c r="J2" s="438"/>
      <c r="K2" s="435"/>
      <c r="L2" s="435"/>
      <c r="M2" s="439"/>
      <c r="N2" s="439"/>
    </row>
    <row r="3" ht="13.5" customHeight="1" spans="1:14">
      <c r="A3" s="429" t="s">
        <v>4</v>
      </c>
      <c r="B3" s="429"/>
      <c r="C3" s="429"/>
      <c r="D3" s="431" t="s">
        <v>895</v>
      </c>
      <c r="E3" s="431"/>
      <c r="F3" s="431"/>
      <c r="G3" s="435" t="s">
        <v>6</v>
      </c>
      <c r="H3" s="435"/>
      <c r="I3" s="438"/>
      <c r="J3" s="438"/>
      <c r="K3" s="435" t="s">
        <v>7</v>
      </c>
      <c r="L3" s="435"/>
      <c r="M3" s="439"/>
      <c r="N3" s="439"/>
    </row>
    <row r="4" ht="13.5" customHeight="1" spans="1:14">
      <c r="A4" s="429" t="s">
        <v>8</v>
      </c>
      <c r="B4" s="429"/>
      <c r="C4" s="429"/>
      <c r="D4" s="431" t="s">
        <v>895</v>
      </c>
      <c r="E4" s="431"/>
      <c r="F4" s="431"/>
      <c r="G4" s="435"/>
      <c r="H4" s="435"/>
      <c r="I4" s="438"/>
      <c r="J4" s="438"/>
      <c r="K4" s="435"/>
      <c r="L4" s="435"/>
      <c r="M4" s="439"/>
      <c r="N4" s="439"/>
    </row>
    <row r="5" spans="1:14">
      <c r="A5" s="432" t="s">
        <v>896</v>
      </c>
      <c r="B5" s="432"/>
      <c r="C5" s="432"/>
      <c r="D5" s="432"/>
      <c r="E5" s="432"/>
      <c r="F5" s="432"/>
      <c r="G5" s="432"/>
      <c r="H5" s="432"/>
      <c r="I5" s="432"/>
      <c r="J5" s="432"/>
      <c r="K5" s="432"/>
      <c r="L5" s="432"/>
      <c r="M5" s="432"/>
      <c r="N5" s="432"/>
    </row>
    <row r="6" spans="1:14">
      <c r="A6" s="432"/>
      <c r="B6" s="432"/>
      <c r="C6" s="432"/>
      <c r="D6" s="432"/>
      <c r="E6" s="432"/>
      <c r="F6" s="432"/>
      <c r="G6" s="432"/>
      <c r="H6" s="432"/>
      <c r="I6" s="432"/>
      <c r="J6" s="432"/>
      <c r="K6" s="432"/>
      <c r="L6" s="432"/>
      <c r="M6" s="432"/>
      <c r="N6" s="432"/>
    </row>
    <row r="7" spans="1:14">
      <c r="A7" s="433" t="s">
        <v>897</v>
      </c>
      <c r="B7" s="433"/>
      <c r="C7" s="433"/>
      <c r="D7" s="433"/>
      <c r="E7" s="433"/>
      <c r="F7" s="433"/>
      <c r="G7" s="433"/>
      <c r="H7" s="433"/>
      <c r="I7" s="433"/>
      <c r="J7" s="433"/>
      <c r="K7" s="433"/>
      <c r="L7" s="433"/>
      <c r="M7" s="433"/>
      <c r="N7" s="433"/>
    </row>
    <row r="8" spans="1:14">
      <c r="A8" s="433"/>
      <c r="B8" s="433"/>
      <c r="C8" s="433"/>
      <c r="D8" s="433"/>
      <c r="E8" s="433"/>
      <c r="F8" s="433"/>
      <c r="G8" s="433"/>
      <c r="H8" s="433"/>
      <c r="I8" s="433"/>
      <c r="J8" s="433"/>
      <c r="K8" s="433"/>
      <c r="L8" s="433"/>
      <c r="M8" s="433"/>
      <c r="N8" s="433"/>
    </row>
    <row r="9" spans="1:14">
      <c r="A9" s="433"/>
      <c r="B9" s="433"/>
      <c r="C9" s="433"/>
      <c r="D9" s="433"/>
      <c r="E9" s="433"/>
      <c r="F9" s="433"/>
      <c r="G9" s="433"/>
      <c r="H9" s="433"/>
      <c r="I9" s="433"/>
      <c r="J9" s="433"/>
      <c r="K9" s="433"/>
      <c r="L9" s="433"/>
      <c r="M9" s="433"/>
      <c r="N9" s="433"/>
    </row>
    <row r="10" ht="16.5" customHeight="1" spans="1:14">
      <c r="A10" s="434" t="s">
        <v>898</v>
      </c>
      <c r="B10" s="435"/>
      <c r="C10" s="435"/>
      <c r="D10" s="435"/>
      <c r="E10" s="435"/>
      <c r="F10" s="435"/>
      <c r="G10" s="435"/>
      <c r="H10" s="435"/>
      <c r="I10" s="435"/>
      <c r="J10" s="435"/>
      <c r="K10" s="435"/>
      <c r="L10" s="435"/>
      <c r="M10" s="435"/>
      <c r="N10" s="435"/>
    </row>
    <row r="11" ht="16.5" customHeight="1" spans="1:14">
      <c r="A11" s="434"/>
      <c r="B11" s="435"/>
      <c r="C11" s="435"/>
      <c r="D11" s="435"/>
      <c r="E11" s="435"/>
      <c r="F11" s="435"/>
      <c r="G11" s="435"/>
      <c r="H11" s="435"/>
      <c r="I11" s="435"/>
      <c r="J11" s="435"/>
      <c r="K11" s="435"/>
      <c r="L11" s="435"/>
      <c r="M11" s="435"/>
      <c r="N11" s="435"/>
    </row>
    <row r="12" ht="16.5" customHeight="1" spans="1:14">
      <c r="A12" s="434"/>
      <c r="B12" s="435"/>
      <c r="C12" s="435"/>
      <c r="D12" s="435"/>
      <c r="E12" s="435"/>
      <c r="F12" s="435"/>
      <c r="G12" s="435"/>
      <c r="H12" s="435"/>
      <c r="I12" s="435"/>
      <c r="J12" s="435"/>
      <c r="K12" s="435"/>
      <c r="L12" s="435"/>
      <c r="M12" s="435"/>
      <c r="N12" s="435"/>
    </row>
    <row r="13" ht="16.5" customHeight="1" spans="1:14">
      <c r="A13" s="434"/>
      <c r="B13" s="435"/>
      <c r="C13" s="435"/>
      <c r="D13" s="435"/>
      <c r="E13" s="435"/>
      <c r="F13" s="435"/>
      <c r="G13" s="435"/>
      <c r="H13" s="435"/>
      <c r="I13" s="435"/>
      <c r="J13" s="435"/>
      <c r="K13" s="435"/>
      <c r="L13" s="435"/>
      <c r="M13" s="435"/>
      <c r="N13" s="435"/>
    </row>
    <row r="14" spans="1:14">
      <c r="A14" s="434"/>
      <c r="B14" s="435"/>
      <c r="C14" s="435"/>
      <c r="D14" s="435"/>
      <c r="E14" s="435"/>
      <c r="F14" s="435"/>
      <c r="G14" s="435"/>
      <c r="H14" s="435"/>
      <c r="I14" s="435"/>
      <c r="J14" s="435"/>
      <c r="K14" s="435"/>
      <c r="L14" s="435"/>
      <c r="M14" s="435"/>
      <c r="N14" s="435"/>
    </row>
    <row r="15" spans="1:14">
      <c r="A15" s="434"/>
      <c r="B15" s="435"/>
      <c r="C15" s="435"/>
      <c r="D15" s="435"/>
      <c r="E15" s="435"/>
      <c r="F15" s="435"/>
      <c r="G15" s="435"/>
      <c r="H15" s="435"/>
      <c r="I15" s="435"/>
      <c r="J15" s="435"/>
      <c r="K15" s="435"/>
      <c r="L15" s="435"/>
      <c r="M15" s="435"/>
      <c r="N15" s="435"/>
    </row>
    <row r="16" spans="1:14">
      <c r="A16" s="434"/>
      <c r="B16" s="435"/>
      <c r="C16" s="435"/>
      <c r="D16" s="435"/>
      <c r="E16" s="435"/>
      <c r="F16" s="435"/>
      <c r="G16" s="435"/>
      <c r="H16" s="435"/>
      <c r="I16" s="435"/>
      <c r="J16" s="435"/>
      <c r="K16" s="435"/>
      <c r="L16" s="435"/>
      <c r="M16" s="435"/>
      <c r="N16" s="435"/>
    </row>
    <row r="17" spans="1:14">
      <c r="A17" s="434"/>
      <c r="B17" s="435"/>
      <c r="C17" s="435"/>
      <c r="D17" s="435"/>
      <c r="E17" s="435"/>
      <c r="F17" s="435"/>
      <c r="G17" s="435"/>
      <c r="H17" s="435"/>
      <c r="I17" s="435"/>
      <c r="J17" s="435"/>
      <c r="K17" s="435"/>
      <c r="L17" s="435"/>
      <c r="M17" s="435"/>
      <c r="N17" s="435"/>
    </row>
    <row r="18" spans="1:14">
      <c r="A18" s="434"/>
      <c r="B18" s="435"/>
      <c r="C18" s="435"/>
      <c r="D18" s="435"/>
      <c r="E18" s="435"/>
      <c r="F18" s="435"/>
      <c r="G18" s="435"/>
      <c r="H18" s="435"/>
      <c r="I18" s="435"/>
      <c r="J18" s="435"/>
      <c r="K18" s="435"/>
      <c r="L18" s="435"/>
      <c r="M18" s="435"/>
      <c r="N18" s="435"/>
    </row>
    <row r="19" spans="1:14">
      <c r="A19" s="434"/>
      <c r="B19" s="435"/>
      <c r="C19" s="435"/>
      <c r="D19" s="435"/>
      <c r="E19" s="435"/>
      <c r="F19" s="435"/>
      <c r="G19" s="435"/>
      <c r="H19" s="435"/>
      <c r="I19" s="435"/>
      <c r="J19" s="435"/>
      <c r="K19" s="435"/>
      <c r="L19" s="435"/>
      <c r="M19" s="435"/>
      <c r="N19" s="435"/>
    </row>
    <row r="20" spans="1:14">
      <c r="A20" s="434"/>
      <c r="B20" s="435"/>
      <c r="C20" s="435"/>
      <c r="D20" s="435"/>
      <c r="E20" s="435"/>
      <c r="F20" s="435"/>
      <c r="G20" s="435"/>
      <c r="H20" s="435"/>
      <c r="I20" s="435"/>
      <c r="J20" s="435"/>
      <c r="K20" s="435"/>
      <c r="L20" s="435"/>
      <c r="M20" s="435"/>
      <c r="N20" s="435"/>
    </row>
    <row r="21" spans="1:14">
      <c r="A21" s="434"/>
      <c r="B21" s="435"/>
      <c r="C21" s="435"/>
      <c r="D21" s="435"/>
      <c r="E21" s="435"/>
      <c r="F21" s="435"/>
      <c r="G21" s="435"/>
      <c r="H21" s="435"/>
      <c r="I21" s="435"/>
      <c r="J21" s="435"/>
      <c r="K21" s="435"/>
      <c r="L21" s="435"/>
      <c r="M21" s="435"/>
      <c r="N21" s="435"/>
    </row>
    <row r="22" spans="1:14">
      <c r="A22" s="434"/>
      <c r="B22" s="435"/>
      <c r="C22" s="435"/>
      <c r="D22" s="435"/>
      <c r="E22" s="435"/>
      <c r="F22" s="435"/>
      <c r="G22" s="435"/>
      <c r="H22" s="435"/>
      <c r="I22" s="435"/>
      <c r="J22" s="435"/>
      <c r="K22" s="435"/>
      <c r="L22" s="435"/>
      <c r="M22" s="435"/>
      <c r="N22" s="435"/>
    </row>
    <row r="23" spans="1:14">
      <c r="A23" s="434"/>
      <c r="B23" s="435"/>
      <c r="C23" s="435"/>
      <c r="D23" s="435"/>
      <c r="E23" s="435"/>
      <c r="F23" s="435"/>
      <c r="G23" s="435"/>
      <c r="H23" s="435"/>
      <c r="I23" s="435"/>
      <c r="J23" s="435"/>
      <c r="K23" s="435"/>
      <c r="L23" s="435"/>
      <c r="M23" s="435"/>
      <c r="N23" s="435"/>
    </row>
    <row r="24" spans="1:14">
      <c r="A24" s="436" t="s">
        <v>899</v>
      </c>
      <c r="B24" s="437"/>
      <c r="C24" s="437"/>
      <c r="D24" s="437"/>
      <c r="E24" s="437"/>
      <c r="F24" s="437"/>
      <c r="G24" s="437"/>
      <c r="H24" s="437"/>
      <c r="I24" s="437"/>
      <c r="J24" s="437"/>
      <c r="K24" s="437"/>
      <c r="L24" s="437"/>
      <c r="M24" s="437"/>
      <c r="N24" s="437"/>
    </row>
    <row r="25" spans="1:14">
      <c r="A25" s="436"/>
      <c r="B25" s="437"/>
      <c r="C25" s="437"/>
      <c r="D25" s="437"/>
      <c r="E25" s="437"/>
      <c r="F25" s="437"/>
      <c r="G25" s="437"/>
      <c r="H25" s="437"/>
      <c r="I25" s="437"/>
      <c r="J25" s="437"/>
      <c r="K25" s="437"/>
      <c r="L25" s="437"/>
      <c r="M25" s="437"/>
      <c r="N25" s="437"/>
    </row>
    <row r="26" spans="1:14">
      <c r="A26" s="436"/>
      <c r="B26" s="437"/>
      <c r="C26" s="437"/>
      <c r="D26" s="437"/>
      <c r="E26" s="437"/>
      <c r="F26" s="437"/>
      <c r="G26" s="437"/>
      <c r="H26" s="437"/>
      <c r="I26" s="437"/>
      <c r="J26" s="437"/>
      <c r="K26" s="437"/>
      <c r="L26" s="437"/>
      <c r="M26" s="437"/>
      <c r="N26" s="437"/>
    </row>
    <row r="27" spans="1:14">
      <c r="A27" s="436"/>
      <c r="B27" s="437"/>
      <c r="C27" s="437"/>
      <c r="D27" s="437"/>
      <c r="E27" s="437"/>
      <c r="F27" s="437"/>
      <c r="G27" s="437"/>
      <c r="H27" s="437"/>
      <c r="I27" s="437"/>
      <c r="J27" s="437"/>
      <c r="K27" s="437"/>
      <c r="L27" s="437"/>
      <c r="M27" s="437"/>
      <c r="N27" s="437"/>
    </row>
    <row r="28" spans="1:14">
      <c r="A28" s="436"/>
      <c r="B28" s="437"/>
      <c r="C28" s="437"/>
      <c r="D28" s="437"/>
      <c r="E28" s="437"/>
      <c r="F28" s="437"/>
      <c r="G28" s="437"/>
      <c r="H28" s="437"/>
      <c r="I28" s="437"/>
      <c r="J28" s="437"/>
      <c r="K28" s="437"/>
      <c r="L28" s="437"/>
      <c r="M28" s="437"/>
      <c r="N28" s="437"/>
    </row>
    <row r="29" spans="1:14">
      <c r="A29" s="436"/>
      <c r="B29" s="437"/>
      <c r="C29" s="437"/>
      <c r="D29" s="437"/>
      <c r="E29" s="437"/>
      <c r="F29" s="437"/>
      <c r="G29" s="437"/>
      <c r="H29" s="437"/>
      <c r="I29" s="437"/>
      <c r="J29" s="437"/>
      <c r="K29" s="437"/>
      <c r="L29" s="437"/>
      <c r="M29" s="437"/>
      <c r="N29" s="437"/>
    </row>
    <row r="30" spans="1:14">
      <c r="A30" s="436"/>
      <c r="B30" s="437"/>
      <c r="C30" s="437"/>
      <c r="D30" s="437"/>
      <c r="E30" s="437"/>
      <c r="F30" s="437"/>
      <c r="G30" s="437"/>
      <c r="H30" s="437"/>
      <c r="I30" s="437"/>
      <c r="J30" s="437"/>
      <c r="K30" s="437"/>
      <c r="L30" s="437"/>
      <c r="M30" s="437"/>
      <c r="N30" s="437"/>
    </row>
    <row r="31" spans="1:14">
      <c r="A31" s="436"/>
      <c r="B31" s="437"/>
      <c r="C31" s="437"/>
      <c r="D31" s="437"/>
      <c r="E31" s="437"/>
      <c r="F31" s="437"/>
      <c r="G31" s="437"/>
      <c r="H31" s="437"/>
      <c r="I31" s="437"/>
      <c r="J31" s="437"/>
      <c r="K31" s="437"/>
      <c r="L31" s="437"/>
      <c r="M31" s="437"/>
      <c r="N31" s="437"/>
    </row>
    <row r="32" spans="1:14">
      <c r="A32" s="436"/>
      <c r="B32" s="437"/>
      <c r="C32" s="437"/>
      <c r="D32" s="437"/>
      <c r="E32" s="437"/>
      <c r="F32" s="437"/>
      <c r="G32" s="437"/>
      <c r="H32" s="437"/>
      <c r="I32" s="437"/>
      <c r="J32" s="437"/>
      <c r="K32" s="437"/>
      <c r="L32" s="437"/>
      <c r="M32" s="437"/>
      <c r="N32" s="437"/>
    </row>
    <row r="33" spans="1:14">
      <c r="A33" s="436"/>
      <c r="B33" s="437"/>
      <c r="C33" s="437"/>
      <c r="D33" s="437"/>
      <c r="E33" s="437"/>
      <c r="F33" s="437"/>
      <c r="G33" s="437"/>
      <c r="H33" s="437"/>
      <c r="I33" s="437"/>
      <c r="J33" s="437"/>
      <c r="K33" s="437"/>
      <c r="L33" s="437"/>
      <c r="M33" s="437"/>
      <c r="N33" s="437"/>
    </row>
    <row r="34" spans="1:14">
      <c r="A34" s="436"/>
      <c r="B34" s="437"/>
      <c r="C34" s="437"/>
      <c r="D34" s="437"/>
      <c r="E34" s="437"/>
      <c r="F34" s="437"/>
      <c r="G34" s="437"/>
      <c r="H34" s="437"/>
      <c r="I34" s="437"/>
      <c r="J34" s="437"/>
      <c r="K34" s="437"/>
      <c r="L34" s="437"/>
      <c r="M34" s="437"/>
      <c r="N34" s="437"/>
    </row>
    <row r="35" spans="1:14">
      <c r="A35" s="436"/>
      <c r="B35" s="437"/>
      <c r="C35" s="437"/>
      <c r="D35" s="437"/>
      <c r="E35" s="437"/>
      <c r="F35" s="437"/>
      <c r="G35" s="437"/>
      <c r="H35" s="437"/>
      <c r="I35" s="437"/>
      <c r="J35" s="437"/>
      <c r="K35" s="437"/>
      <c r="L35" s="437"/>
      <c r="M35" s="437"/>
      <c r="N35" s="437"/>
    </row>
    <row r="36" spans="1:14">
      <c r="A36" s="436"/>
      <c r="B36" s="437"/>
      <c r="C36" s="437"/>
      <c r="D36" s="437"/>
      <c r="E36" s="437"/>
      <c r="F36" s="437"/>
      <c r="G36" s="437"/>
      <c r="H36" s="437"/>
      <c r="I36" s="437"/>
      <c r="J36" s="437"/>
      <c r="K36" s="437"/>
      <c r="L36" s="437"/>
      <c r="M36" s="437"/>
      <c r="N36" s="437"/>
    </row>
    <row r="37" spans="1:14">
      <c r="A37" s="436"/>
      <c r="B37" s="437"/>
      <c r="C37" s="437"/>
      <c r="D37" s="437"/>
      <c r="E37" s="437"/>
      <c r="F37" s="437"/>
      <c r="G37" s="437"/>
      <c r="H37" s="437"/>
      <c r="I37" s="437"/>
      <c r="J37" s="437"/>
      <c r="K37" s="437"/>
      <c r="L37" s="437"/>
      <c r="M37" s="437"/>
      <c r="N37" s="437"/>
    </row>
    <row r="38" spans="1:14">
      <c r="A38" s="436"/>
      <c r="B38" s="437"/>
      <c r="C38" s="437"/>
      <c r="D38" s="437"/>
      <c r="E38" s="437"/>
      <c r="F38" s="437"/>
      <c r="G38" s="437"/>
      <c r="H38" s="437"/>
      <c r="I38" s="437"/>
      <c r="J38" s="437"/>
      <c r="K38" s="437"/>
      <c r="L38" s="437"/>
      <c r="M38" s="437"/>
      <c r="N38" s="437"/>
    </row>
    <row r="39" spans="1:14">
      <c r="A39" s="436" t="s">
        <v>900</v>
      </c>
      <c r="B39" s="437"/>
      <c r="C39" s="437"/>
      <c r="D39" s="437"/>
      <c r="E39" s="437"/>
      <c r="F39" s="437"/>
      <c r="G39" s="437"/>
      <c r="H39" s="437"/>
      <c r="I39" s="437"/>
      <c r="J39" s="437"/>
      <c r="K39" s="437"/>
      <c r="L39" s="437"/>
      <c r="M39" s="437"/>
      <c r="N39" s="437"/>
    </row>
    <row r="40" spans="1:14">
      <c r="A40" s="436"/>
      <c r="B40" s="437"/>
      <c r="C40" s="437"/>
      <c r="D40" s="437"/>
      <c r="E40" s="437"/>
      <c r="F40" s="437"/>
      <c r="G40" s="437"/>
      <c r="H40" s="437"/>
      <c r="I40" s="437"/>
      <c r="J40" s="437"/>
      <c r="K40" s="437"/>
      <c r="L40" s="437"/>
      <c r="M40" s="437"/>
      <c r="N40" s="437"/>
    </row>
    <row r="41" spans="1:14">
      <c r="A41" s="436"/>
      <c r="B41" s="437"/>
      <c r="C41" s="437"/>
      <c r="D41" s="437"/>
      <c r="E41" s="437"/>
      <c r="F41" s="437"/>
      <c r="G41" s="437"/>
      <c r="H41" s="437"/>
      <c r="I41" s="437"/>
      <c r="J41" s="437"/>
      <c r="K41" s="437"/>
      <c r="L41" s="437"/>
      <c r="M41" s="437"/>
      <c r="N41" s="437"/>
    </row>
    <row r="42" spans="1:14">
      <c r="A42" s="436"/>
      <c r="B42" s="437"/>
      <c r="C42" s="437"/>
      <c r="D42" s="437"/>
      <c r="E42" s="437"/>
      <c r="F42" s="437"/>
      <c r="G42" s="437"/>
      <c r="H42" s="437"/>
      <c r="I42" s="437"/>
      <c r="J42" s="437"/>
      <c r="K42" s="437"/>
      <c r="L42" s="437"/>
      <c r="M42" s="437"/>
      <c r="N42" s="437"/>
    </row>
    <row r="43" spans="1:14">
      <c r="A43" s="436"/>
      <c r="B43" s="437"/>
      <c r="C43" s="437"/>
      <c r="D43" s="437"/>
      <c r="E43" s="437"/>
      <c r="F43" s="437"/>
      <c r="G43" s="437"/>
      <c r="H43" s="437"/>
      <c r="I43" s="437"/>
      <c r="J43" s="437"/>
      <c r="K43" s="437"/>
      <c r="L43" s="437"/>
      <c r="M43" s="437"/>
      <c r="N43" s="437"/>
    </row>
    <row r="44" spans="1:14">
      <c r="A44" s="436"/>
      <c r="B44" s="437"/>
      <c r="C44" s="437"/>
      <c r="D44" s="437"/>
      <c r="E44" s="437"/>
      <c r="F44" s="437"/>
      <c r="G44" s="437"/>
      <c r="H44" s="437"/>
      <c r="I44" s="437"/>
      <c r="J44" s="437"/>
      <c r="K44" s="437"/>
      <c r="L44" s="437"/>
      <c r="M44" s="437"/>
      <c r="N44" s="437"/>
    </row>
    <row r="45" spans="1:14">
      <c r="A45" s="436"/>
      <c r="B45" s="437"/>
      <c r="C45" s="437"/>
      <c r="D45" s="437"/>
      <c r="E45" s="437"/>
      <c r="F45" s="437"/>
      <c r="G45" s="437"/>
      <c r="H45" s="437"/>
      <c r="I45" s="437"/>
      <c r="J45" s="437"/>
      <c r="K45" s="437"/>
      <c r="L45" s="437"/>
      <c r="M45" s="437"/>
      <c r="N45" s="437"/>
    </row>
    <row r="46" spans="1:14">
      <c r="A46" s="436"/>
      <c r="B46" s="437"/>
      <c r="C46" s="437"/>
      <c r="D46" s="437"/>
      <c r="E46" s="437"/>
      <c r="F46" s="437"/>
      <c r="G46" s="437"/>
      <c r="H46" s="437"/>
      <c r="I46" s="437"/>
      <c r="J46" s="437"/>
      <c r="K46" s="437"/>
      <c r="L46" s="437"/>
      <c r="M46" s="437"/>
      <c r="N46" s="437"/>
    </row>
    <row r="47" spans="1:14">
      <c r="A47" s="436"/>
      <c r="B47" s="437"/>
      <c r="C47" s="437"/>
      <c r="D47" s="437"/>
      <c r="E47" s="437"/>
      <c r="F47" s="437"/>
      <c r="G47" s="437"/>
      <c r="H47" s="437"/>
      <c r="I47" s="437"/>
      <c r="J47" s="437"/>
      <c r="K47" s="437"/>
      <c r="L47" s="437"/>
      <c r="M47" s="437"/>
      <c r="N47" s="437"/>
    </row>
    <row r="48" spans="1:14">
      <c r="A48" s="436"/>
      <c r="B48" s="437"/>
      <c r="C48" s="437"/>
      <c r="D48" s="437"/>
      <c r="E48" s="437"/>
      <c r="F48" s="437"/>
      <c r="G48" s="437"/>
      <c r="H48" s="437"/>
      <c r="I48" s="437"/>
      <c r="J48" s="437"/>
      <c r="K48" s="437"/>
      <c r="L48" s="437"/>
      <c r="M48" s="437"/>
      <c r="N48" s="437"/>
    </row>
    <row r="49" spans="1:14">
      <c r="A49" s="436"/>
      <c r="B49" s="437"/>
      <c r="C49" s="437"/>
      <c r="D49" s="437"/>
      <c r="E49" s="437"/>
      <c r="F49" s="437"/>
      <c r="G49" s="437"/>
      <c r="H49" s="437"/>
      <c r="I49" s="437"/>
      <c r="J49" s="437"/>
      <c r="K49" s="437"/>
      <c r="L49" s="437"/>
      <c r="M49" s="437"/>
      <c r="N49" s="437"/>
    </row>
    <row r="50" spans="1:14">
      <c r="A50" s="436"/>
      <c r="B50" s="437"/>
      <c r="C50" s="437"/>
      <c r="D50" s="437"/>
      <c r="E50" s="437"/>
      <c r="F50" s="437"/>
      <c r="G50" s="437"/>
      <c r="H50" s="437"/>
      <c r="I50" s="437"/>
      <c r="J50" s="437"/>
      <c r="K50" s="437"/>
      <c r="L50" s="437"/>
      <c r="M50" s="437"/>
      <c r="N50" s="437"/>
    </row>
    <row r="51" spans="1:14">
      <c r="A51" s="436"/>
      <c r="B51" s="437"/>
      <c r="C51" s="437"/>
      <c r="D51" s="437"/>
      <c r="E51" s="437"/>
      <c r="F51" s="437"/>
      <c r="G51" s="437"/>
      <c r="H51" s="437"/>
      <c r="I51" s="437"/>
      <c r="J51" s="437"/>
      <c r="K51" s="437"/>
      <c r="L51" s="437"/>
      <c r="M51" s="437"/>
      <c r="N51" s="437"/>
    </row>
    <row r="52" spans="1:14">
      <c r="A52" s="436"/>
      <c r="B52" s="437"/>
      <c r="C52" s="437"/>
      <c r="D52" s="437"/>
      <c r="E52" s="437"/>
      <c r="F52" s="437"/>
      <c r="G52" s="437"/>
      <c r="H52" s="437"/>
      <c r="I52" s="437"/>
      <c r="J52" s="437"/>
      <c r="K52" s="437"/>
      <c r="L52" s="437"/>
      <c r="M52" s="437"/>
      <c r="N52" s="437"/>
    </row>
    <row r="53" spans="1:14">
      <c r="A53" s="436"/>
      <c r="B53" s="437"/>
      <c r="C53" s="437"/>
      <c r="D53" s="437"/>
      <c r="E53" s="437"/>
      <c r="F53" s="437"/>
      <c r="G53" s="437"/>
      <c r="H53" s="437"/>
      <c r="I53" s="437"/>
      <c r="J53" s="437"/>
      <c r="K53" s="437"/>
      <c r="L53" s="437"/>
      <c r="M53" s="437"/>
      <c r="N53" s="437"/>
    </row>
    <row r="54" spans="1:14">
      <c r="A54" s="436"/>
      <c r="B54" s="437"/>
      <c r="C54" s="437"/>
      <c r="D54" s="437"/>
      <c r="E54" s="437"/>
      <c r="F54" s="437"/>
      <c r="G54" s="437"/>
      <c r="H54" s="437"/>
      <c r="I54" s="437"/>
      <c r="J54" s="437"/>
      <c r="K54" s="437"/>
      <c r="L54" s="437"/>
      <c r="M54" s="437"/>
      <c r="N54" s="437"/>
    </row>
    <row r="55" spans="1:14">
      <c r="A55" s="436"/>
      <c r="B55" s="437"/>
      <c r="C55" s="437"/>
      <c r="D55" s="437"/>
      <c r="E55" s="437"/>
      <c r="F55" s="437"/>
      <c r="G55" s="437"/>
      <c r="H55" s="437"/>
      <c r="I55" s="437"/>
      <c r="J55" s="437"/>
      <c r="K55" s="437"/>
      <c r="L55" s="437"/>
      <c r="M55" s="437"/>
      <c r="N55" s="437"/>
    </row>
    <row r="56" spans="1:14">
      <c r="A56" s="436"/>
      <c r="B56" s="437"/>
      <c r="C56" s="437"/>
      <c r="D56" s="437"/>
      <c r="E56" s="437"/>
      <c r="F56" s="437"/>
      <c r="G56" s="437"/>
      <c r="H56" s="437"/>
      <c r="I56" s="437"/>
      <c r="J56" s="437"/>
      <c r="K56" s="437"/>
      <c r="L56" s="437"/>
      <c r="M56" s="437"/>
      <c r="N56" s="437"/>
    </row>
    <row r="57" spans="1:14">
      <c r="A57" s="436"/>
      <c r="B57" s="437"/>
      <c r="C57" s="437"/>
      <c r="D57" s="437"/>
      <c r="E57" s="437"/>
      <c r="F57" s="437"/>
      <c r="G57" s="437"/>
      <c r="H57" s="437"/>
      <c r="I57" s="437"/>
      <c r="J57" s="437"/>
      <c r="K57" s="437"/>
      <c r="L57" s="437"/>
      <c r="M57" s="437"/>
      <c r="N57" s="437"/>
    </row>
    <row r="58" spans="1:14">
      <c r="A58" s="436" t="s">
        <v>901</v>
      </c>
      <c r="B58" s="437"/>
      <c r="C58" s="437"/>
      <c r="D58" s="437"/>
      <c r="E58" s="437"/>
      <c r="F58" s="437"/>
      <c r="G58" s="437"/>
      <c r="H58" s="437"/>
      <c r="I58" s="437"/>
      <c r="J58" s="437"/>
      <c r="K58" s="437"/>
      <c r="L58" s="437"/>
      <c r="M58" s="437"/>
      <c r="N58" s="437"/>
    </row>
    <row r="59" spans="1:14">
      <c r="A59" s="436"/>
      <c r="B59" s="437"/>
      <c r="C59" s="437"/>
      <c r="D59" s="437"/>
      <c r="E59" s="437"/>
      <c r="F59" s="437"/>
      <c r="G59" s="437"/>
      <c r="H59" s="437"/>
      <c r="I59" s="437"/>
      <c r="J59" s="437"/>
      <c r="K59" s="437"/>
      <c r="L59" s="437"/>
      <c r="M59" s="437"/>
      <c r="N59" s="437"/>
    </row>
    <row r="60" spans="1:14">
      <c r="A60" s="436"/>
      <c r="B60" s="437"/>
      <c r="C60" s="437"/>
      <c r="D60" s="437"/>
      <c r="E60" s="437"/>
      <c r="F60" s="437"/>
      <c r="G60" s="437"/>
      <c r="H60" s="437"/>
      <c r="I60" s="437"/>
      <c r="J60" s="437"/>
      <c r="K60" s="437"/>
      <c r="L60" s="437"/>
      <c r="M60" s="437"/>
      <c r="N60" s="437"/>
    </row>
    <row r="61" spans="1:14">
      <c r="A61" s="436"/>
      <c r="B61" s="437"/>
      <c r="C61" s="437"/>
      <c r="D61" s="437"/>
      <c r="E61" s="437"/>
      <c r="F61" s="437"/>
      <c r="G61" s="437"/>
      <c r="H61" s="437"/>
      <c r="I61" s="437"/>
      <c r="J61" s="437"/>
      <c r="K61" s="437"/>
      <c r="L61" s="437"/>
      <c r="M61" s="437"/>
      <c r="N61" s="437"/>
    </row>
    <row r="62" spans="1:14">
      <c r="A62" s="436"/>
      <c r="B62" s="437"/>
      <c r="C62" s="437"/>
      <c r="D62" s="437"/>
      <c r="E62" s="437"/>
      <c r="F62" s="437"/>
      <c r="G62" s="437"/>
      <c r="H62" s="437"/>
      <c r="I62" s="437"/>
      <c r="J62" s="437"/>
      <c r="K62" s="437"/>
      <c r="L62" s="437"/>
      <c r="M62" s="437"/>
      <c r="N62" s="437"/>
    </row>
    <row r="63" spans="1:14">
      <c r="A63" s="436"/>
      <c r="B63" s="437"/>
      <c r="C63" s="437"/>
      <c r="D63" s="437"/>
      <c r="E63" s="437"/>
      <c r="F63" s="437"/>
      <c r="G63" s="437"/>
      <c r="H63" s="437"/>
      <c r="I63" s="437"/>
      <c r="J63" s="437"/>
      <c r="K63" s="437"/>
      <c r="L63" s="437"/>
      <c r="M63" s="437"/>
      <c r="N63" s="437"/>
    </row>
    <row r="64" spans="1:14">
      <c r="A64" s="436"/>
      <c r="B64" s="437"/>
      <c r="C64" s="437"/>
      <c r="D64" s="437"/>
      <c r="E64" s="437"/>
      <c r="F64" s="437"/>
      <c r="G64" s="437"/>
      <c r="H64" s="437"/>
      <c r="I64" s="437"/>
      <c r="J64" s="437"/>
      <c r="K64" s="437"/>
      <c r="L64" s="437"/>
      <c r="M64" s="437"/>
      <c r="N64" s="437"/>
    </row>
    <row r="65" spans="1:14">
      <c r="A65" s="436"/>
      <c r="B65" s="437"/>
      <c r="C65" s="437"/>
      <c r="D65" s="437"/>
      <c r="E65" s="437"/>
      <c r="F65" s="437"/>
      <c r="G65" s="437"/>
      <c r="H65" s="437"/>
      <c r="I65" s="437"/>
      <c r="J65" s="437"/>
      <c r="K65" s="437"/>
      <c r="L65" s="437"/>
      <c r="M65" s="437"/>
      <c r="N65" s="437"/>
    </row>
    <row r="66" spans="1:14">
      <c r="A66" s="436"/>
      <c r="B66" s="437"/>
      <c r="C66" s="437"/>
      <c r="D66" s="437"/>
      <c r="E66" s="437"/>
      <c r="F66" s="437"/>
      <c r="G66" s="437"/>
      <c r="H66" s="437"/>
      <c r="I66" s="437"/>
      <c r="J66" s="437"/>
      <c r="K66" s="437"/>
      <c r="L66" s="437"/>
      <c r="M66" s="437"/>
      <c r="N66" s="437"/>
    </row>
    <row r="67" spans="1:14">
      <c r="A67" s="436"/>
      <c r="B67" s="437"/>
      <c r="C67" s="437"/>
      <c r="D67" s="437"/>
      <c r="E67" s="437"/>
      <c r="F67" s="437"/>
      <c r="G67" s="437"/>
      <c r="H67" s="437"/>
      <c r="I67" s="437"/>
      <c r="J67" s="437"/>
      <c r="K67" s="437"/>
      <c r="L67" s="437"/>
      <c r="M67" s="437"/>
      <c r="N67" s="437"/>
    </row>
    <row r="68" spans="1:14">
      <c r="A68" s="436"/>
      <c r="B68" s="437"/>
      <c r="C68" s="437"/>
      <c r="D68" s="437"/>
      <c r="E68" s="437"/>
      <c r="F68" s="437"/>
      <c r="G68" s="437"/>
      <c r="H68" s="437"/>
      <c r="I68" s="437"/>
      <c r="J68" s="437"/>
      <c r="K68" s="437"/>
      <c r="L68" s="437"/>
      <c r="M68" s="437"/>
      <c r="N68" s="437"/>
    </row>
    <row r="69" spans="1:14">
      <c r="A69" s="436"/>
      <c r="B69" s="437"/>
      <c r="C69" s="437"/>
      <c r="D69" s="437"/>
      <c r="E69" s="437"/>
      <c r="F69" s="437"/>
      <c r="G69" s="437"/>
      <c r="H69" s="437"/>
      <c r="I69" s="437"/>
      <c r="J69" s="437"/>
      <c r="K69" s="437"/>
      <c r="L69" s="437"/>
      <c r="M69" s="437"/>
      <c r="N69" s="437"/>
    </row>
    <row r="70" spans="1:14">
      <c r="A70" s="436"/>
      <c r="B70" s="437"/>
      <c r="C70" s="437"/>
      <c r="D70" s="437"/>
      <c r="E70" s="437"/>
      <c r="F70" s="437"/>
      <c r="G70" s="437"/>
      <c r="H70" s="437"/>
      <c r="I70" s="437"/>
      <c r="J70" s="437"/>
      <c r="K70" s="437"/>
      <c r="L70" s="437"/>
      <c r="M70" s="437"/>
      <c r="N70" s="437"/>
    </row>
    <row r="71" spans="1:14">
      <c r="A71" s="436"/>
      <c r="B71" s="437"/>
      <c r="C71" s="437"/>
      <c r="D71" s="437"/>
      <c r="E71" s="437"/>
      <c r="F71" s="437"/>
      <c r="G71" s="437"/>
      <c r="H71" s="437"/>
      <c r="I71" s="437"/>
      <c r="J71" s="437"/>
      <c r="K71" s="437"/>
      <c r="L71" s="437"/>
      <c r="M71" s="437"/>
      <c r="N71" s="437"/>
    </row>
    <row r="72" spans="1:14">
      <c r="A72" s="436"/>
      <c r="B72" s="437"/>
      <c r="C72" s="437"/>
      <c r="D72" s="437"/>
      <c r="E72" s="437"/>
      <c r="F72" s="437"/>
      <c r="G72" s="437"/>
      <c r="H72" s="437"/>
      <c r="I72" s="437"/>
      <c r="J72" s="437"/>
      <c r="K72" s="437"/>
      <c r="L72" s="437"/>
      <c r="M72" s="437"/>
      <c r="N72" s="437"/>
    </row>
    <row r="73" spans="1:14">
      <c r="A73" s="436"/>
      <c r="B73" s="437"/>
      <c r="C73" s="437"/>
      <c r="D73" s="437"/>
      <c r="E73" s="437"/>
      <c r="F73" s="437"/>
      <c r="G73" s="437"/>
      <c r="H73" s="437"/>
      <c r="I73" s="437"/>
      <c r="J73" s="437"/>
      <c r="K73" s="437"/>
      <c r="L73" s="437"/>
      <c r="M73" s="437"/>
      <c r="N73" s="437"/>
    </row>
  </sheetData>
  <sheetProtection formatCells="0" insertHyperlinks="0" autoFilter="0"/>
  <mergeCells count="24">
    <mergeCell ref="A3:C3"/>
    <mergeCell ref="D3:F3"/>
    <mergeCell ref="A4:C4"/>
    <mergeCell ref="D4:F4"/>
    <mergeCell ref="A10:A23"/>
    <mergeCell ref="A24:A38"/>
    <mergeCell ref="A39:A57"/>
    <mergeCell ref="A58:A73"/>
    <mergeCell ref="G1:H2"/>
    <mergeCell ref="I1:J2"/>
    <mergeCell ref="K1:L2"/>
    <mergeCell ref="M1:N2"/>
    <mergeCell ref="A1:C2"/>
    <mergeCell ref="D1:F2"/>
    <mergeCell ref="B58:N73"/>
    <mergeCell ref="A5:N6"/>
    <mergeCell ref="A7:N9"/>
    <mergeCell ref="B10:N23"/>
    <mergeCell ref="B24:N38"/>
    <mergeCell ref="B39:N57"/>
    <mergeCell ref="G3:H4"/>
    <mergeCell ref="I3:J4"/>
    <mergeCell ref="K3:L4"/>
    <mergeCell ref="M3:N4"/>
  </mergeCells>
  <printOptions horizontalCentered="1"/>
  <pageMargins left="0" right="0" top="0" bottom="0" header="0.31496062992126" footer="0.31496062992126"/>
  <pageSetup paperSize="9" fitToHeight="0" orientation="landscape"/>
  <headerFooter>
    <oddFooter>&amp;C第 &amp;P 页，共 &amp;N 页</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AB31"/>
  <sheetViews>
    <sheetView showGridLines="0" view="pageBreakPreview" zoomScale="70" zoomScaleNormal="85" topLeftCell="G1" workbookViewId="0">
      <selection activeCell="AA9" sqref="AA9"/>
    </sheetView>
  </sheetViews>
  <sheetFormatPr defaultColWidth="9" defaultRowHeight="16.8"/>
  <cols>
    <col min="1" max="1" width="14.6634615384615" style="387" customWidth="1"/>
    <col min="2" max="10" width="9" style="387"/>
    <col min="11" max="11" width="9" style="388"/>
    <col min="12" max="14" width="9" style="387"/>
    <col min="15" max="15" width="17.6634615384615" style="387" customWidth="1"/>
    <col min="16" max="16" width="10.4423076923077" style="389" customWidth="1"/>
    <col min="17" max="17" width="9.66346153846154" style="390" customWidth="1"/>
    <col min="18" max="18" width="9.44230769230769" style="390" customWidth="1"/>
    <col min="19" max="19" width="9.33653846153846" style="390" customWidth="1"/>
    <col min="20" max="20" width="10.1057692307692" style="390" customWidth="1"/>
    <col min="21" max="21" width="10" style="387" customWidth="1"/>
    <col min="22" max="22" width="9" style="388"/>
    <col min="23" max="23" width="9" style="387"/>
    <col min="24" max="24" width="13" style="387" customWidth="1"/>
    <col min="25" max="26" width="9" style="387"/>
    <col min="27" max="27" width="16" style="387" customWidth="1"/>
    <col min="28" max="28" width="23" style="387" customWidth="1"/>
    <col min="29" max="16384" width="9" style="387"/>
  </cols>
  <sheetData>
    <row r="1" spans="1:28">
      <c r="A1" s="391" t="s">
        <v>37</v>
      </c>
      <c r="B1" s="391"/>
      <c r="C1" s="391"/>
      <c r="D1" s="392" t="s">
        <v>902</v>
      </c>
      <c r="E1" s="392"/>
      <c r="F1" s="392"/>
      <c r="G1" s="392"/>
      <c r="H1" s="392"/>
      <c r="I1" s="392"/>
      <c r="J1" s="392"/>
      <c r="K1" s="392"/>
      <c r="L1" s="392"/>
      <c r="M1" s="392"/>
      <c r="N1" s="392"/>
      <c r="O1" s="392"/>
      <c r="P1" s="392"/>
      <c r="Q1" s="415" t="s">
        <v>2</v>
      </c>
      <c r="R1" s="415"/>
      <c r="S1" s="415"/>
      <c r="T1" s="416">
        <v>44215</v>
      </c>
      <c r="U1" s="417"/>
      <c r="V1" s="417"/>
      <c r="W1" s="417"/>
      <c r="X1" s="391" t="s">
        <v>3</v>
      </c>
      <c r="Y1" s="391"/>
      <c r="Z1" s="391"/>
      <c r="AA1" s="392" t="s">
        <v>903</v>
      </c>
      <c r="AB1" s="392"/>
    </row>
    <row r="2" spans="1:28">
      <c r="A2" s="391"/>
      <c r="B2" s="391"/>
      <c r="C2" s="391"/>
      <c r="D2" s="392"/>
      <c r="E2" s="392"/>
      <c r="F2" s="392"/>
      <c r="G2" s="392"/>
      <c r="H2" s="392"/>
      <c r="I2" s="392"/>
      <c r="J2" s="392"/>
      <c r="K2" s="392"/>
      <c r="L2" s="392"/>
      <c r="M2" s="392"/>
      <c r="N2" s="392"/>
      <c r="O2" s="392"/>
      <c r="P2" s="392"/>
      <c r="Q2" s="415"/>
      <c r="R2" s="415"/>
      <c r="S2" s="415"/>
      <c r="T2" s="417"/>
      <c r="U2" s="417"/>
      <c r="V2" s="417"/>
      <c r="W2" s="417"/>
      <c r="X2" s="391"/>
      <c r="Y2" s="391"/>
      <c r="Z2" s="391"/>
      <c r="AA2" s="392"/>
      <c r="AB2" s="392"/>
    </row>
    <row r="3" spans="1:28">
      <c r="A3" s="391" t="s">
        <v>4</v>
      </c>
      <c r="B3" s="391"/>
      <c r="C3" s="391"/>
      <c r="D3" s="393" t="s">
        <v>904</v>
      </c>
      <c r="E3" s="393"/>
      <c r="F3" s="393"/>
      <c r="G3" s="393"/>
      <c r="H3" s="393"/>
      <c r="I3" s="393"/>
      <c r="J3" s="393"/>
      <c r="K3" s="393"/>
      <c r="L3" s="393"/>
      <c r="M3" s="393"/>
      <c r="N3" s="393"/>
      <c r="O3" s="393"/>
      <c r="P3" s="393"/>
      <c r="Q3" s="415"/>
      <c r="R3" s="415"/>
      <c r="S3" s="415"/>
      <c r="T3" s="417"/>
      <c r="U3" s="417"/>
      <c r="V3" s="417"/>
      <c r="W3" s="417"/>
      <c r="X3" s="391"/>
      <c r="Y3" s="391"/>
      <c r="Z3" s="391"/>
      <c r="AA3" s="392"/>
      <c r="AB3" s="392"/>
    </row>
    <row r="4" ht="13.5" customHeight="1" spans="1:28">
      <c r="A4" s="391"/>
      <c r="B4" s="391"/>
      <c r="C4" s="391"/>
      <c r="D4" s="393"/>
      <c r="E4" s="393"/>
      <c r="F4" s="393"/>
      <c r="G4" s="393"/>
      <c r="H4" s="393"/>
      <c r="I4" s="393"/>
      <c r="J4" s="393"/>
      <c r="K4" s="393"/>
      <c r="L4" s="393"/>
      <c r="M4" s="393"/>
      <c r="N4" s="393"/>
      <c r="O4" s="393"/>
      <c r="P4" s="393"/>
      <c r="Q4" s="415" t="s">
        <v>6</v>
      </c>
      <c r="R4" s="415"/>
      <c r="S4" s="415"/>
      <c r="T4" s="418"/>
      <c r="U4" s="418"/>
      <c r="V4" s="418"/>
      <c r="W4" s="418"/>
      <c r="X4" s="391" t="s">
        <v>7</v>
      </c>
      <c r="Y4" s="391"/>
      <c r="Z4" s="391"/>
      <c r="AA4" s="393"/>
      <c r="AB4" s="393"/>
    </row>
    <row r="5" ht="13.5" customHeight="1" spans="1:28">
      <c r="A5" s="391" t="s">
        <v>8</v>
      </c>
      <c r="B5" s="391"/>
      <c r="C5" s="391"/>
      <c r="D5" s="393" t="s">
        <v>904</v>
      </c>
      <c r="E5" s="393"/>
      <c r="F5" s="393"/>
      <c r="G5" s="393"/>
      <c r="H5" s="393"/>
      <c r="I5" s="393"/>
      <c r="J5" s="393"/>
      <c r="K5" s="393"/>
      <c r="L5" s="393"/>
      <c r="M5" s="393"/>
      <c r="N5" s="393"/>
      <c r="O5" s="393"/>
      <c r="P5" s="393"/>
      <c r="Q5" s="415"/>
      <c r="R5" s="415"/>
      <c r="S5" s="415"/>
      <c r="T5" s="418"/>
      <c r="U5" s="418"/>
      <c r="V5" s="418"/>
      <c r="W5" s="418"/>
      <c r="X5" s="391"/>
      <c r="Y5" s="391"/>
      <c r="Z5" s="391"/>
      <c r="AA5" s="393"/>
      <c r="AB5" s="393"/>
    </row>
    <row r="6" ht="13.5" customHeight="1" spans="1:28">
      <c r="A6" s="391"/>
      <c r="B6" s="391"/>
      <c r="C6" s="391"/>
      <c r="D6" s="393"/>
      <c r="E6" s="393"/>
      <c r="F6" s="393"/>
      <c r="G6" s="393"/>
      <c r="H6" s="393"/>
      <c r="I6" s="393"/>
      <c r="J6" s="393"/>
      <c r="K6" s="393"/>
      <c r="L6" s="393"/>
      <c r="M6" s="393"/>
      <c r="N6" s="393"/>
      <c r="O6" s="393"/>
      <c r="P6" s="393"/>
      <c r="Q6" s="415"/>
      <c r="R6" s="415"/>
      <c r="S6" s="415"/>
      <c r="T6" s="418"/>
      <c r="U6" s="418"/>
      <c r="V6" s="418"/>
      <c r="W6" s="418"/>
      <c r="X6" s="391"/>
      <c r="Y6" s="391"/>
      <c r="Z6" s="391"/>
      <c r="AA6" s="393"/>
      <c r="AB6" s="393"/>
    </row>
    <row r="7" spans="1:22">
      <c r="A7" s="394"/>
      <c r="B7" s="394"/>
      <c r="C7" s="394"/>
      <c r="K7" s="387"/>
      <c r="V7" s="387"/>
    </row>
    <row r="8" s="386" customFormat="1" ht="28.2" customHeight="1" spans="1:28">
      <c r="A8" s="395" t="s">
        <v>905</v>
      </c>
      <c r="B8" s="396" t="s">
        <v>906</v>
      </c>
      <c r="C8" s="397"/>
      <c r="D8" s="397"/>
      <c r="E8" s="397"/>
      <c r="F8" s="397"/>
      <c r="G8" s="397"/>
      <c r="H8" s="397"/>
      <c r="I8" s="409"/>
      <c r="J8" s="396" t="s">
        <v>907</v>
      </c>
      <c r="K8" s="397"/>
      <c r="L8" s="396" t="s">
        <v>908</v>
      </c>
      <c r="M8" s="397"/>
      <c r="N8" s="409"/>
      <c r="O8" s="396" t="s">
        <v>909</v>
      </c>
      <c r="P8" s="409"/>
      <c r="Q8" s="396" t="s">
        <v>910</v>
      </c>
      <c r="R8" s="397"/>
      <c r="S8" s="397"/>
      <c r="T8" s="409"/>
      <c r="U8" s="396" t="s">
        <v>911</v>
      </c>
      <c r="V8" s="397"/>
      <c r="W8" s="409"/>
      <c r="X8" s="422" t="s">
        <v>912</v>
      </c>
      <c r="Y8" s="424"/>
      <c r="Z8" s="425" t="s">
        <v>913</v>
      </c>
      <c r="AA8" s="426"/>
      <c r="AB8" s="427" t="s">
        <v>914</v>
      </c>
    </row>
    <row r="9" s="386" customFormat="1" ht="48" customHeight="1" spans="1:28">
      <c r="A9" s="398"/>
      <c r="B9" s="399" t="s">
        <v>829</v>
      </c>
      <c r="C9" s="399" t="s">
        <v>830</v>
      </c>
      <c r="D9" s="399" t="s">
        <v>915</v>
      </c>
      <c r="E9" s="399" t="s">
        <v>916</v>
      </c>
      <c r="F9" s="399" t="s">
        <v>917</v>
      </c>
      <c r="G9" s="405" t="s">
        <v>918</v>
      </c>
      <c r="H9" s="405" t="s">
        <v>919</v>
      </c>
      <c r="I9" s="405" t="s">
        <v>920</v>
      </c>
      <c r="J9" s="405" t="s">
        <v>921</v>
      </c>
      <c r="K9" s="410" t="s">
        <v>922</v>
      </c>
      <c r="L9" s="411" t="s">
        <v>923</v>
      </c>
      <c r="M9" s="408" t="s">
        <v>924</v>
      </c>
      <c r="N9" s="405" t="s">
        <v>925</v>
      </c>
      <c r="O9" s="405" t="s">
        <v>926</v>
      </c>
      <c r="P9" s="410" t="s">
        <v>927</v>
      </c>
      <c r="Q9" s="419" t="s">
        <v>928</v>
      </c>
      <c r="R9" s="419" t="s">
        <v>929</v>
      </c>
      <c r="S9" s="419" t="s">
        <v>930</v>
      </c>
      <c r="T9" s="419" t="s">
        <v>931</v>
      </c>
      <c r="U9" s="405" t="s">
        <v>932</v>
      </c>
      <c r="V9" s="410" t="s">
        <v>933</v>
      </c>
      <c r="W9" s="405" t="s">
        <v>934</v>
      </c>
      <c r="X9" s="405" t="s">
        <v>935</v>
      </c>
      <c r="Y9" s="405" t="s">
        <v>936</v>
      </c>
      <c r="Z9" s="410" t="s">
        <v>937</v>
      </c>
      <c r="AA9" s="405" t="s">
        <v>938</v>
      </c>
      <c r="AB9" s="405" t="s">
        <v>939</v>
      </c>
    </row>
    <row r="10" s="386" customFormat="1" ht="27" customHeight="1" spans="1:28">
      <c r="A10" s="398"/>
      <c r="B10" s="400" t="s">
        <v>940</v>
      </c>
      <c r="C10" s="400" t="s">
        <v>940</v>
      </c>
      <c r="D10" s="400" t="s">
        <v>940</v>
      </c>
      <c r="E10" s="400" t="s">
        <v>940</v>
      </c>
      <c r="F10" s="400" t="s">
        <v>940</v>
      </c>
      <c r="G10" s="406" t="s">
        <v>940</v>
      </c>
      <c r="H10" s="405" t="s">
        <v>940</v>
      </c>
      <c r="I10" s="405" t="s">
        <v>940</v>
      </c>
      <c r="J10" s="405" t="s">
        <v>941</v>
      </c>
      <c r="K10" s="410" t="s">
        <v>942</v>
      </c>
      <c r="L10" s="411" t="s">
        <v>943</v>
      </c>
      <c r="M10" s="408" t="s">
        <v>943</v>
      </c>
      <c r="N10" s="405" t="s">
        <v>942</v>
      </c>
      <c r="O10" s="408" t="s">
        <v>943</v>
      </c>
      <c r="P10" s="410" t="s">
        <v>942</v>
      </c>
      <c r="Q10" s="419" t="s">
        <v>942</v>
      </c>
      <c r="R10" s="419" t="s">
        <v>943</v>
      </c>
      <c r="S10" s="419" t="s">
        <v>942</v>
      </c>
      <c r="T10" s="419" t="s">
        <v>942</v>
      </c>
      <c r="U10" s="405" t="s">
        <v>942</v>
      </c>
      <c r="V10" s="410" t="s">
        <v>942</v>
      </c>
      <c r="W10" s="405" t="s">
        <v>942</v>
      </c>
      <c r="X10" s="405" t="s">
        <v>940</v>
      </c>
      <c r="Y10" s="405" t="s">
        <v>940</v>
      </c>
      <c r="Z10" s="410" t="s">
        <v>940</v>
      </c>
      <c r="AA10" s="405" t="s">
        <v>940</v>
      </c>
      <c r="AB10" s="405" t="s">
        <v>940</v>
      </c>
    </row>
    <row r="11" s="386" customFormat="1" ht="22.95" customHeight="1" spans="1:28">
      <c r="A11" s="398"/>
      <c r="B11" s="400"/>
      <c r="C11" s="400"/>
      <c r="D11" s="400"/>
      <c r="E11" s="400"/>
      <c r="F11" s="400"/>
      <c r="G11" s="406"/>
      <c r="H11" s="405"/>
      <c r="I11" s="405"/>
      <c r="J11" s="405"/>
      <c r="K11" s="410"/>
      <c r="L11" s="411"/>
      <c r="M11" s="408"/>
      <c r="N11" s="405"/>
      <c r="O11" s="405"/>
      <c r="P11" s="410"/>
      <c r="Q11" s="419"/>
      <c r="R11" s="419"/>
      <c r="S11" s="419"/>
      <c r="T11" s="419"/>
      <c r="U11" s="405"/>
      <c r="V11" s="410"/>
      <c r="W11" s="405"/>
      <c r="X11" s="405"/>
      <c r="Y11" s="405"/>
      <c r="Z11" s="410"/>
      <c r="AA11" s="405"/>
      <c r="AB11" s="405"/>
    </row>
    <row r="12" s="386" customFormat="1" ht="27" customHeight="1" spans="1:28">
      <c r="A12" s="401"/>
      <c r="B12" s="402" t="s">
        <v>944</v>
      </c>
      <c r="C12" s="402" t="s">
        <v>944</v>
      </c>
      <c r="D12" s="402" t="s">
        <v>944</v>
      </c>
      <c r="E12" s="407" t="s">
        <v>945</v>
      </c>
      <c r="F12" s="402" t="s">
        <v>944</v>
      </c>
      <c r="G12" s="408" t="s">
        <v>944</v>
      </c>
      <c r="H12" s="408" t="s">
        <v>944</v>
      </c>
      <c r="I12" s="402" t="s">
        <v>944</v>
      </c>
      <c r="J12" s="408" t="s">
        <v>944</v>
      </c>
      <c r="K12" s="412" t="s">
        <v>945</v>
      </c>
      <c r="L12" s="411" t="s">
        <v>944</v>
      </c>
      <c r="M12" s="402" t="s">
        <v>944</v>
      </c>
      <c r="N12" s="408" t="s">
        <v>944</v>
      </c>
      <c r="O12" s="402" t="s">
        <v>944</v>
      </c>
      <c r="P12" s="412" t="s">
        <v>945</v>
      </c>
      <c r="Q12" s="420" t="s">
        <v>944</v>
      </c>
      <c r="R12" s="420" t="s">
        <v>944</v>
      </c>
      <c r="S12" s="420" t="s">
        <v>944</v>
      </c>
      <c r="T12" s="420" t="s">
        <v>944</v>
      </c>
      <c r="U12" s="406" t="s">
        <v>946</v>
      </c>
      <c r="V12" s="412" t="s">
        <v>947</v>
      </c>
      <c r="W12" s="408" t="s">
        <v>944</v>
      </c>
      <c r="X12" s="408" t="s">
        <v>944</v>
      </c>
      <c r="Y12" s="408" t="s">
        <v>944</v>
      </c>
      <c r="Z12" s="412" t="s">
        <v>945</v>
      </c>
      <c r="AA12" s="408" t="s">
        <v>944</v>
      </c>
      <c r="AB12" s="405" t="s">
        <v>944</v>
      </c>
    </row>
    <row r="13" ht="51" spans="1:28">
      <c r="A13" s="403" t="s">
        <v>948</v>
      </c>
      <c r="B13" s="404" t="s">
        <v>949</v>
      </c>
      <c r="C13" s="404" t="s">
        <v>949</v>
      </c>
      <c r="D13" s="404" t="s">
        <v>949</v>
      </c>
      <c r="E13" s="404" t="s">
        <v>949</v>
      </c>
      <c r="F13" s="404" t="s">
        <v>949</v>
      </c>
      <c r="G13" s="404" t="s">
        <v>949</v>
      </c>
      <c r="H13" s="404" t="s">
        <v>949</v>
      </c>
      <c r="I13" s="404" t="s">
        <v>949</v>
      </c>
      <c r="J13" s="404" t="s">
        <v>950</v>
      </c>
      <c r="K13" s="413" t="s">
        <v>949</v>
      </c>
      <c r="L13" s="404" t="s">
        <v>950</v>
      </c>
      <c r="M13" s="404" t="s">
        <v>950</v>
      </c>
      <c r="N13" s="404" t="s">
        <v>951</v>
      </c>
      <c r="O13" s="414" t="s">
        <v>952</v>
      </c>
      <c r="P13" s="413" t="s">
        <v>949</v>
      </c>
      <c r="Q13" s="404" t="s">
        <v>950</v>
      </c>
      <c r="R13" s="404" t="s">
        <v>950</v>
      </c>
      <c r="S13" s="404" t="s">
        <v>950</v>
      </c>
      <c r="T13" s="404" t="s">
        <v>950</v>
      </c>
      <c r="U13" s="404" t="s">
        <v>949</v>
      </c>
      <c r="V13" s="413" t="s">
        <v>949</v>
      </c>
      <c r="W13" s="404" t="s">
        <v>951</v>
      </c>
      <c r="X13" s="404" t="s">
        <v>950</v>
      </c>
      <c r="Y13" s="404" t="s">
        <v>1</v>
      </c>
      <c r="Z13" s="413" t="s">
        <v>949</v>
      </c>
      <c r="AA13" s="423" t="s">
        <v>953</v>
      </c>
      <c r="AB13" s="404" t="s">
        <v>1</v>
      </c>
    </row>
    <row r="14" ht="54.75" customHeight="1" spans="1:28">
      <c r="A14" s="403" t="s">
        <v>954</v>
      </c>
      <c r="B14" s="404" t="s">
        <v>949</v>
      </c>
      <c r="C14" s="404" t="s">
        <v>949</v>
      </c>
      <c r="D14" s="404" t="s">
        <v>949</v>
      </c>
      <c r="E14" s="404" t="s">
        <v>949</v>
      </c>
      <c r="F14" s="404" t="s">
        <v>949</v>
      </c>
      <c r="G14" s="404" t="s">
        <v>949</v>
      </c>
      <c r="H14" s="404" t="s">
        <v>949</v>
      </c>
      <c r="I14" s="404" t="s">
        <v>949</v>
      </c>
      <c r="J14" s="404" t="s">
        <v>950</v>
      </c>
      <c r="K14" s="413" t="s">
        <v>949</v>
      </c>
      <c r="L14" s="404" t="s">
        <v>950</v>
      </c>
      <c r="M14" s="404" t="s">
        <v>950</v>
      </c>
      <c r="N14" s="404" t="s">
        <v>951</v>
      </c>
      <c r="O14" s="414" t="s">
        <v>955</v>
      </c>
      <c r="P14" s="413" t="s">
        <v>949</v>
      </c>
      <c r="Q14" s="404" t="s">
        <v>950</v>
      </c>
      <c r="R14" s="421" t="s">
        <v>950</v>
      </c>
      <c r="S14" s="404" t="s">
        <v>950</v>
      </c>
      <c r="T14" s="404" t="s">
        <v>950</v>
      </c>
      <c r="U14" s="404" t="s">
        <v>949</v>
      </c>
      <c r="V14" s="413" t="s">
        <v>949</v>
      </c>
      <c r="W14" s="404" t="s">
        <v>951</v>
      </c>
      <c r="X14" s="404" t="s">
        <v>1</v>
      </c>
      <c r="Y14" s="404" t="s">
        <v>950</v>
      </c>
      <c r="Z14" s="413" t="s">
        <v>949</v>
      </c>
      <c r="AA14" s="428" t="s">
        <v>956</v>
      </c>
      <c r="AB14" s="402" t="s">
        <v>957</v>
      </c>
    </row>
    <row r="15" ht="34" spans="1:28">
      <c r="A15" s="403" t="s">
        <v>958</v>
      </c>
      <c r="B15" s="404" t="s">
        <v>949</v>
      </c>
      <c r="C15" s="404" t="s">
        <v>949</v>
      </c>
      <c r="D15" s="404" t="s">
        <v>949</v>
      </c>
      <c r="E15" s="404" t="s">
        <v>949</v>
      </c>
      <c r="F15" s="404" t="s">
        <v>949</v>
      </c>
      <c r="G15" s="404" t="s">
        <v>949</v>
      </c>
      <c r="H15" s="404" t="s">
        <v>949</v>
      </c>
      <c r="I15" s="404" t="s">
        <v>949</v>
      </c>
      <c r="J15" s="404" t="s">
        <v>950</v>
      </c>
      <c r="K15" s="413" t="s">
        <v>949</v>
      </c>
      <c r="L15" s="404" t="s">
        <v>950</v>
      </c>
      <c r="M15" s="404" t="s">
        <v>950</v>
      </c>
      <c r="N15" s="404" t="s">
        <v>951</v>
      </c>
      <c r="O15" s="414" t="s">
        <v>959</v>
      </c>
      <c r="P15" s="413" t="s">
        <v>949</v>
      </c>
      <c r="Q15" s="404" t="s">
        <v>950</v>
      </c>
      <c r="R15" s="404" t="s">
        <v>950</v>
      </c>
      <c r="S15" s="404" t="s">
        <v>950</v>
      </c>
      <c r="T15" s="404" t="s">
        <v>950</v>
      </c>
      <c r="U15" s="404" t="s">
        <v>949</v>
      </c>
      <c r="V15" s="413" t="s">
        <v>949</v>
      </c>
      <c r="W15" s="404" t="s">
        <v>951</v>
      </c>
      <c r="X15" s="404" t="s">
        <v>1</v>
      </c>
      <c r="Y15" s="404" t="s">
        <v>950</v>
      </c>
      <c r="Z15" s="413" t="s">
        <v>949</v>
      </c>
      <c r="AA15" s="428" t="s">
        <v>960</v>
      </c>
      <c r="AB15" s="404" t="s">
        <v>1</v>
      </c>
    </row>
    <row r="16" ht="68" spans="1:28">
      <c r="A16" s="403" t="s">
        <v>961</v>
      </c>
      <c r="B16" s="404" t="s">
        <v>949</v>
      </c>
      <c r="C16" s="404" t="s">
        <v>949</v>
      </c>
      <c r="D16" s="404" t="s">
        <v>949</v>
      </c>
      <c r="E16" s="404" t="s">
        <v>949</v>
      </c>
      <c r="F16" s="404" t="s">
        <v>949</v>
      </c>
      <c r="G16" s="404" t="s">
        <v>949</v>
      </c>
      <c r="H16" s="404" t="s">
        <v>949</v>
      </c>
      <c r="I16" s="404" t="s">
        <v>949</v>
      </c>
      <c r="J16" s="404" t="s">
        <v>950</v>
      </c>
      <c r="K16" s="413" t="s">
        <v>949</v>
      </c>
      <c r="L16" s="404" t="s">
        <v>950</v>
      </c>
      <c r="M16" s="404" t="s">
        <v>950</v>
      </c>
      <c r="N16" s="404" t="s">
        <v>951</v>
      </c>
      <c r="O16" s="414" t="s">
        <v>955</v>
      </c>
      <c r="P16" s="413" t="s">
        <v>949</v>
      </c>
      <c r="Q16" s="404" t="s">
        <v>950</v>
      </c>
      <c r="R16" s="404" t="s">
        <v>950</v>
      </c>
      <c r="S16" s="404" t="s">
        <v>950</v>
      </c>
      <c r="T16" s="404" t="s">
        <v>950</v>
      </c>
      <c r="U16" s="404" t="s">
        <v>949</v>
      </c>
      <c r="V16" s="413" t="s">
        <v>949</v>
      </c>
      <c r="W16" s="404" t="s">
        <v>951</v>
      </c>
      <c r="X16" s="423" t="s">
        <v>1</v>
      </c>
      <c r="Y16" s="404" t="s">
        <v>1</v>
      </c>
      <c r="Z16" s="413" t="s">
        <v>949</v>
      </c>
      <c r="AA16" s="404" t="s">
        <v>1</v>
      </c>
      <c r="AB16" s="404" t="s">
        <v>1</v>
      </c>
    </row>
    <row r="17" ht="68" spans="1:28">
      <c r="A17" s="403" t="s">
        <v>962</v>
      </c>
      <c r="B17" s="404" t="s">
        <v>949</v>
      </c>
      <c r="C17" s="404" t="s">
        <v>949</v>
      </c>
      <c r="D17" s="404" t="s">
        <v>949</v>
      </c>
      <c r="E17" s="404" t="s">
        <v>949</v>
      </c>
      <c r="F17" s="404" t="s">
        <v>949</v>
      </c>
      <c r="G17" s="404" t="s">
        <v>949</v>
      </c>
      <c r="H17" s="404" t="s">
        <v>949</v>
      </c>
      <c r="I17" s="404" t="s">
        <v>949</v>
      </c>
      <c r="J17" s="404" t="s">
        <v>950</v>
      </c>
      <c r="K17" s="413" t="s">
        <v>949</v>
      </c>
      <c r="L17" s="404" t="s">
        <v>950</v>
      </c>
      <c r="M17" s="404" t="s">
        <v>950</v>
      </c>
      <c r="N17" s="404" t="s">
        <v>951</v>
      </c>
      <c r="O17" s="414" t="s">
        <v>955</v>
      </c>
      <c r="P17" s="413" t="s">
        <v>949</v>
      </c>
      <c r="Q17" s="404" t="s">
        <v>950</v>
      </c>
      <c r="R17" s="404" t="s">
        <v>950</v>
      </c>
      <c r="S17" s="404" t="s">
        <v>950</v>
      </c>
      <c r="T17" s="404" t="s">
        <v>950</v>
      </c>
      <c r="U17" s="404" t="s">
        <v>949</v>
      </c>
      <c r="V17" s="413" t="s">
        <v>949</v>
      </c>
      <c r="W17" s="404" t="s">
        <v>951</v>
      </c>
      <c r="X17" s="423" t="s">
        <v>1</v>
      </c>
      <c r="Y17" s="404" t="s">
        <v>1</v>
      </c>
      <c r="Z17" s="413" t="s">
        <v>949</v>
      </c>
      <c r="AA17" s="404" t="s">
        <v>1</v>
      </c>
      <c r="AB17" s="404" t="s">
        <v>1</v>
      </c>
    </row>
    <row r="18" ht="68" spans="1:28">
      <c r="A18" s="403" t="s">
        <v>963</v>
      </c>
      <c r="B18" s="404" t="s">
        <v>949</v>
      </c>
      <c r="C18" s="404" t="s">
        <v>949</v>
      </c>
      <c r="D18" s="404" t="s">
        <v>949</v>
      </c>
      <c r="E18" s="404" t="s">
        <v>949</v>
      </c>
      <c r="F18" s="404" t="s">
        <v>949</v>
      </c>
      <c r="G18" s="404" t="s">
        <v>949</v>
      </c>
      <c r="H18" s="404" t="s">
        <v>949</v>
      </c>
      <c r="I18" s="404" t="s">
        <v>949</v>
      </c>
      <c r="J18" s="404" t="s">
        <v>950</v>
      </c>
      <c r="K18" s="413" t="s">
        <v>949</v>
      </c>
      <c r="L18" s="404" t="s">
        <v>950</v>
      </c>
      <c r="M18" s="404" t="s">
        <v>950</v>
      </c>
      <c r="N18" s="404" t="s">
        <v>951</v>
      </c>
      <c r="O18" s="414" t="s">
        <v>955</v>
      </c>
      <c r="P18" s="413" t="s">
        <v>949</v>
      </c>
      <c r="Q18" s="404" t="s">
        <v>950</v>
      </c>
      <c r="R18" s="404" t="s">
        <v>950</v>
      </c>
      <c r="S18" s="404" t="s">
        <v>950</v>
      </c>
      <c r="T18" s="404" t="s">
        <v>950</v>
      </c>
      <c r="U18" s="404" t="s">
        <v>949</v>
      </c>
      <c r="V18" s="413" t="s">
        <v>949</v>
      </c>
      <c r="W18" s="404" t="s">
        <v>951</v>
      </c>
      <c r="X18" s="404" t="s">
        <v>950</v>
      </c>
      <c r="Y18" s="404" t="s">
        <v>1</v>
      </c>
      <c r="Z18" s="413" t="s">
        <v>949</v>
      </c>
      <c r="AA18" s="423" t="s">
        <v>964</v>
      </c>
      <c r="AB18" s="404" t="s">
        <v>1</v>
      </c>
    </row>
    <row r="19" ht="68" spans="1:28">
      <c r="A19" s="403" t="s">
        <v>965</v>
      </c>
      <c r="B19" s="404" t="s">
        <v>949</v>
      </c>
      <c r="C19" s="404" t="s">
        <v>949</v>
      </c>
      <c r="D19" s="404" t="s">
        <v>949</v>
      </c>
      <c r="E19" s="404" t="s">
        <v>949</v>
      </c>
      <c r="F19" s="404" t="s">
        <v>949</v>
      </c>
      <c r="G19" s="404" t="s">
        <v>949</v>
      </c>
      <c r="H19" s="404" t="s">
        <v>949</v>
      </c>
      <c r="I19" s="404" t="s">
        <v>949</v>
      </c>
      <c r="J19" s="404" t="s">
        <v>950</v>
      </c>
      <c r="K19" s="413" t="s">
        <v>949</v>
      </c>
      <c r="L19" s="404" t="s">
        <v>950</v>
      </c>
      <c r="M19" s="404" t="s">
        <v>950</v>
      </c>
      <c r="N19" s="404" t="s">
        <v>951</v>
      </c>
      <c r="O19" s="414" t="s">
        <v>955</v>
      </c>
      <c r="P19" s="413" t="s">
        <v>949</v>
      </c>
      <c r="Q19" s="404" t="s">
        <v>950</v>
      </c>
      <c r="R19" s="404" t="s">
        <v>950</v>
      </c>
      <c r="S19" s="404" t="s">
        <v>950</v>
      </c>
      <c r="T19" s="404" t="s">
        <v>950</v>
      </c>
      <c r="U19" s="404" t="s">
        <v>949</v>
      </c>
      <c r="V19" s="413" t="s">
        <v>949</v>
      </c>
      <c r="W19" s="404" t="s">
        <v>951</v>
      </c>
      <c r="X19" s="404" t="s">
        <v>950</v>
      </c>
      <c r="Y19" s="404" t="s">
        <v>1</v>
      </c>
      <c r="Z19" s="413" t="s">
        <v>949</v>
      </c>
      <c r="AA19" s="423" t="s">
        <v>964</v>
      </c>
      <c r="AB19" s="404" t="s">
        <v>1</v>
      </c>
    </row>
    <row r="20" ht="51" spans="1:28">
      <c r="A20" s="403" t="s">
        <v>966</v>
      </c>
      <c r="B20" s="404" t="s">
        <v>949</v>
      </c>
      <c r="C20" s="404" t="s">
        <v>949</v>
      </c>
      <c r="D20" s="404" t="s">
        <v>949</v>
      </c>
      <c r="E20" s="404" t="s">
        <v>949</v>
      </c>
      <c r="F20" s="404" t="s">
        <v>949</v>
      </c>
      <c r="G20" s="404" t="s">
        <v>949</v>
      </c>
      <c r="H20" s="404" t="s">
        <v>949</v>
      </c>
      <c r="I20" s="404" t="s">
        <v>949</v>
      </c>
      <c r="J20" s="404" t="s">
        <v>950</v>
      </c>
      <c r="K20" s="413" t="s">
        <v>949</v>
      </c>
      <c r="L20" s="404" t="s">
        <v>950</v>
      </c>
      <c r="M20" s="404" t="s">
        <v>950</v>
      </c>
      <c r="N20" s="404" t="s">
        <v>951</v>
      </c>
      <c r="O20" s="414" t="s">
        <v>967</v>
      </c>
      <c r="P20" s="413" t="s">
        <v>949</v>
      </c>
      <c r="Q20" s="404" t="s">
        <v>950</v>
      </c>
      <c r="R20" s="404" t="s">
        <v>950</v>
      </c>
      <c r="S20" s="404" t="s">
        <v>950</v>
      </c>
      <c r="T20" s="404" t="s">
        <v>950</v>
      </c>
      <c r="U20" s="404" t="s">
        <v>949</v>
      </c>
      <c r="V20" s="413" t="s">
        <v>949</v>
      </c>
      <c r="W20" s="404" t="s">
        <v>951</v>
      </c>
      <c r="X20" s="404" t="s">
        <v>1</v>
      </c>
      <c r="Y20" s="404" t="s">
        <v>1</v>
      </c>
      <c r="Z20" s="413" t="s">
        <v>949</v>
      </c>
      <c r="AA20" s="404" t="s">
        <v>1</v>
      </c>
      <c r="AB20" s="404" t="s">
        <v>1</v>
      </c>
    </row>
    <row r="21" ht="51" spans="1:28">
      <c r="A21" s="403" t="s">
        <v>968</v>
      </c>
      <c r="B21" s="404" t="s">
        <v>949</v>
      </c>
      <c r="C21" s="404" t="s">
        <v>949</v>
      </c>
      <c r="D21" s="404" t="s">
        <v>949</v>
      </c>
      <c r="E21" s="404" t="s">
        <v>949</v>
      </c>
      <c r="F21" s="404" t="s">
        <v>949</v>
      </c>
      <c r="G21" s="404" t="s">
        <v>949</v>
      </c>
      <c r="H21" s="404" t="s">
        <v>949</v>
      </c>
      <c r="I21" s="404" t="s">
        <v>949</v>
      </c>
      <c r="J21" s="404" t="s">
        <v>950</v>
      </c>
      <c r="K21" s="413" t="s">
        <v>949</v>
      </c>
      <c r="L21" s="404" t="s">
        <v>950</v>
      </c>
      <c r="M21" s="404" t="s">
        <v>950</v>
      </c>
      <c r="N21" s="404" t="s">
        <v>951</v>
      </c>
      <c r="O21" s="414" t="s">
        <v>967</v>
      </c>
      <c r="P21" s="413" t="s">
        <v>949</v>
      </c>
      <c r="Q21" s="404" t="s">
        <v>950</v>
      </c>
      <c r="R21" s="404" t="s">
        <v>950</v>
      </c>
      <c r="S21" s="404" t="s">
        <v>950</v>
      </c>
      <c r="T21" s="404" t="s">
        <v>950</v>
      </c>
      <c r="U21" s="404" t="s">
        <v>949</v>
      </c>
      <c r="V21" s="413" t="s">
        <v>949</v>
      </c>
      <c r="W21" s="404" t="s">
        <v>951</v>
      </c>
      <c r="X21" s="404" t="s">
        <v>1</v>
      </c>
      <c r="Y21" s="404" t="s">
        <v>1</v>
      </c>
      <c r="Z21" s="413" t="s">
        <v>949</v>
      </c>
      <c r="AA21" s="404" t="s">
        <v>1</v>
      </c>
      <c r="AB21" s="404" t="s">
        <v>1</v>
      </c>
    </row>
    <row r="22" ht="51" spans="1:28">
      <c r="A22" s="403" t="s">
        <v>969</v>
      </c>
      <c r="B22" s="404" t="s">
        <v>949</v>
      </c>
      <c r="C22" s="404" t="s">
        <v>949</v>
      </c>
      <c r="D22" s="404" t="s">
        <v>949</v>
      </c>
      <c r="E22" s="404" t="s">
        <v>949</v>
      </c>
      <c r="F22" s="404" t="s">
        <v>949</v>
      </c>
      <c r="G22" s="404" t="s">
        <v>949</v>
      </c>
      <c r="H22" s="404" t="s">
        <v>949</v>
      </c>
      <c r="I22" s="404" t="s">
        <v>949</v>
      </c>
      <c r="J22" s="404" t="s">
        <v>950</v>
      </c>
      <c r="K22" s="413" t="s">
        <v>949</v>
      </c>
      <c r="L22" s="404" t="s">
        <v>950</v>
      </c>
      <c r="M22" s="404" t="s">
        <v>950</v>
      </c>
      <c r="N22" s="404" t="s">
        <v>951</v>
      </c>
      <c r="O22" s="414" t="s">
        <v>967</v>
      </c>
      <c r="P22" s="413" t="s">
        <v>949</v>
      </c>
      <c r="Q22" s="404" t="s">
        <v>950</v>
      </c>
      <c r="R22" s="404" t="s">
        <v>950</v>
      </c>
      <c r="S22" s="404" t="s">
        <v>950</v>
      </c>
      <c r="T22" s="404" t="s">
        <v>950</v>
      </c>
      <c r="U22" s="404" t="s">
        <v>949</v>
      </c>
      <c r="V22" s="413" t="s">
        <v>949</v>
      </c>
      <c r="W22" s="404" t="s">
        <v>951</v>
      </c>
      <c r="X22" s="404" t="s">
        <v>1</v>
      </c>
      <c r="Y22" s="404" t="s">
        <v>1</v>
      </c>
      <c r="Z22" s="413" t="s">
        <v>949</v>
      </c>
      <c r="AA22" s="404" t="s">
        <v>1</v>
      </c>
      <c r="AB22" s="404" t="s">
        <v>1</v>
      </c>
    </row>
    <row r="23" ht="51" spans="1:28">
      <c r="A23" s="403" t="s">
        <v>970</v>
      </c>
      <c r="B23" s="404" t="s">
        <v>949</v>
      </c>
      <c r="C23" s="404" t="s">
        <v>949</v>
      </c>
      <c r="D23" s="404" t="s">
        <v>949</v>
      </c>
      <c r="E23" s="404" t="s">
        <v>949</v>
      </c>
      <c r="F23" s="404" t="s">
        <v>949</v>
      </c>
      <c r="G23" s="404" t="s">
        <v>949</v>
      </c>
      <c r="H23" s="404" t="s">
        <v>949</v>
      </c>
      <c r="I23" s="404" t="s">
        <v>949</v>
      </c>
      <c r="J23" s="404" t="s">
        <v>950</v>
      </c>
      <c r="K23" s="413" t="s">
        <v>949</v>
      </c>
      <c r="L23" s="404" t="s">
        <v>950</v>
      </c>
      <c r="M23" s="404" t="s">
        <v>950</v>
      </c>
      <c r="N23" s="404" t="s">
        <v>951</v>
      </c>
      <c r="O23" s="414" t="s">
        <v>967</v>
      </c>
      <c r="P23" s="413" t="s">
        <v>949</v>
      </c>
      <c r="Q23" s="404" t="s">
        <v>950</v>
      </c>
      <c r="R23" s="404" t="s">
        <v>950</v>
      </c>
      <c r="S23" s="404" t="s">
        <v>950</v>
      </c>
      <c r="T23" s="404" t="s">
        <v>950</v>
      </c>
      <c r="U23" s="404" t="s">
        <v>949</v>
      </c>
      <c r="V23" s="413" t="s">
        <v>949</v>
      </c>
      <c r="W23" s="404" t="s">
        <v>951</v>
      </c>
      <c r="X23" s="404" t="s">
        <v>1</v>
      </c>
      <c r="Y23" s="404" t="s">
        <v>1</v>
      </c>
      <c r="Z23" s="413" t="s">
        <v>949</v>
      </c>
      <c r="AA23" s="404" t="s">
        <v>1</v>
      </c>
      <c r="AB23" s="404" t="s">
        <v>1</v>
      </c>
    </row>
    <row r="24" ht="51" spans="1:28">
      <c r="A24" s="403" t="s">
        <v>971</v>
      </c>
      <c r="B24" s="404" t="s">
        <v>949</v>
      </c>
      <c r="C24" s="404" t="s">
        <v>949</v>
      </c>
      <c r="D24" s="404" t="s">
        <v>949</v>
      </c>
      <c r="E24" s="404" t="s">
        <v>949</v>
      </c>
      <c r="F24" s="404" t="s">
        <v>949</v>
      </c>
      <c r="G24" s="404" t="s">
        <v>949</v>
      </c>
      <c r="H24" s="404" t="s">
        <v>949</v>
      </c>
      <c r="I24" s="404" t="s">
        <v>949</v>
      </c>
      <c r="J24" s="404" t="s">
        <v>950</v>
      </c>
      <c r="K24" s="413" t="s">
        <v>949</v>
      </c>
      <c r="L24" s="404" t="s">
        <v>950</v>
      </c>
      <c r="M24" s="404" t="s">
        <v>950</v>
      </c>
      <c r="N24" s="404" t="s">
        <v>951</v>
      </c>
      <c r="O24" s="414" t="s">
        <v>967</v>
      </c>
      <c r="P24" s="413" t="s">
        <v>949</v>
      </c>
      <c r="Q24" s="404" t="s">
        <v>950</v>
      </c>
      <c r="R24" s="404" t="s">
        <v>950</v>
      </c>
      <c r="S24" s="404" t="s">
        <v>950</v>
      </c>
      <c r="T24" s="404" t="s">
        <v>950</v>
      </c>
      <c r="U24" s="404" t="s">
        <v>949</v>
      </c>
      <c r="V24" s="413" t="s">
        <v>949</v>
      </c>
      <c r="W24" s="404" t="s">
        <v>951</v>
      </c>
      <c r="X24" s="404" t="s">
        <v>1</v>
      </c>
      <c r="Y24" s="404" t="s">
        <v>1</v>
      </c>
      <c r="Z24" s="413" t="s">
        <v>949</v>
      </c>
      <c r="AA24" s="404" t="s">
        <v>1</v>
      </c>
      <c r="AB24" s="404" t="s">
        <v>1</v>
      </c>
    </row>
    <row r="25" ht="51" spans="1:28">
      <c r="A25" s="403" t="s">
        <v>972</v>
      </c>
      <c r="B25" s="404" t="s">
        <v>949</v>
      </c>
      <c r="C25" s="404" t="s">
        <v>949</v>
      </c>
      <c r="D25" s="404" t="s">
        <v>949</v>
      </c>
      <c r="E25" s="404" t="s">
        <v>949</v>
      </c>
      <c r="F25" s="404" t="s">
        <v>949</v>
      </c>
      <c r="G25" s="404" t="s">
        <v>949</v>
      </c>
      <c r="H25" s="404" t="s">
        <v>949</v>
      </c>
      <c r="I25" s="404" t="s">
        <v>949</v>
      </c>
      <c r="J25" s="404" t="s">
        <v>950</v>
      </c>
      <c r="K25" s="413" t="s">
        <v>949</v>
      </c>
      <c r="L25" s="404" t="s">
        <v>950</v>
      </c>
      <c r="M25" s="404" t="s">
        <v>950</v>
      </c>
      <c r="N25" s="404" t="s">
        <v>951</v>
      </c>
      <c r="O25" s="414" t="s">
        <v>967</v>
      </c>
      <c r="P25" s="413" t="s">
        <v>949</v>
      </c>
      <c r="Q25" s="404" t="s">
        <v>950</v>
      </c>
      <c r="R25" s="404" t="s">
        <v>950</v>
      </c>
      <c r="S25" s="404" t="s">
        <v>950</v>
      </c>
      <c r="T25" s="404" t="s">
        <v>950</v>
      </c>
      <c r="U25" s="404" t="s">
        <v>949</v>
      </c>
      <c r="V25" s="413" t="s">
        <v>949</v>
      </c>
      <c r="W25" s="404" t="s">
        <v>951</v>
      </c>
      <c r="X25" s="404" t="s">
        <v>1</v>
      </c>
      <c r="Y25" s="404" t="s">
        <v>1</v>
      </c>
      <c r="Z25" s="413" t="s">
        <v>949</v>
      </c>
      <c r="AA25" s="404" t="s">
        <v>1</v>
      </c>
      <c r="AB25" s="404" t="s">
        <v>1</v>
      </c>
    </row>
    <row r="26" ht="34" spans="1:28">
      <c r="A26" s="403" t="s">
        <v>973</v>
      </c>
      <c r="B26" s="404" t="s">
        <v>949</v>
      </c>
      <c r="C26" s="404" t="s">
        <v>949</v>
      </c>
      <c r="D26" s="404" t="s">
        <v>949</v>
      </c>
      <c r="E26" s="404" t="s">
        <v>949</v>
      </c>
      <c r="F26" s="404" t="s">
        <v>949</v>
      </c>
      <c r="G26" s="404" t="s">
        <v>949</v>
      </c>
      <c r="H26" s="404" t="s">
        <v>949</v>
      </c>
      <c r="I26" s="404" t="s">
        <v>949</v>
      </c>
      <c r="J26" s="404" t="s">
        <v>950</v>
      </c>
      <c r="K26" s="413" t="s">
        <v>949</v>
      </c>
      <c r="L26" s="404" t="s">
        <v>950</v>
      </c>
      <c r="M26" s="404" t="s">
        <v>950</v>
      </c>
      <c r="N26" s="404" t="s">
        <v>951</v>
      </c>
      <c r="O26" s="414" t="s">
        <v>974</v>
      </c>
      <c r="P26" s="413" t="s">
        <v>949</v>
      </c>
      <c r="Q26" s="404" t="s">
        <v>950</v>
      </c>
      <c r="R26" s="404" t="s">
        <v>950</v>
      </c>
      <c r="S26" s="404" t="s">
        <v>950</v>
      </c>
      <c r="T26" s="404" t="s">
        <v>950</v>
      </c>
      <c r="U26" s="404" t="s">
        <v>949</v>
      </c>
      <c r="V26" s="413" t="s">
        <v>949</v>
      </c>
      <c r="W26" s="404" t="s">
        <v>951</v>
      </c>
      <c r="X26" s="404" t="s">
        <v>1</v>
      </c>
      <c r="Y26" s="404" t="s">
        <v>1</v>
      </c>
      <c r="Z26" s="413" t="s">
        <v>949</v>
      </c>
      <c r="AA26" s="404" t="s">
        <v>1</v>
      </c>
      <c r="AB26" s="404" t="s">
        <v>1</v>
      </c>
    </row>
    <row r="27" ht="51" spans="1:28">
      <c r="A27" s="403" t="s">
        <v>975</v>
      </c>
      <c r="B27" s="404" t="s">
        <v>949</v>
      </c>
      <c r="C27" s="404" t="s">
        <v>949</v>
      </c>
      <c r="D27" s="404" t="s">
        <v>949</v>
      </c>
      <c r="E27" s="404" t="s">
        <v>949</v>
      </c>
      <c r="F27" s="404" t="s">
        <v>949</v>
      </c>
      <c r="G27" s="404" t="s">
        <v>949</v>
      </c>
      <c r="H27" s="404" t="s">
        <v>949</v>
      </c>
      <c r="I27" s="404" t="s">
        <v>949</v>
      </c>
      <c r="J27" s="404" t="s">
        <v>950</v>
      </c>
      <c r="K27" s="413" t="s">
        <v>949</v>
      </c>
      <c r="L27" s="404" t="s">
        <v>950</v>
      </c>
      <c r="M27" s="404" t="s">
        <v>950</v>
      </c>
      <c r="N27" s="404" t="s">
        <v>951</v>
      </c>
      <c r="O27" s="414" t="s">
        <v>967</v>
      </c>
      <c r="P27" s="413" t="s">
        <v>949</v>
      </c>
      <c r="Q27" s="404" t="s">
        <v>950</v>
      </c>
      <c r="R27" s="404" t="s">
        <v>950</v>
      </c>
      <c r="S27" s="404" t="s">
        <v>950</v>
      </c>
      <c r="T27" s="404" t="s">
        <v>950</v>
      </c>
      <c r="U27" s="404" t="s">
        <v>949</v>
      </c>
      <c r="V27" s="413" t="s">
        <v>949</v>
      </c>
      <c r="W27" s="404" t="s">
        <v>951</v>
      </c>
      <c r="X27" s="404" t="s">
        <v>1</v>
      </c>
      <c r="Y27" s="404" t="s">
        <v>1</v>
      </c>
      <c r="Z27" s="413" t="s">
        <v>949</v>
      </c>
      <c r="AA27" s="404" t="s">
        <v>1</v>
      </c>
      <c r="AB27" s="404" t="s">
        <v>1</v>
      </c>
    </row>
    <row r="28" ht="68" spans="1:28">
      <c r="A28" s="403" t="s">
        <v>976</v>
      </c>
      <c r="B28" s="404" t="s">
        <v>949</v>
      </c>
      <c r="C28" s="404" t="s">
        <v>949</v>
      </c>
      <c r="D28" s="404" t="s">
        <v>949</v>
      </c>
      <c r="E28" s="404" t="s">
        <v>949</v>
      </c>
      <c r="F28" s="404" t="s">
        <v>949</v>
      </c>
      <c r="G28" s="404" t="s">
        <v>949</v>
      </c>
      <c r="H28" s="404" t="s">
        <v>949</v>
      </c>
      <c r="I28" s="404" t="s">
        <v>949</v>
      </c>
      <c r="J28" s="404" t="s">
        <v>950</v>
      </c>
      <c r="K28" s="413" t="s">
        <v>949</v>
      </c>
      <c r="L28" s="404" t="s">
        <v>950</v>
      </c>
      <c r="M28" s="404" t="s">
        <v>950</v>
      </c>
      <c r="N28" s="404" t="s">
        <v>951</v>
      </c>
      <c r="O28" s="414" t="s">
        <v>955</v>
      </c>
      <c r="P28" s="413" t="s">
        <v>949</v>
      </c>
      <c r="Q28" s="404" t="s">
        <v>950</v>
      </c>
      <c r="R28" s="404" t="s">
        <v>950</v>
      </c>
      <c r="S28" s="404" t="s">
        <v>950</v>
      </c>
      <c r="T28" s="404" t="s">
        <v>950</v>
      </c>
      <c r="U28" s="404" t="s">
        <v>949</v>
      </c>
      <c r="V28" s="413" t="s">
        <v>949</v>
      </c>
      <c r="W28" s="404" t="s">
        <v>951</v>
      </c>
      <c r="X28" s="404" t="s">
        <v>1</v>
      </c>
      <c r="Y28" s="404" t="s">
        <v>1</v>
      </c>
      <c r="Z28" s="413" t="s">
        <v>949</v>
      </c>
      <c r="AA28" s="404" t="s">
        <v>1</v>
      </c>
      <c r="AB28" s="404" t="s">
        <v>1</v>
      </c>
    </row>
    <row r="29" ht="68" spans="1:28">
      <c r="A29" s="403" t="s">
        <v>977</v>
      </c>
      <c r="B29" s="404" t="s">
        <v>949</v>
      </c>
      <c r="C29" s="404" t="s">
        <v>949</v>
      </c>
      <c r="D29" s="404" t="s">
        <v>949</v>
      </c>
      <c r="E29" s="404" t="s">
        <v>949</v>
      </c>
      <c r="F29" s="404" t="s">
        <v>949</v>
      </c>
      <c r="G29" s="404" t="s">
        <v>949</v>
      </c>
      <c r="H29" s="404" t="s">
        <v>949</v>
      </c>
      <c r="I29" s="404" t="s">
        <v>949</v>
      </c>
      <c r="J29" s="404" t="s">
        <v>950</v>
      </c>
      <c r="K29" s="413" t="s">
        <v>949</v>
      </c>
      <c r="L29" s="404" t="s">
        <v>950</v>
      </c>
      <c r="M29" s="404" t="s">
        <v>950</v>
      </c>
      <c r="N29" s="404" t="s">
        <v>951</v>
      </c>
      <c r="O29" s="414" t="s">
        <v>955</v>
      </c>
      <c r="P29" s="413" t="s">
        <v>949</v>
      </c>
      <c r="Q29" s="404" t="s">
        <v>950</v>
      </c>
      <c r="R29" s="404" t="s">
        <v>950</v>
      </c>
      <c r="S29" s="404" t="s">
        <v>950</v>
      </c>
      <c r="T29" s="404" t="s">
        <v>950</v>
      </c>
      <c r="U29" s="404" t="s">
        <v>949</v>
      </c>
      <c r="V29" s="413" t="s">
        <v>949</v>
      </c>
      <c r="W29" s="404" t="s">
        <v>951</v>
      </c>
      <c r="X29" s="404" t="s">
        <v>1</v>
      </c>
      <c r="Y29" s="404" t="s">
        <v>1</v>
      </c>
      <c r="Z29" s="413" t="s">
        <v>949</v>
      </c>
      <c r="AA29" s="404" t="s">
        <v>1</v>
      </c>
      <c r="AB29" s="404" t="s">
        <v>1</v>
      </c>
    </row>
    <row r="30" ht="68" spans="1:28">
      <c r="A30" s="403" t="s">
        <v>978</v>
      </c>
      <c r="B30" s="404" t="s">
        <v>949</v>
      </c>
      <c r="C30" s="404" t="s">
        <v>949</v>
      </c>
      <c r="D30" s="404" t="s">
        <v>949</v>
      </c>
      <c r="E30" s="404" t="s">
        <v>949</v>
      </c>
      <c r="F30" s="404" t="s">
        <v>949</v>
      </c>
      <c r="G30" s="404" t="s">
        <v>949</v>
      </c>
      <c r="H30" s="404" t="s">
        <v>949</v>
      </c>
      <c r="I30" s="404" t="s">
        <v>949</v>
      </c>
      <c r="J30" s="404" t="s">
        <v>950</v>
      </c>
      <c r="K30" s="413" t="s">
        <v>949</v>
      </c>
      <c r="L30" s="404" t="s">
        <v>950</v>
      </c>
      <c r="M30" s="404" t="s">
        <v>950</v>
      </c>
      <c r="N30" s="404" t="s">
        <v>951</v>
      </c>
      <c r="O30" s="414" t="s">
        <v>955</v>
      </c>
      <c r="P30" s="413" t="s">
        <v>949</v>
      </c>
      <c r="Q30" s="404" t="s">
        <v>950</v>
      </c>
      <c r="R30" s="404" t="s">
        <v>950</v>
      </c>
      <c r="S30" s="404" t="s">
        <v>950</v>
      </c>
      <c r="T30" s="404" t="s">
        <v>950</v>
      </c>
      <c r="U30" s="404" t="s">
        <v>949</v>
      </c>
      <c r="V30" s="413" t="s">
        <v>949</v>
      </c>
      <c r="W30" s="404" t="s">
        <v>951</v>
      </c>
      <c r="X30" s="404" t="s">
        <v>950</v>
      </c>
      <c r="Y30" s="404" t="s">
        <v>1</v>
      </c>
      <c r="Z30" s="413" t="s">
        <v>949</v>
      </c>
      <c r="AA30" s="423" t="s">
        <v>964</v>
      </c>
      <c r="AB30" s="404" t="s">
        <v>1</v>
      </c>
    </row>
    <row r="31" ht="68" spans="1:28">
      <c r="A31" s="403" t="s">
        <v>979</v>
      </c>
      <c r="B31" s="404" t="s">
        <v>949</v>
      </c>
      <c r="C31" s="404" t="s">
        <v>949</v>
      </c>
      <c r="D31" s="404" t="s">
        <v>949</v>
      </c>
      <c r="E31" s="404" t="s">
        <v>949</v>
      </c>
      <c r="F31" s="404" t="s">
        <v>949</v>
      </c>
      <c r="G31" s="404" t="s">
        <v>949</v>
      </c>
      <c r="H31" s="404" t="s">
        <v>949</v>
      </c>
      <c r="I31" s="404" t="s">
        <v>949</v>
      </c>
      <c r="J31" s="404" t="s">
        <v>950</v>
      </c>
      <c r="K31" s="413" t="s">
        <v>949</v>
      </c>
      <c r="L31" s="404" t="s">
        <v>950</v>
      </c>
      <c r="M31" s="404" t="s">
        <v>950</v>
      </c>
      <c r="N31" s="404" t="s">
        <v>951</v>
      </c>
      <c r="O31" s="414" t="s">
        <v>955</v>
      </c>
      <c r="P31" s="413" t="s">
        <v>949</v>
      </c>
      <c r="Q31" s="404" t="s">
        <v>950</v>
      </c>
      <c r="R31" s="404" t="s">
        <v>950</v>
      </c>
      <c r="S31" s="404" t="s">
        <v>950</v>
      </c>
      <c r="T31" s="404" t="s">
        <v>950</v>
      </c>
      <c r="U31" s="404" t="s">
        <v>949</v>
      </c>
      <c r="V31" s="413" t="s">
        <v>949</v>
      </c>
      <c r="W31" s="404" t="s">
        <v>951</v>
      </c>
      <c r="X31" s="404" t="s">
        <v>950</v>
      </c>
      <c r="Y31" s="404" t="s">
        <v>1</v>
      </c>
      <c r="Z31" s="413" t="s">
        <v>949</v>
      </c>
      <c r="AA31" s="423" t="s">
        <v>964</v>
      </c>
      <c r="AB31" s="404" t="s">
        <v>1</v>
      </c>
    </row>
  </sheetData>
  <sheetProtection formatCells="0" insertHyperlinks="0" autoFilter="0"/>
  <autoFilter ref="B12:AB31">
    <extLst/>
  </autoFilter>
  <mergeCells count="23">
    <mergeCell ref="B8:I8"/>
    <mergeCell ref="J8:K8"/>
    <mergeCell ref="L8:N8"/>
    <mergeCell ref="O8:P8"/>
    <mergeCell ref="Q8:T8"/>
    <mergeCell ref="U8:W8"/>
    <mergeCell ref="X8:Y8"/>
    <mergeCell ref="Z8:AA8"/>
    <mergeCell ref="A8:A12"/>
    <mergeCell ref="D3:P4"/>
    <mergeCell ref="D5:P6"/>
    <mergeCell ref="A1:C2"/>
    <mergeCell ref="A3:C4"/>
    <mergeCell ref="A5:C6"/>
    <mergeCell ref="AA1:AB3"/>
    <mergeCell ref="AA4:AB6"/>
    <mergeCell ref="X1:Z3"/>
    <mergeCell ref="X4:Z6"/>
    <mergeCell ref="T1:W3"/>
    <mergeCell ref="T4:W6"/>
    <mergeCell ref="Q1:S3"/>
    <mergeCell ref="Q4:S6"/>
    <mergeCell ref="D1:P2"/>
  </mergeCells>
  <conditionalFormatting sqref="A31">
    <cfRule type="duplicateValues" dxfId="0" priority="1"/>
  </conditionalFormatting>
  <conditionalFormatting sqref="A13:A25">
    <cfRule type="duplicateValues" dxfId="0" priority="3"/>
  </conditionalFormatting>
  <conditionalFormatting sqref="A26:A30">
    <cfRule type="duplicateValues" dxfId="0" priority="2"/>
  </conditionalFormatting>
  <hyperlinks>
    <hyperlink ref="AA13" r:id="rId4" display="nginx&#10;vsftpd" tooltip="查看历史状态"/>
    <hyperlink ref="AA18" r:id="rId4" display="keepalived &#10;nginx" tooltip="查看历史状态"/>
    <hyperlink ref="AA16" r:id="rId4" display="-" tooltip="查看历史状态"/>
    <hyperlink ref="AA17" r:id="rId4" display="-" tooltip="查看历史状态"/>
    <hyperlink ref="AA19" r:id="rId4" display="keepalived &#10;nginx" tooltip="查看历史状态"/>
    <hyperlink ref="AA30" r:id="rId4" display="keepalived &#10;nginx" tooltip="查看历史状态"/>
    <hyperlink ref="AA31" r:id="rId4" display="keepalived &#10;nginx" tooltip="查看历史状态"/>
  </hyperlinks>
  <printOptions verticalCentered="1"/>
  <pageMargins left="0.700694444444445" right="0.700694444444445" top="0.751388888888889" bottom="0.751388888888889" header="0.298611111111111" footer="0.298611111111111"/>
  <pageSetup paperSize="9" scale="45" fitToHeight="0" orientation="landscape" horizontalDpi="4000"/>
  <headerFooter/>
  <rowBreaks count="1" manualBreakCount="1">
    <brk id="139" max="16383" man="1"/>
  </rowBreaks>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pageSetUpPr fitToPage="1"/>
  </sheetPr>
  <dimension ref="A1:BX68"/>
  <sheetViews>
    <sheetView showGridLines="0" view="pageBreakPreview" zoomScale="90" zoomScaleNormal="100" topLeftCell="A36" workbookViewId="0">
      <selection activeCell="CZ70" sqref="CZ70"/>
    </sheetView>
  </sheetViews>
  <sheetFormatPr defaultColWidth="1.44230769230769" defaultRowHeight="24" customHeight="1"/>
  <cols>
    <col min="1" max="1" width="0.663461538461538" style="54" customWidth="1"/>
    <col min="2" max="61" width="1.44230769230769" style="54"/>
    <col min="62" max="62" width="2" style="54" customWidth="1"/>
    <col min="63" max="75" width="1.44230769230769" style="54"/>
    <col min="76" max="76" width="2.10576923076923" style="54" customWidth="1"/>
    <col min="77" max="256" width="1.44230769230769" style="54"/>
    <col min="257" max="257" width="0.663461538461538" style="54" customWidth="1"/>
    <col min="258" max="317" width="1.44230769230769" style="54"/>
    <col min="318" max="318" width="2" style="54" customWidth="1"/>
    <col min="319" max="331" width="1.44230769230769" style="54"/>
    <col min="332" max="332" width="2.10576923076923" style="54" customWidth="1"/>
    <col min="333" max="512" width="1.44230769230769" style="54"/>
    <col min="513" max="513" width="0.663461538461538" style="54" customWidth="1"/>
    <col min="514" max="573" width="1.44230769230769" style="54"/>
    <col min="574" max="574" width="2" style="54" customWidth="1"/>
    <col min="575" max="587" width="1.44230769230769" style="54"/>
    <col min="588" max="588" width="2.10576923076923" style="54" customWidth="1"/>
    <col min="589" max="768" width="1.44230769230769" style="54"/>
    <col min="769" max="769" width="0.663461538461538" style="54" customWidth="1"/>
    <col min="770" max="829" width="1.44230769230769" style="54"/>
    <col min="830" max="830" width="2" style="54" customWidth="1"/>
    <col min="831" max="843" width="1.44230769230769" style="54"/>
    <col min="844" max="844" width="2.10576923076923" style="54" customWidth="1"/>
    <col min="845" max="1024" width="1.44230769230769" style="54"/>
    <col min="1025" max="1025" width="0.663461538461538" style="54" customWidth="1"/>
    <col min="1026" max="1085" width="1.44230769230769" style="54"/>
    <col min="1086" max="1086" width="2" style="54" customWidth="1"/>
    <col min="1087" max="1099" width="1.44230769230769" style="54"/>
    <col min="1100" max="1100" width="2.10576923076923" style="54" customWidth="1"/>
    <col min="1101" max="1280" width="1.44230769230769" style="54"/>
    <col min="1281" max="1281" width="0.663461538461538" style="54" customWidth="1"/>
    <col min="1282" max="1341" width="1.44230769230769" style="54"/>
    <col min="1342" max="1342" width="2" style="54" customWidth="1"/>
    <col min="1343" max="1355" width="1.44230769230769" style="54"/>
    <col min="1356" max="1356" width="2.10576923076923" style="54" customWidth="1"/>
    <col min="1357" max="1536" width="1.44230769230769" style="54"/>
    <col min="1537" max="1537" width="0.663461538461538" style="54" customWidth="1"/>
    <col min="1538" max="1597" width="1.44230769230769" style="54"/>
    <col min="1598" max="1598" width="2" style="54" customWidth="1"/>
    <col min="1599" max="1611" width="1.44230769230769" style="54"/>
    <col min="1612" max="1612" width="2.10576923076923" style="54" customWidth="1"/>
    <col min="1613" max="1792" width="1.44230769230769" style="54"/>
    <col min="1793" max="1793" width="0.663461538461538" style="54" customWidth="1"/>
    <col min="1794" max="1853" width="1.44230769230769" style="54"/>
    <col min="1854" max="1854" width="2" style="54" customWidth="1"/>
    <col min="1855" max="1867" width="1.44230769230769" style="54"/>
    <col min="1868" max="1868" width="2.10576923076923" style="54" customWidth="1"/>
    <col min="1869" max="2048" width="1.44230769230769" style="54"/>
    <col min="2049" max="2049" width="0.663461538461538" style="54" customWidth="1"/>
    <col min="2050" max="2109" width="1.44230769230769" style="54"/>
    <col min="2110" max="2110" width="2" style="54" customWidth="1"/>
    <col min="2111" max="2123" width="1.44230769230769" style="54"/>
    <col min="2124" max="2124" width="2.10576923076923" style="54" customWidth="1"/>
    <col min="2125" max="2304" width="1.44230769230769" style="54"/>
    <col min="2305" max="2305" width="0.663461538461538" style="54" customWidth="1"/>
    <col min="2306" max="2365" width="1.44230769230769" style="54"/>
    <col min="2366" max="2366" width="2" style="54" customWidth="1"/>
    <col min="2367" max="2379" width="1.44230769230769" style="54"/>
    <col min="2380" max="2380" width="2.10576923076923" style="54" customWidth="1"/>
    <col min="2381" max="2560" width="1.44230769230769" style="54"/>
    <col min="2561" max="2561" width="0.663461538461538" style="54" customWidth="1"/>
    <col min="2562" max="2621" width="1.44230769230769" style="54"/>
    <col min="2622" max="2622" width="2" style="54" customWidth="1"/>
    <col min="2623" max="2635" width="1.44230769230769" style="54"/>
    <col min="2636" max="2636" width="2.10576923076923" style="54" customWidth="1"/>
    <col min="2637" max="2816" width="1.44230769230769" style="54"/>
    <col min="2817" max="2817" width="0.663461538461538" style="54" customWidth="1"/>
    <col min="2818" max="2877" width="1.44230769230769" style="54"/>
    <col min="2878" max="2878" width="2" style="54" customWidth="1"/>
    <col min="2879" max="2891" width="1.44230769230769" style="54"/>
    <col min="2892" max="2892" width="2.10576923076923" style="54" customWidth="1"/>
    <col min="2893" max="3072" width="1.44230769230769" style="54"/>
    <col min="3073" max="3073" width="0.663461538461538" style="54" customWidth="1"/>
    <col min="3074" max="3133" width="1.44230769230769" style="54"/>
    <col min="3134" max="3134" width="2" style="54" customWidth="1"/>
    <col min="3135" max="3147" width="1.44230769230769" style="54"/>
    <col min="3148" max="3148" width="2.10576923076923" style="54" customWidth="1"/>
    <col min="3149" max="3328" width="1.44230769230769" style="54"/>
    <col min="3329" max="3329" width="0.663461538461538" style="54" customWidth="1"/>
    <col min="3330" max="3389" width="1.44230769230769" style="54"/>
    <col min="3390" max="3390" width="2" style="54" customWidth="1"/>
    <col min="3391" max="3403" width="1.44230769230769" style="54"/>
    <col min="3404" max="3404" width="2.10576923076923" style="54" customWidth="1"/>
    <col min="3405" max="3584" width="1.44230769230769" style="54"/>
    <col min="3585" max="3585" width="0.663461538461538" style="54" customWidth="1"/>
    <col min="3586" max="3645" width="1.44230769230769" style="54"/>
    <col min="3646" max="3646" width="2" style="54" customWidth="1"/>
    <col min="3647" max="3659" width="1.44230769230769" style="54"/>
    <col min="3660" max="3660" width="2.10576923076923" style="54" customWidth="1"/>
    <col min="3661" max="3840" width="1.44230769230769" style="54"/>
    <col min="3841" max="3841" width="0.663461538461538" style="54" customWidth="1"/>
    <col min="3842" max="3901" width="1.44230769230769" style="54"/>
    <col min="3902" max="3902" width="2" style="54" customWidth="1"/>
    <col min="3903" max="3915" width="1.44230769230769" style="54"/>
    <col min="3916" max="3916" width="2.10576923076923" style="54" customWidth="1"/>
    <col min="3917" max="4096" width="1.44230769230769" style="54"/>
    <col min="4097" max="4097" width="0.663461538461538" style="54" customWidth="1"/>
    <col min="4098" max="4157" width="1.44230769230769" style="54"/>
    <col min="4158" max="4158" width="2" style="54" customWidth="1"/>
    <col min="4159" max="4171" width="1.44230769230769" style="54"/>
    <col min="4172" max="4172" width="2.10576923076923" style="54" customWidth="1"/>
    <col min="4173" max="4352" width="1.44230769230769" style="54"/>
    <col min="4353" max="4353" width="0.663461538461538" style="54" customWidth="1"/>
    <col min="4354" max="4413" width="1.44230769230769" style="54"/>
    <col min="4414" max="4414" width="2" style="54" customWidth="1"/>
    <col min="4415" max="4427" width="1.44230769230769" style="54"/>
    <col min="4428" max="4428" width="2.10576923076923" style="54" customWidth="1"/>
    <col min="4429" max="4608" width="1.44230769230769" style="54"/>
    <col min="4609" max="4609" width="0.663461538461538" style="54" customWidth="1"/>
    <col min="4610" max="4669" width="1.44230769230769" style="54"/>
    <col min="4670" max="4670" width="2" style="54" customWidth="1"/>
    <col min="4671" max="4683" width="1.44230769230769" style="54"/>
    <col min="4684" max="4684" width="2.10576923076923" style="54" customWidth="1"/>
    <col min="4685" max="4864" width="1.44230769230769" style="54"/>
    <col min="4865" max="4865" width="0.663461538461538" style="54" customWidth="1"/>
    <col min="4866" max="4925" width="1.44230769230769" style="54"/>
    <col min="4926" max="4926" width="2" style="54" customWidth="1"/>
    <col min="4927" max="4939" width="1.44230769230769" style="54"/>
    <col min="4940" max="4940" width="2.10576923076923" style="54" customWidth="1"/>
    <col min="4941" max="5120" width="1.44230769230769" style="54"/>
    <col min="5121" max="5121" width="0.663461538461538" style="54" customWidth="1"/>
    <col min="5122" max="5181" width="1.44230769230769" style="54"/>
    <col min="5182" max="5182" width="2" style="54" customWidth="1"/>
    <col min="5183" max="5195" width="1.44230769230769" style="54"/>
    <col min="5196" max="5196" width="2.10576923076923" style="54" customWidth="1"/>
    <col min="5197" max="5376" width="1.44230769230769" style="54"/>
    <col min="5377" max="5377" width="0.663461538461538" style="54" customWidth="1"/>
    <col min="5378" max="5437" width="1.44230769230769" style="54"/>
    <col min="5438" max="5438" width="2" style="54" customWidth="1"/>
    <col min="5439" max="5451" width="1.44230769230769" style="54"/>
    <col min="5452" max="5452" width="2.10576923076923" style="54" customWidth="1"/>
    <col min="5453" max="5632" width="1.44230769230769" style="54"/>
    <col min="5633" max="5633" width="0.663461538461538" style="54" customWidth="1"/>
    <col min="5634" max="5693" width="1.44230769230769" style="54"/>
    <col min="5694" max="5694" width="2" style="54" customWidth="1"/>
    <col min="5695" max="5707" width="1.44230769230769" style="54"/>
    <col min="5708" max="5708" width="2.10576923076923" style="54" customWidth="1"/>
    <col min="5709" max="5888" width="1.44230769230769" style="54"/>
    <col min="5889" max="5889" width="0.663461538461538" style="54" customWidth="1"/>
    <col min="5890" max="5949" width="1.44230769230769" style="54"/>
    <col min="5950" max="5950" width="2" style="54" customWidth="1"/>
    <col min="5951" max="5963" width="1.44230769230769" style="54"/>
    <col min="5964" max="5964" width="2.10576923076923" style="54" customWidth="1"/>
    <col min="5965" max="6144" width="1.44230769230769" style="54"/>
    <col min="6145" max="6145" width="0.663461538461538" style="54" customWidth="1"/>
    <col min="6146" max="6205" width="1.44230769230769" style="54"/>
    <col min="6206" max="6206" width="2" style="54" customWidth="1"/>
    <col min="6207" max="6219" width="1.44230769230769" style="54"/>
    <col min="6220" max="6220" width="2.10576923076923" style="54" customWidth="1"/>
    <col min="6221" max="6400" width="1.44230769230769" style="54"/>
    <col min="6401" max="6401" width="0.663461538461538" style="54" customWidth="1"/>
    <col min="6402" max="6461" width="1.44230769230769" style="54"/>
    <col min="6462" max="6462" width="2" style="54" customWidth="1"/>
    <col min="6463" max="6475" width="1.44230769230769" style="54"/>
    <col min="6476" max="6476" width="2.10576923076923" style="54" customWidth="1"/>
    <col min="6477" max="6656" width="1.44230769230769" style="54"/>
    <col min="6657" max="6657" width="0.663461538461538" style="54" customWidth="1"/>
    <col min="6658" max="6717" width="1.44230769230769" style="54"/>
    <col min="6718" max="6718" width="2" style="54" customWidth="1"/>
    <col min="6719" max="6731" width="1.44230769230769" style="54"/>
    <col min="6732" max="6732" width="2.10576923076923" style="54" customWidth="1"/>
    <col min="6733" max="6912" width="1.44230769230769" style="54"/>
    <col min="6913" max="6913" width="0.663461538461538" style="54" customWidth="1"/>
    <col min="6914" max="6973" width="1.44230769230769" style="54"/>
    <col min="6974" max="6974" width="2" style="54" customWidth="1"/>
    <col min="6975" max="6987" width="1.44230769230769" style="54"/>
    <col min="6988" max="6988" width="2.10576923076923" style="54" customWidth="1"/>
    <col min="6989" max="7168" width="1.44230769230769" style="54"/>
    <col min="7169" max="7169" width="0.663461538461538" style="54" customWidth="1"/>
    <col min="7170" max="7229" width="1.44230769230769" style="54"/>
    <col min="7230" max="7230" width="2" style="54" customWidth="1"/>
    <col min="7231" max="7243" width="1.44230769230769" style="54"/>
    <col min="7244" max="7244" width="2.10576923076923" style="54" customWidth="1"/>
    <col min="7245" max="7424" width="1.44230769230769" style="54"/>
    <col min="7425" max="7425" width="0.663461538461538" style="54" customWidth="1"/>
    <col min="7426" max="7485" width="1.44230769230769" style="54"/>
    <col min="7486" max="7486" width="2" style="54" customWidth="1"/>
    <col min="7487" max="7499" width="1.44230769230769" style="54"/>
    <col min="7500" max="7500" width="2.10576923076923" style="54" customWidth="1"/>
    <col min="7501" max="7680" width="1.44230769230769" style="54"/>
    <col min="7681" max="7681" width="0.663461538461538" style="54" customWidth="1"/>
    <col min="7682" max="7741" width="1.44230769230769" style="54"/>
    <col min="7742" max="7742" width="2" style="54" customWidth="1"/>
    <col min="7743" max="7755" width="1.44230769230769" style="54"/>
    <col min="7756" max="7756" width="2.10576923076923" style="54" customWidth="1"/>
    <col min="7757" max="7936" width="1.44230769230769" style="54"/>
    <col min="7937" max="7937" width="0.663461538461538" style="54" customWidth="1"/>
    <col min="7938" max="7997" width="1.44230769230769" style="54"/>
    <col min="7998" max="7998" width="2" style="54" customWidth="1"/>
    <col min="7999" max="8011" width="1.44230769230769" style="54"/>
    <col min="8012" max="8012" width="2.10576923076923" style="54" customWidth="1"/>
    <col min="8013" max="8192" width="1.44230769230769" style="54"/>
    <col min="8193" max="8193" width="0.663461538461538" style="54" customWidth="1"/>
    <col min="8194" max="8253" width="1.44230769230769" style="54"/>
    <col min="8254" max="8254" width="2" style="54" customWidth="1"/>
    <col min="8255" max="8267" width="1.44230769230769" style="54"/>
    <col min="8268" max="8268" width="2.10576923076923" style="54" customWidth="1"/>
    <col min="8269" max="8448" width="1.44230769230769" style="54"/>
    <col min="8449" max="8449" width="0.663461538461538" style="54" customWidth="1"/>
    <col min="8450" max="8509" width="1.44230769230769" style="54"/>
    <col min="8510" max="8510" width="2" style="54" customWidth="1"/>
    <col min="8511" max="8523" width="1.44230769230769" style="54"/>
    <col min="8524" max="8524" width="2.10576923076923" style="54" customWidth="1"/>
    <col min="8525" max="8704" width="1.44230769230769" style="54"/>
    <col min="8705" max="8705" width="0.663461538461538" style="54" customWidth="1"/>
    <col min="8706" max="8765" width="1.44230769230769" style="54"/>
    <col min="8766" max="8766" width="2" style="54" customWidth="1"/>
    <col min="8767" max="8779" width="1.44230769230769" style="54"/>
    <col min="8780" max="8780" width="2.10576923076923" style="54" customWidth="1"/>
    <col min="8781" max="8960" width="1.44230769230769" style="54"/>
    <col min="8961" max="8961" width="0.663461538461538" style="54" customWidth="1"/>
    <col min="8962" max="9021" width="1.44230769230769" style="54"/>
    <col min="9022" max="9022" width="2" style="54" customWidth="1"/>
    <col min="9023" max="9035" width="1.44230769230769" style="54"/>
    <col min="9036" max="9036" width="2.10576923076923" style="54" customWidth="1"/>
    <col min="9037" max="9216" width="1.44230769230769" style="54"/>
    <col min="9217" max="9217" width="0.663461538461538" style="54" customWidth="1"/>
    <col min="9218" max="9277" width="1.44230769230769" style="54"/>
    <col min="9278" max="9278" width="2" style="54" customWidth="1"/>
    <col min="9279" max="9291" width="1.44230769230769" style="54"/>
    <col min="9292" max="9292" width="2.10576923076923" style="54" customWidth="1"/>
    <col min="9293" max="9472" width="1.44230769230769" style="54"/>
    <col min="9473" max="9473" width="0.663461538461538" style="54" customWidth="1"/>
    <col min="9474" max="9533" width="1.44230769230769" style="54"/>
    <col min="9534" max="9534" width="2" style="54" customWidth="1"/>
    <col min="9535" max="9547" width="1.44230769230769" style="54"/>
    <col min="9548" max="9548" width="2.10576923076923" style="54" customWidth="1"/>
    <col min="9549" max="9728" width="1.44230769230769" style="54"/>
    <col min="9729" max="9729" width="0.663461538461538" style="54" customWidth="1"/>
    <col min="9730" max="9789" width="1.44230769230769" style="54"/>
    <col min="9790" max="9790" width="2" style="54" customWidth="1"/>
    <col min="9791" max="9803" width="1.44230769230769" style="54"/>
    <col min="9804" max="9804" width="2.10576923076923" style="54" customWidth="1"/>
    <col min="9805" max="9984" width="1.44230769230769" style="54"/>
    <col min="9985" max="9985" width="0.663461538461538" style="54" customWidth="1"/>
    <col min="9986" max="10045" width="1.44230769230769" style="54"/>
    <col min="10046" max="10046" width="2" style="54" customWidth="1"/>
    <col min="10047" max="10059" width="1.44230769230769" style="54"/>
    <col min="10060" max="10060" width="2.10576923076923" style="54" customWidth="1"/>
    <col min="10061" max="10240" width="1.44230769230769" style="54"/>
    <col min="10241" max="10241" width="0.663461538461538" style="54" customWidth="1"/>
    <col min="10242" max="10301" width="1.44230769230769" style="54"/>
    <col min="10302" max="10302" width="2" style="54" customWidth="1"/>
    <col min="10303" max="10315" width="1.44230769230769" style="54"/>
    <col min="10316" max="10316" width="2.10576923076923" style="54" customWidth="1"/>
    <col min="10317" max="10496" width="1.44230769230769" style="54"/>
    <col min="10497" max="10497" width="0.663461538461538" style="54" customWidth="1"/>
    <col min="10498" max="10557" width="1.44230769230769" style="54"/>
    <col min="10558" max="10558" width="2" style="54" customWidth="1"/>
    <col min="10559" max="10571" width="1.44230769230769" style="54"/>
    <col min="10572" max="10572" width="2.10576923076923" style="54" customWidth="1"/>
    <col min="10573" max="10752" width="1.44230769230769" style="54"/>
    <col min="10753" max="10753" width="0.663461538461538" style="54" customWidth="1"/>
    <col min="10754" max="10813" width="1.44230769230769" style="54"/>
    <col min="10814" max="10814" width="2" style="54" customWidth="1"/>
    <col min="10815" max="10827" width="1.44230769230769" style="54"/>
    <col min="10828" max="10828" width="2.10576923076923" style="54" customWidth="1"/>
    <col min="10829" max="11008" width="1.44230769230769" style="54"/>
    <col min="11009" max="11009" width="0.663461538461538" style="54" customWidth="1"/>
    <col min="11010" max="11069" width="1.44230769230769" style="54"/>
    <col min="11070" max="11070" width="2" style="54" customWidth="1"/>
    <col min="11071" max="11083" width="1.44230769230769" style="54"/>
    <col min="11084" max="11084" width="2.10576923076923" style="54" customWidth="1"/>
    <col min="11085" max="11264" width="1.44230769230769" style="54"/>
    <col min="11265" max="11265" width="0.663461538461538" style="54" customWidth="1"/>
    <col min="11266" max="11325" width="1.44230769230769" style="54"/>
    <col min="11326" max="11326" width="2" style="54" customWidth="1"/>
    <col min="11327" max="11339" width="1.44230769230769" style="54"/>
    <col min="11340" max="11340" width="2.10576923076923" style="54" customWidth="1"/>
    <col min="11341" max="11520" width="1.44230769230769" style="54"/>
    <col min="11521" max="11521" width="0.663461538461538" style="54" customWidth="1"/>
    <col min="11522" max="11581" width="1.44230769230769" style="54"/>
    <col min="11582" max="11582" width="2" style="54" customWidth="1"/>
    <col min="11583" max="11595" width="1.44230769230769" style="54"/>
    <col min="11596" max="11596" width="2.10576923076923" style="54" customWidth="1"/>
    <col min="11597" max="11776" width="1.44230769230769" style="54"/>
    <col min="11777" max="11777" width="0.663461538461538" style="54" customWidth="1"/>
    <col min="11778" max="11837" width="1.44230769230769" style="54"/>
    <col min="11838" max="11838" width="2" style="54" customWidth="1"/>
    <col min="11839" max="11851" width="1.44230769230769" style="54"/>
    <col min="11852" max="11852" width="2.10576923076923" style="54" customWidth="1"/>
    <col min="11853" max="12032" width="1.44230769230769" style="54"/>
    <col min="12033" max="12033" width="0.663461538461538" style="54" customWidth="1"/>
    <col min="12034" max="12093" width="1.44230769230769" style="54"/>
    <col min="12094" max="12094" width="2" style="54" customWidth="1"/>
    <col min="12095" max="12107" width="1.44230769230769" style="54"/>
    <col min="12108" max="12108" width="2.10576923076923" style="54" customWidth="1"/>
    <col min="12109" max="12288" width="1.44230769230769" style="54"/>
    <col min="12289" max="12289" width="0.663461538461538" style="54" customWidth="1"/>
    <col min="12290" max="12349" width="1.44230769230769" style="54"/>
    <col min="12350" max="12350" width="2" style="54" customWidth="1"/>
    <col min="12351" max="12363" width="1.44230769230769" style="54"/>
    <col min="12364" max="12364" width="2.10576923076923" style="54" customWidth="1"/>
    <col min="12365" max="12544" width="1.44230769230769" style="54"/>
    <col min="12545" max="12545" width="0.663461538461538" style="54" customWidth="1"/>
    <col min="12546" max="12605" width="1.44230769230769" style="54"/>
    <col min="12606" max="12606" width="2" style="54" customWidth="1"/>
    <col min="12607" max="12619" width="1.44230769230769" style="54"/>
    <col min="12620" max="12620" width="2.10576923076923" style="54" customWidth="1"/>
    <col min="12621" max="12800" width="1.44230769230769" style="54"/>
    <col min="12801" max="12801" width="0.663461538461538" style="54" customWidth="1"/>
    <col min="12802" max="12861" width="1.44230769230769" style="54"/>
    <col min="12862" max="12862" width="2" style="54" customWidth="1"/>
    <col min="12863" max="12875" width="1.44230769230769" style="54"/>
    <col min="12876" max="12876" width="2.10576923076923" style="54" customWidth="1"/>
    <col min="12877" max="13056" width="1.44230769230769" style="54"/>
    <col min="13057" max="13057" width="0.663461538461538" style="54" customWidth="1"/>
    <col min="13058" max="13117" width="1.44230769230769" style="54"/>
    <col min="13118" max="13118" width="2" style="54" customWidth="1"/>
    <col min="13119" max="13131" width="1.44230769230769" style="54"/>
    <col min="13132" max="13132" width="2.10576923076923" style="54" customWidth="1"/>
    <col min="13133" max="13312" width="1.44230769230769" style="54"/>
    <col min="13313" max="13313" width="0.663461538461538" style="54" customWidth="1"/>
    <col min="13314" max="13373" width="1.44230769230769" style="54"/>
    <col min="13374" max="13374" width="2" style="54" customWidth="1"/>
    <col min="13375" max="13387" width="1.44230769230769" style="54"/>
    <col min="13388" max="13388" width="2.10576923076923" style="54" customWidth="1"/>
    <col min="13389" max="13568" width="1.44230769230769" style="54"/>
    <col min="13569" max="13569" width="0.663461538461538" style="54" customWidth="1"/>
    <col min="13570" max="13629" width="1.44230769230769" style="54"/>
    <col min="13630" max="13630" width="2" style="54" customWidth="1"/>
    <col min="13631" max="13643" width="1.44230769230769" style="54"/>
    <col min="13644" max="13644" width="2.10576923076923" style="54" customWidth="1"/>
    <col min="13645" max="13824" width="1.44230769230769" style="54"/>
    <col min="13825" max="13825" width="0.663461538461538" style="54" customWidth="1"/>
    <col min="13826" max="13885" width="1.44230769230769" style="54"/>
    <col min="13886" max="13886" width="2" style="54" customWidth="1"/>
    <col min="13887" max="13899" width="1.44230769230769" style="54"/>
    <col min="13900" max="13900" width="2.10576923076923" style="54" customWidth="1"/>
    <col min="13901" max="14080" width="1.44230769230769" style="54"/>
    <col min="14081" max="14081" width="0.663461538461538" style="54" customWidth="1"/>
    <col min="14082" max="14141" width="1.44230769230769" style="54"/>
    <col min="14142" max="14142" width="2" style="54" customWidth="1"/>
    <col min="14143" max="14155" width="1.44230769230769" style="54"/>
    <col min="14156" max="14156" width="2.10576923076923" style="54" customWidth="1"/>
    <col min="14157" max="14336" width="1.44230769230769" style="54"/>
    <col min="14337" max="14337" width="0.663461538461538" style="54" customWidth="1"/>
    <col min="14338" max="14397" width="1.44230769230769" style="54"/>
    <col min="14398" max="14398" width="2" style="54" customWidth="1"/>
    <col min="14399" max="14411" width="1.44230769230769" style="54"/>
    <col min="14412" max="14412" width="2.10576923076923" style="54" customWidth="1"/>
    <col min="14413" max="14592" width="1.44230769230769" style="54"/>
    <col min="14593" max="14593" width="0.663461538461538" style="54" customWidth="1"/>
    <col min="14594" max="14653" width="1.44230769230769" style="54"/>
    <col min="14654" max="14654" width="2" style="54" customWidth="1"/>
    <col min="14655" max="14667" width="1.44230769230769" style="54"/>
    <col min="14668" max="14668" width="2.10576923076923" style="54" customWidth="1"/>
    <col min="14669" max="14848" width="1.44230769230769" style="54"/>
    <col min="14849" max="14849" width="0.663461538461538" style="54" customWidth="1"/>
    <col min="14850" max="14909" width="1.44230769230769" style="54"/>
    <col min="14910" max="14910" width="2" style="54" customWidth="1"/>
    <col min="14911" max="14923" width="1.44230769230769" style="54"/>
    <col min="14924" max="14924" width="2.10576923076923" style="54" customWidth="1"/>
    <col min="14925" max="15104" width="1.44230769230769" style="54"/>
    <col min="15105" max="15105" width="0.663461538461538" style="54" customWidth="1"/>
    <col min="15106" max="15165" width="1.44230769230769" style="54"/>
    <col min="15166" max="15166" width="2" style="54" customWidth="1"/>
    <col min="15167" max="15179" width="1.44230769230769" style="54"/>
    <col min="15180" max="15180" width="2.10576923076923" style="54" customWidth="1"/>
    <col min="15181" max="15360" width="1.44230769230769" style="54"/>
    <col min="15361" max="15361" width="0.663461538461538" style="54" customWidth="1"/>
    <col min="15362" max="15421" width="1.44230769230769" style="54"/>
    <col min="15422" max="15422" width="2" style="54" customWidth="1"/>
    <col min="15423" max="15435" width="1.44230769230769" style="54"/>
    <col min="15436" max="15436" width="2.10576923076923" style="54" customWidth="1"/>
    <col min="15437" max="15616" width="1.44230769230769" style="54"/>
    <col min="15617" max="15617" width="0.663461538461538" style="54" customWidth="1"/>
    <col min="15618" max="15677" width="1.44230769230769" style="54"/>
    <col min="15678" max="15678" width="2" style="54" customWidth="1"/>
    <col min="15679" max="15691" width="1.44230769230769" style="54"/>
    <col min="15692" max="15692" width="2.10576923076923" style="54" customWidth="1"/>
    <col min="15693" max="15872" width="1.44230769230769" style="54"/>
    <col min="15873" max="15873" width="0.663461538461538" style="54" customWidth="1"/>
    <col min="15874" max="15933" width="1.44230769230769" style="54"/>
    <col min="15934" max="15934" width="2" style="54" customWidth="1"/>
    <col min="15935" max="15947" width="1.44230769230769" style="54"/>
    <col min="15948" max="15948" width="2.10576923076923" style="54" customWidth="1"/>
    <col min="15949" max="16128" width="1.44230769230769" style="54"/>
    <col min="16129" max="16129" width="0.663461538461538" style="54" customWidth="1"/>
    <col min="16130" max="16189" width="1.44230769230769" style="54"/>
    <col min="16190" max="16190" width="2" style="54" customWidth="1"/>
    <col min="16191" max="16203" width="1.44230769230769" style="54"/>
    <col min="16204" max="16204" width="2.10576923076923" style="54" customWidth="1"/>
    <col min="16205" max="16384" width="1.44230769230769" style="54"/>
  </cols>
  <sheetData>
    <row r="1" ht="15" customHeight="1" spans="1:64">
      <c r="A1" s="55" t="s">
        <v>980</v>
      </c>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255" t="s">
        <v>371</v>
      </c>
      <c r="AS1" s="55"/>
      <c r="AT1" s="55"/>
      <c r="AU1" s="55"/>
      <c r="AV1" s="55"/>
      <c r="AW1" s="55"/>
      <c r="AX1" s="55"/>
      <c r="AY1" s="55"/>
      <c r="AZ1" s="55"/>
      <c r="BA1" s="55"/>
      <c r="BB1" s="55"/>
      <c r="BC1" s="55"/>
      <c r="BD1" s="55"/>
      <c r="BE1" s="55"/>
      <c r="BF1" s="55"/>
      <c r="BG1" s="55"/>
      <c r="BH1" s="55"/>
      <c r="BI1" s="55"/>
      <c r="BJ1" s="55"/>
      <c r="BK1" s="55"/>
      <c r="BL1" s="55"/>
    </row>
    <row r="2" ht="15" customHeight="1" spans="1:64">
      <c r="A2" s="55"/>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256" t="s">
        <v>372</v>
      </c>
      <c r="AS2" s="274"/>
      <c r="AT2" s="274"/>
      <c r="AU2" s="274"/>
      <c r="AV2" s="274"/>
      <c r="AW2" s="274"/>
      <c r="AX2" s="274"/>
      <c r="AY2" s="274"/>
      <c r="AZ2" s="274"/>
      <c r="BA2" s="302"/>
      <c r="BB2" s="256" t="s">
        <v>981</v>
      </c>
      <c r="BC2" s="274"/>
      <c r="BD2" s="274"/>
      <c r="BE2" s="274"/>
      <c r="BF2" s="274"/>
      <c r="BG2" s="274"/>
      <c r="BH2" s="274"/>
      <c r="BI2" s="274"/>
      <c r="BJ2" s="274"/>
      <c r="BK2" s="274"/>
      <c r="BL2" s="302"/>
    </row>
    <row r="3" ht="10.2" customHeight="1" spans="1:64">
      <c r="A3" s="55"/>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257"/>
      <c r="AS3" s="275"/>
      <c r="AT3" s="275"/>
      <c r="AU3" s="275"/>
      <c r="AV3" s="275"/>
      <c r="AW3" s="275"/>
      <c r="AX3" s="275"/>
      <c r="AY3" s="275"/>
      <c r="AZ3" s="275"/>
      <c r="BA3" s="303"/>
      <c r="BB3" s="257"/>
      <c r="BC3" s="275"/>
      <c r="BD3" s="275"/>
      <c r="BE3" s="275"/>
      <c r="BF3" s="275"/>
      <c r="BG3" s="275"/>
      <c r="BH3" s="275"/>
      <c r="BI3" s="275"/>
      <c r="BJ3" s="275"/>
      <c r="BK3" s="275"/>
      <c r="BL3" s="303"/>
    </row>
    <row r="4" ht="12" customHeight="1" spans="1:64">
      <c r="A4" s="55"/>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c r="AO4" s="55"/>
      <c r="AP4" s="55"/>
      <c r="AQ4" s="55"/>
      <c r="AR4" s="256"/>
      <c r="AS4" s="274"/>
      <c r="AT4" s="274"/>
      <c r="AU4" s="274"/>
      <c r="AV4" s="274"/>
      <c r="AW4" s="274"/>
      <c r="AX4" s="274"/>
      <c r="AY4" s="256"/>
      <c r="AZ4" s="274"/>
      <c r="BA4" s="274"/>
      <c r="BB4" s="274"/>
      <c r="BC4" s="274"/>
      <c r="BD4" s="274"/>
      <c r="BE4" s="274"/>
      <c r="BF4" s="256"/>
      <c r="BG4" s="274"/>
      <c r="BH4" s="274"/>
      <c r="BI4" s="274"/>
      <c r="BJ4" s="274"/>
      <c r="BK4" s="274"/>
      <c r="BL4" s="274"/>
    </row>
    <row r="5" ht="12" customHeight="1" spans="1:64">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257"/>
      <c r="AS5" s="275"/>
      <c r="AT5" s="275"/>
      <c r="AU5" s="275"/>
      <c r="AV5" s="275"/>
      <c r="AW5" s="275"/>
      <c r="AX5" s="275"/>
      <c r="AY5" s="257"/>
      <c r="AZ5" s="275"/>
      <c r="BA5" s="275"/>
      <c r="BB5" s="275"/>
      <c r="BC5" s="275"/>
      <c r="BD5" s="275"/>
      <c r="BE5" s="275"/>
      <c r="BF5" s="257"/>
      <c r="BG5" s="275"/>
      <c r="BH5" s="275"/>
      <c r="BI5" s="275"/>
      <c r="BJ5" s="275"/>
      <c r="BK5" s="275"/>
      <c r="BL5" s="275"/>
    </row>
    <row r="6" s="51" customFormat="1" ht="24.75" hidden="1" customHeight="1" spans="1:76">
      <c r="A6" s="56" t="s">
        <v>982</v>
      </c>
      <c r="B6" s="57"/>
      <c r="C6" s="57"/>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334"/>
      <c r="BM6" s="375"/>
      <c r="BN6" s="375"/>
      <c r="BO6" s="375"/>
      <c r="BP6" s="375"/>
      <c r="BQ6" s="375"/>
      <c r="BR6" s="375"/>
      <c r="BS6" s="375"/>
      <c r="BT6" s="375"/>
      <c r="BU6" s="375"/>
      <c r="BV6" s="376"/>
      <c r="BW6" s="376"/>
      <c r="BX6" s="376"/>
    </row>
    <row r="7" s="51" customFormat="1" ht="22.5" hidden="1" customHeight="1" spans="1:76">
      <c r="A7" s="56" t="s">
        <v>983</v>
      </c>
      <c r="B7" s="57"/>
      <c r="C7" s="57"/>
      <c r="D7" s="57"/>
      <c r="E7" s="57"/>
      <c r="F7" s="57"/>
      <c r="G7" s="57"/>
      <c r="H7" s="57"/>
      <c r="I7" s="57"/>
      <c r="J7" s="57"/>
      <c r="K7" s="57"/>
      <c r="L7" s="57"/>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c r="AP7" s="166"/>
      <c r="AQ7" s="166"/>
      <c r="AR7" s="166"/>
      <c r="AS7" s="166"/>
      <c r="AT7" s="166"/>
      <c r="AU7" s="166"/>
      <c r="AV7" s="166"/>
      <c r="AW7" s="166"/>
      <c r="AX7" s="166"/>
      <c r="AY7" s="166"/>
      <c r="AZ7" s="166"/>
      <c r="BA7" s="166"/>
      <c r="BB7" s="166"/>
      <c r="BC7" s="166"/>
      <c r="BD7" s="166"/>
      <c r="BE7" s="166"/>
      <c r="BF7" s="166"/>
      <c r="BG7" s="166"/>
      <c r="BH7" s="166"/>
      <c r="BI7" s="166"/>
      <c r="BJ7" s="166"/>
      <c r="BK7" s="166"/>
      <c r="BL7" s="335"/>
      <c r="BM7" s="375"/>
      <c r="BN7" s="375"/>
      <c r="BO7" s="375"/>
      <c r="BP7" s="375"/>
      <c r="BQ7" s="375"/>
      <c r="BR7" s="375"/>
      <c r="BS7" s="375"/>
      <c r="BT7" s="375"/>
      <c r="BU7" s="375"/>
      <c r="BV7" s="376"/>
      <c r="BW7" s="376"/>
      <c r="BX7" s="376"/>
    </row>
    <row r="8" ht="18.75" customHeight="1" spans="1:76">
      <c r="A8" s="58" t="s">
        <v>984</v>
      </c>
      <c r="B8" s="58"/>
      <c r="C8" s="58"/>
      <c r="D8" s="58"/>
      <c r="E8" s="58"/>
      <c r="F8" s="58"/>
      <c r="G8" s="58"/>
      <c r="H8" s="58"/>
      <c r="I8" s="58"/>
      <c r="J8" s="58"/>
      <c r="K8" s="58"/>
      <c r="L8" s="58"/>
      <c r="M8" s="167" t="s">
        <v>985</v>
      </c>
      <c r="N8" s="167"/>
      <c r="O8" s="167"/>
      <c r="P8" s="167"/>
      <c r="Q8" s="167"/>
      <c r="R8" s="167"/>
      <c r="S8" s="167"/>
      <c r="T8" s="167"/>
      <c r="U8" s="167"/>
      <c r="V8" s="167"/>
      <c r="W8" s="167"/>
      <c r="X8" s="167"/>
      <c r="Y8" s="167"/>
      <c r="Z8" s="167"/>
      <c r="AA8" s="167"/>
      <c r="AB8" s="167"/>
      <c r="AC8" s="167"/>
      <c r="AD8" s="167"/>
      <c r="AE8" s="167"/>
      <c r="AF8" s="167"/>
      <c r="AG8" s="167"/>
      <c r="AH8" s="167"/>
      <c r="AI8" s="167"/>
      <c r="AJ8" s="167"/>
      <c r="AK8" s="167"/>
      <c r="AL8" s="167"/>
      <c r="AM8" s="167"/>
      <c r="AN8" s="167"/>
      <c r="AO8" s="167"/>
      <c r="AP8" s="167"/>
      <c r="AQ8" s="167"/>
      <c r="AR8" s="167"/>
      <c r="AS8" s="167"/>
      <c r="AT8" s="167"/>
      <c r="AU8" s="167"/>
      <c r="AV8" s="167"/>
      <c r="AW8" s="167"/>
      <c r="AX8" s="167"/>
      <c r="AY8" s="167"/>
      <c r="AZ8" s="167"/>
      <c r="BA8" s="167"/>
      <c r="BB8" s="167"/>
      <c r="BC8" s="167"/>
      <c r="BD8" s="167"/>
      <c r="BE8" s="167"/>
      <c r="BF8" s="167"/>
      <c r="BG8" s="167"/>
      <c r="BH8" s="167"/>
      <c r="BI8" s="167"/>
      <c r="BJ8" s="167"/>
      <c r="BK8" s="167"/>
      <c r="BL8" s="167"/>
      <c r="BM8" s="172"/>
      <c r="BN8" s="172"/>
      <c r="BO8" s="172"/>
      <c r="BP8" s="172"/>
      <c r="BQ8" s="172"/>
      <c r="BR8" s="172"/>
      <c r="BS8" s="172"/>
      <c r="BT8" s="172"/>
      <c r="BU8" s="172"/>
      <c r="BV8" s="172"/>
      <c r="BW8" s="172"/>
      <c r="BX8" s="172"/>
    </row>
    <row r="9" s="52" customFormat="1" ht="12.75" customHeight="1" spans="1:64">
      <c r="A9" s="58"/>
      <c r="B9" s="58"/>
      <c r="C9" s="58"/>
      <c r="D9" s="58"/>
      <c r="E9" s="58"/>
      <c r="F9" s="58"/>
      <c r="G9" s="58"/>
      <c r="H9" s="58"/>
      <c r="I9" s="58"/>
      <c r="J9" s="58"/>
      <c r="K9" s="58"/>
      <c r="L9" s="58"/>
      <c r="M9" s="167"/>
      <c r="N9" s="167"/>
      <c r="O9" s="167"/>
      <c r="P9" s="167"/>
      <c r="Q9" s="167"/>
      <c r="R9" s="167"/>
      <c r="S9" s="167"/>
      <c r="T9" s="167"/>
      <c r="U9" s="167"/>
      <c r="V9" s="167"/>
      <c r="W9" s="167"/>
      <c r="X9" s="167"/>
      <c r="Y9" s="167"/>
      <c r="Z9" s="167"/>
      <c r="AA9" s="167"/>
      <c r="AB9" s="167"/>
      <c r="AC9" s="167"/>
      <c r="AD9" s="167"/>
      <c r="AE9" s="167"/>
      <c r="AF9" s="167"/>
      <c r="AG9" s="167"/>
      <c r="AH9" s="167"/>
      <c r="AI9" s="167"/>
      <c r="AJ9" s="167"/>
      <c r="AK9" s="167"/>
      <c r="AL9" s="167"/>
      <c r="AM9" s="167"/>
      <c r="AN9" s="167"/>
      <c r="AO9" s="167"/>
      <c r="AP9" s="167"/>
      <c r="AQ9" s="167"/>
      <c r="AR9" s="167"/>
      <c r="AS9" s="167"/>
      <c r="AT9" s="167"/>
      <c r="AU9" s="167"/>
      <c r="AV9" s="167"/>
      <c r="AW9" s="167"/>
      <c r="AX9" s="167"/>
      <c r="AY9" s="167"/>
      <c r="AZ9" s="167"/>
      <c r="BA9" s="167"/>
      <c r="BB9" s="167"/>
      <c r="BC9" s="167"/>
      <c r="BD9" s="167"/>
      <c r="BE9" s="167"/>
      <c r="BF9" s="167"/>
      <c r="BG9" s="167"/>
      <c r="BH9" s="167"/>
      <c r="BI9" s="167"/>
      <c r="BJ9" s="167"/>
      <c r="BK9" s="167"/>
      <c r="BL9" s="167"/>
    </row>
    <row r="10" ht="4.95" customHeight="1" spans="1:64">
      <c r="A10" s="59"/>
      <c r="B10" s="60"/>
      <c r="C10" s="60"/>
      <c r="D10" s="60"/>
      <c r="E10" s="60"/>
      <c r="F10" s="60"/>
      <c r="G10" s="60"/>
      <c r="H10" s="60"/>
      <c r="I10" s="60"/>
      <c r="J10" s="60"/>
      <c r="K10" s="60"/>
      <c r="L10" s="60"/>
      <c r="M10" s="60"/>
      <c r="N10" s="168"/>
      <c r="O10" s="168"/>
      <c r="P10" s="168"/>
      <c r="Q10" s="168"/>
      <c r="R10" s="168"/>
      <c r="S10" s="168"/>
      <c r="T10" s="168"/>
      <c r="U10" s="168"/>
      <c r="V10" s="168"/>
      <c r="W10" s="168"/>
      <c r="X10" s="168"/>
      <c r="Y10" s="168"/>
      <c r="Z10" s="216"/>
      <c r="AA10" s="216"/>
      <c r="AB10" s="216"/>
      <c r="AC10" s="216"/>
      <c r="AD10" s="216"/>
      <c r="AE10" s="216"/>
      <c r="AF10" s="216"/>
      <c r="AG10" s="216"/>
      <c r="AH10" s="216"/>
      <c r="AI10" s="216"/>
      <c r="AJ10" s="216"/>
      <c r="AK10" s="216"/>
      <c r="AL10" s="216"/>
      <c r="AM10" s="216"/>
      <c r="AN10" s="216"/>
      <c r="AO10" s="216"/>
      <c r="AP10" s="216"/>
      <c r="AQ10" s="216"/>
      <c r="AR10" s="258"/>
      <c r="AS10" s="258"/>
      <c r="AT10" s="258"/>
      <c r="AU10" s="258"/>
      <c r="AV10" s="258"/>
      <c r="AW10" s="258"/>
      <c r="AX10" s="258"/>
      <c r="AY10" s="258"/>
      <c r="AZ10" s="281"/>
      <c r="BA10" s="281"/>
      <c r="BB10" s="281"/>
      <c r="BC10" s="304"/>
      <c r="BD10" s="281"/>
      <c r="BE10" s="281"/>
      <c r="BF10" s="281"/>
      <c r="BG10" s="281"/>
      <c r="BH10" s="281"/>
      <c r="BI10" s="281"/>
      <c r="BJ10" s="281"/>
      <c r="BK10" s="281"/>
      <c r="BL10" s="281"/>
    </row>
    <row r="11" ht="5.25" customHeight="1" spans="1:64">
      <c r="A11" s="61"/>
      <c r="B11" s="62"/>
      <c r="C11" s="62"/>
      <c r="D11" s="62"/>
      <c r="E11" s="62"/>
      <c r="F11" s="62"/>
      <c r="G11" s="62"/>
      <c r="H11" s="62"/>
      <c r="I11" s="62"/>
      <c r="J11" s="62"/>
      <c r="K11" s="129"/>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0"/>
      <c r="BK11" s="130"/>
      <c r="BL11" s="336"/>
    </row>
    <row r="12" s="52" customFormat="1" ht="29.25" customHeight="1" spans="1:64">
      <c r="A12" s="63"/>
      <c r="B12" s="64" t="s">
        <v>986</v>
      </c>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4"/>
      <c r="AJ12" s="64"/>
      <c r="AK12" s="64"/>
      <c r="AL12" s="64"/>
      <c r="AM12" s="64"/>
      <c r="AN12" s="64"/>
      <c r="AO12" s="64"/>
      <c r="AP12" s="64"/>
      <c r="AQ12" s="64"/>
      <c r="AR12" s="64"/>
      <c r="AS12" s="64"/>
      <c r="AT12" s="64"/>
      <c r="AU12" s="64"/>
      <c r="AV12" s="64"/>
      <c r="AW12" s="64"/>
      <c r="AX12" s="64"/>
      <c r="AY12" s="64"/>
      <c r="AZ12" s="64"/>
      <c r="BA12" s="64"/>
      <c r="BB12" s="64"/>
      <c r="BC12" s="64"/>
      <c r="BD12" s="64"/>
      <c r="BE12" s="64"/>
      <c r="BF12" s="64"/>
      <c r="BG12" s="64"/>
      <c r="BH12" s="64"/>
      <c r="BI12" s="64"/>
      <c r="BJ12" s="64"/>
      <c r="BK12" s="64"/>
      <c r="BL12" s="337"/>
    </row>
    <row r="13" ht="4.2" customHeight="1" spans="1:64">
      <c r="A13" s="63"/>
      <c r="B13" s="65"/>
      <c r="C13" s="65"/>
      <c r="D13" s="65"/>
      <c r="E13" s="65"/>
      <c r="F13" s="65"/>
      <c r="G13" s="65"/>
      <c r="H13" s="65"/>
      <c r="I13" s="65"/>
      <c r="J13" s="65"/>
      <c r="K13" s="65"/>
      <c r="L13" s="65"/>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338"/>
    </row>
    <row r="14" ht="14.25" customHeight="1" spans="1:64">
      <c r="A14" s="66"/>
      <c r="B14" s="67" t="s">
        <v>987</v>
      </c>
      <c r="C14" s="68"/>
      <c r="D14" s="68"/>
      <c r="E14" s="68"/>
      <c r="F14" s="68"/>
      <c r="G14" s="68"/>
      <c r="H14" s="68"/>
      <c r="I14" s="68"/>
      <c r="J14" s="131"/>
      <c r="K14" s="131"/>
      <c r="L14" s="131"/>
      <c r="M14" s="131"/>
      <c r="N14" s="131"/>
      <c r="O14" s="131"/>
      <c r="P14" s="131"/>
      <c r="Q14" s="131"/>
      <c r="R14" s="131"/>
      <c r="S14" s="131"/>
      <c r="T14" s="68" t="s">
        <v>988</v>
      </c>
      <c r="U14" s="68"/>
      <c r="V14" s="68"/>
      <c r="W14" s="68"/>
      <c r="X14" s="68"/>
      <c r="Y14" s="68"/>
      <c r="Z14" s="68"/>
      <c r="AA14" s="68"/>
      <c r="AB14" s="68"/>
      <c r="AC14" s="131"/>
      <c r="AD14" s="131"/>
      <c r="AE14" s="131"/>
      <c r="AF14" s="131"/>
      <c r="AG14" s="131"/>
      <c r="AH14" s="131"/>
      <c r="AI14" s="131"/>
      <c r="AJ14" s="131"/>
      <c r="AK14" s="131"/>
      <c r="AL14" s="131"/>
      <c r="AM14" s="131"/>
      <c r="AN14" s="131"/>
      <c r="AO14" s="68" t="s">
        <v>989</v>
      </c>
      <c r="AP14" s="68"/>
      <c r="AQ14" s="68"/>
      <c r="AR14" s="68"/>
      <c r="AS14" s="68"/>
      <c r="AT14" s="68"/>
      <c r="AU14" s="68"/>
      <c r="AV14" s="68"/>
      <c r="AW14" s="68"/>
      <c r="AX14" s="68"/>
      <c r="AY14" s="68"/>
      <c r="AZ14" s="68"/>
      <c r="BA14" s="68"/>
      <c r="BB14" s="68"/>
      <c r="BC14" s="68"/>
      <c r="BD14" s="68"/>
      <c r="BE14" s="68"/>
      <c r="BF14" s="68"/>
      <c r="BG14" s="68"/>
      <c r="BH14" s="68"/>
      <c r="BI14" s="68"/>
      <c r="BJ14" s="68"/>
      <c r="BK14" s="339"/>
      <c r="BL14" s="338"/>
    </row>
    <row r="15" ht="14.25" customHeight="1" spans="1:64">
      <c r="A15" s="66"/>
      <c r="B15" s="69" t="s">
        <v>990</v>
      </c>
      <c r="C15" s="70"/>
      <c r="D15" s="70"/>
      <c r="E15" s="70"/>
      <c r="F15" s="70"/>
      <c r="G15" s="70"/>
      <c r="H15" s="70"/>
      <c r="I15" s="70"/>
      <c r="J15" s="132"/>
      <c r="K15" s="132"/>
      <c r="L15" s="132"/>
      <c r="M15" s="132"/>
      <c r="N15" s="132"/>
      <c r="O15" s="132"/>
      <c r="P15" s="132"/>
      <c r="Q15" s="132"/>
      <c r="R15" s="132"/>
      <c r="S15" s="132"/>
      <c r="T15" s="70" t="s">
        <v>991</v>
      </c>
      <c r="U15" s="70"/>
      <c r="V15" s="70"/>
      <c r="W15" s="70"/>
      <c r="X15" s="70"/>
      <c r="Y15" s="70"/>
      <c r="Z15" s="70"/>
      <c r="AA15" s="70"/>
      <c r="AB15" s="70"/>
      <c r="AC15" s="132"/>
      <c r="AD15" s="132"/>
      <c r="AE15" s="132"/>
      <c r="AF15" s="132"/>
      <c r="AG15" s="132"/>
      <c r="AH15" s="132"/>
      <c r="AI15" s="132"/>
      <c r="AJ15" s="132"/>
      <c r="AK15" s="132"/>
      <c r="AL15" s="132"/>
      <c r="AM15" s="132"/>
      <c r="AN15" s="132"/>
      <c r="AO15" s="70" t="s">
        <v>992</v>
      </c>
      <c r="AP15" s="70"/>
      <c r="AQ15" s="70"/>
      <c r="AR15" s="70"/>
      <c r="AS15" s="70"/>
      <c r="AT15" s="70"/>
      <c r="AU15" s="70"/>
      <c r="AV15" s="70"/>
      <c r="AW15" s="70"/>
      <c r="AX15" s="70"/>
      <c r="AY15" s="70"/>
      <c r="AZ15" s="70"/>
      <c r="BA15" s="70"/>
      <c r="BB15" s="70"/>
      <c r="BC15" s="70"/>
      <c r="BD15" s="70"/>
      <c r="BE15" s="70"/>
      <c r="BF15" s="70"/>
      <c r="BG15" s="70"/>
      <c r="BH15" s="70"/>
      <c r="BI15" s="70"/>
      <c r="BJ15" s="70"/>
      <c r="BK15" s="340"/>
      <c r="BL15" s="338"/>
    </row>
    <row r="16" ht="14.25" customHeight="1" spans="1:64">
      <c r="A16" s="66"/>
      <c r="B16" s="69" t="s">
        <v>993</v>
      </c>
      <c r="C16" s="70"/>
      <c r="D16" s="70"/>
      <c r="E16" s="70"/>
      <c r="F16" s="70"/>
      <c r="G16" s="70"/>
      <c r="H16" s="70"/>
      <c r="I16" s="70"/>
      <c r="J16" s="132"/>
      <c r="K16" s="132"/>
      <c r="L16" s="132"/>
      <c r="M16" s="132"/>
      <c r="N16" s="132"/>
      <c r="O16" s="132"/>
      <c r="P16" s="132"/>
      <c r="Q16" s="132"/>
      <c r="R16" s="132"/>
      <c r="S16" s="132"/>
      <c r="T16" s="70" t="s">
        <v>994</v>
      </c>
      <c r="U16" s="70"/>
      <c r="V16" s="70"/>
      <c r="W16" s="70"/>
      <c r="X16" s="70"/>
      <c r="Y16" s="70"/>
      <c r="Z16" s="70"/>
      <c r="AA16" s="70"/>
      <c r="AB16" s="70"/>
      <c r="AC16" s="132"/>
      <c r="AD16" s="132"/>
      <c r="AE16" s="132"/>
      <c r="AF16" s="132"/>
      <c r="AG16" s="132"/>
      <c r="AH16" s="132"/>
      <c r="AI16" s="132"/>
      <c r="AJ16" s="132"/>
      <c r="AK16" s="132"/>
      <c r="AL16" s="132"/>
      <c r="AM16" s="132"/>
      <c r="AN16" s="132"/>
      <c r="AO16" s="70" t="s">
        <v>995</v>
      </c>
      <c r="AP16" s="70"/>
      <c r="AQ16" s="70"/>
      <c r="AR16" s="70"/>
      <c r="AS16" s="70"/>
      <c r="AT16" s="70"/>
      <c r="AU16" s="70"/>
      <c r="AV16" s="70"/>
      <c r="AW16" s="70"/>
      <c r="AX16" s="70"/>
      <c r="AY16" s="70"/>
      <c r="AZ16" s="70"/>
      <c r="BA16" s="70"/>
      <c r="BB16" s="70"/>
      <c r="BC16" s="70"/>
      <c r="BD16" s="70"/>
      <c r="BE16" s="70"/>
      <c r="BF16" s="70"/>
      <c r="BG16" s="70"/>
      <c r="BH16" s="70"/>
      <c r="BI16" s="70"/>
      <c r="BJ16" s="70"/>
      <c r="BK16" s="340"/>
      <c r="BL16" s="338"/>
    </row>
    <row r="17" ht="14.25" customHeight="1" spans="1:64">
      <c r="A17" s="66"/>
      <c r="B17" s="69" t="s">
        <v>996</v>
      </c>
      <c r="C17" s="70"/>
      <c r="D17" s="70"/>
      <c r="E17" s="70"/>
      <c r="F17" s="70"/>
      <c r="G17" s="70"/>
      <c r="H17" s="70"/>
      <c r="I17" s="70"/>
      <c r="J17" s="132"/>
      <c r="K17" s="132"/>
      <c r="L17" s="132"/>
      <c r="M17" s="132"/>
      <c r="N17" s="132"/>
      <c r="O17" s="132"/>
      <c r="P17" s="132"/>
      <c r="Q17" s="132"/>
      <c r="R17" s="132"/>
      <c r="S17" s="132"/>
      <c r="T17" s="70" t="s">
        <v>997</v>
      </c>
      <c r="U17" s="70"/>
      <c r="V17" s="70"/>
      <c r="W17" s="70"/>
      <c r="X17" s="70"/>
      <c r="Y17" s="70"/>
      <c r="Z17" s="70"/>
      <c r="AA17" s="70"/>
      <c r="AB17" s="70"/>
      <c r="AC17" s="132"/>
      <c r="AD17" s="132"/>
      <c r="AE17" s="132"/>
      <c r="AF17" s="132"/>
      <c r="AG17" s="132"/>
      <c r="AH17" s="132"/>
      <c r="AI17" s="132"/>
      <c r="AJ17" s="132"/>
      <c r="AK17" s="132"/>
      <c r="AL17" s="132"/>
      <c r="AM17" s="132"/>
      <c r="AN17" s="132"/>
      <c r="AO17" s="259" t="s">
        <v>998</v>
      </c>
      <c r="AP17" s="260"/>
      <c r="AQ17" s="260"/>
      <c r="AR17" s="260"/>
      <c r="AS17" s="260"/>
      <c r="AT17" s="260"/>
      <c r="AU17" s="260"/>
      <c r="AV17" s="260"/>
      <c r="AW17" s="282"/>
      <c r="AX17" s="70"/>
      <c r="AY17" s="70"/>
      <c r="AZ17" s="70"/>
      <c r="BA17" s="70"/>
      <c r="BB17" s="259" t="s">
        <v>999</v>
      </c>
      <c r="BC17" s="260"/>
      <c r="BD17" s="260"/>
      <c r="BE17" s="260"/>
      <c r="BF17" s="260"/>
      <c r="BG17" s="260"/>
      <c r="BH17" s="282"/>
      <c r="BI17" s="70"/>
      <c r="BJ17" s="70"/>
      <c r="BK17" s="340"/>
      <c r="BL17" s="338"/>
    </row>
    <row r="18" ht="14.25" customHeight="1" spans="1:64">
      <c r="A18" s="66"/>
      <c r="B18" s="71" t="s">
        <v>1000</v>
      </c>
      <c r="C18" s="72"/>
      <c r="D18" s="72"/>
      <c r="E18" s="72"/>
      <c r="F18" s="72"/>
      <c r="G18" s="72"/>
      <c r="H18" s="72"/>
      <c r="I18" s="133"/>
      <c r="J18" s="70"/>
      <c r="K18" s="70"/>
      <c r="L18" s="70" t="s">
        <v>1001</v>
      </c>
      <c r="M18" s="70"/>
      <c r="N18" s="70"/>
      <c r="O18" s="70"/>
      <c r="P18" s="70"/>
      <c r="Q18" s="70"/>
      <c r="R18" s="70" t="s">
        <v>1002</v>
      </c>
      <c r="S18" s="70"/>
      <c r="T18" s="70"/>
      <c r="U18" s="70"/>
      <c r="V18" s="70"/>
      <c r="W18" s="70"/>
      <c r="X18" s="70" t="s">
        <v>1003</v>
      </c>
      <c r="Y18" s="70"/>
      <c r="Z18" s="70"/>
      <c r="AA18" s="70"/>
      <c r="AB18" s="70"/>
      <c r="AC18" s="70"/>
      <c r="AD18" s="70"/>
      <c r="AE18" s="70" t="s">
        <v>1004</v>
      </c>
      <c r="AF18" s="70"/>
      <c r="AG18" s="70"/>
      <c r="AH18" s="70"/>
      <c r="AI18" s="70"/>
      <c r="AJ18" s="178"/>
      <c r="AK18" s="70" t="s">
        <v>1005</v>
      </c>
      <c r="AL18" s="70"/>
      <c r="AM18" s="70"/>
      <c r="AN18" s="70"/>
      <c r="AO18" s="70"/>
      <c r="AP18" s="70"/>
      <c r="AQ18" s="70"/>
      <c r="AR18" s="261" t="s">
        <v>1006</v>
      </c>
      <c r="AS18" s="276"/>
      <c r="AT18" s="276"/>
      <c r="AU18" s="276"/>
      <c r="AV18" s="276"/>
      <c r="AW18" s="283"/>
      <c r="AX18" s="152" t="s">
        <v>1007</v>
      </c>
      <c r="AY18" s="72"/>
      <c r="AZ18" s="72"/>
      <c r="BA18" s="72"/>
      <c r="BB18" s="72"/>
      <c r="BC18" s="72"/>
      <c r="BD18" s="72"/>
      <c r="BE18" s="72"/>
      <c r="BF18" s="72"/>
      <c r="BG18" s="72"/>
      <c r="BH18" s="72"/>
      <c r="BI18" s="72"/>
      <c r="BJ18" s="72"/>
      <c r="BK18" s="341"/>
      <c r="BL18" s="338"/>
    </row>
    <row r="19" ht="4.5" customHeight="1" spans="1:64">
      <c r="A19" s="66"/>
      <c r="B19" s="73"/>
      <c r="C19" s="74"/>
      <c r="D19" s="74"/>
      <c r="E19" s="74"/>
      <c r="F19" s="74"/>
      <c r="G19" s="74"/>
      <c r="H19" s="74"/>
      <c r="I19" s="134"/>
      <c r="J19" s="135"/>
      <c r="K19" s="136"/>
      <c r="L19" s="136"/>
      <c r="M19" s="136"/>
      <c r="N19" s="136"/>
      <c r="O19" s="136"/>
      <c r="P19" s="136"/>
      <c r="Q19" s="136"/>
      <c r="R19" s="178"/>
      <c r="S19" s="179"/>
      <c r="T19" s="179"/>
      <c r="U19" s="179"/>
      <c r="V19" s="139"/>
      <c r="W19" s="179"/>
      <c r="X19" s="179"/>
      <c r="Y19" s="179"/>
      <c r="Z19" s="179"/>
      <c r="AA19" s="179"/>
      <c r="AB19" s="179"/>
      <c r="AC19" s="179"/>
      <c r="AD19" s="179"/>
      <c r="AE19" s="179"/>
      <c r="AF19" s="179"/>
      <c r="AG19" s="179"/>
      <c r="AH19" s="179"/>
      <c r="AI19" s="179"/>
      <c r="AJ19" s="179"/>
      <c r="AK19" s="70"/>
      <c r="AL19" s="70"/>
      <c r="AM19" s="70"/>
      <c r="AN19" s="70"/>
      <c r="AO19" s="70"/>
      <c r="AP19" s="70"/>
      <c r="AQ19" s="70"/>
      <c r="AR19" s="262"/>
      <c r="AS19" s="277"/>
      <c r="AT19" s="277"/>
      <c r="AU19" s="277"/>
      <c r="AV19" s="277"/>
      <c r="AW19" s="284"/>
      <c r="AX19" s="285"/>
      <c r="AY19" s="76"/>
      <c r="AZ19" s="76"/>
      <c r="BA19" s="76"/>
      <c r="BB19" s="76"/>
      <c r="BC19" s="76"/>
      <c r="BD19" s="76"/>
      <c r="BE19" s="76"/>
      <c r="BF19" s="76"/>
      <c r="BG19" s="76"/>
      <c r="BH19" s="76"/>
      <c r="BI19" s="76"/>
      <c r="BJ19" s="76"/>
      <c r="BK19" s="342"/>
      <c r="BL19" s="338"/>
    </row>
    <row r="20" ht="15.75" customHeight="1" spans="1:64">
      <c r="A20" s="66"/>
      <c r="B20" s="73"/>
      <c r="C20" s="74"/>
      <c r="D20" s="74"/>
      <c r="E20" s="74"/>
      <c r="F20" s="74"/>
      <c r="G20" s="74"/>
      <c r="H20" s="74"/>
      <c r="I20" s="134"/>
      <c r="J20" s="137"/>
      <c r="K20" s="138" t="s">
        <v>1008</v>
      </c>
      <c r="L20" s="139"/>
      <c r="M20" s="139"/>
      <c r="N20" s="139"/>
      <c r="O20" s="139"/>
      <c r="P20" s="139"/>
      <c r="Q20" s="180"/>
      <c r="R20" s="180"/>
      <c r="S20" s="180"/>
      <c r="T20" s="180"/>
      <c r="U20" s="180"/>
      <c r="V20" s="180"/>
      <c r="W20" s="180"/>
      <c r="X20" s="180"/>
      <c r="Y20" s="180"/>
      <c r="Z20" s="180"/>
      <c r="AA20" s="180"/>
      <c r="AB20" s="180"/>
      <c r="AC20" s="180"/>
      <c r="AD20" s="180"/>
      <c r="AE20" s="180"/>
      <c r="AF20" s="180"/>
      <c r="AG20" s="180"/>
      <c r="AH20" s="180"/>
      <c r="AI20" s="180"/>
      <c r="AJ20" s="180"/>
      <c r="AK20" s="240"/>
      <c r="AL20" s="241"/>
      <c r="AM20" s="241"/>
      <c r="AN20" s="241"/>
      <c r="AO20" s="241"/>
      <c r="AP20" s="241"/>
      <c r="AQ20" s="263"/>
      <c r="AR20" s="264"/>
      <c r="AS20" s="264"/>
      <c r="AT20" s="264"/>
      <c r="AU20" s="264"/>
      <c r="AV20" s="264"/>
      <c r="AW20" s="264"/>
      <c r="AX20" s="286" t="s">
        <v>1009</v>
      </c>
      <c r="AY20" s="287"/>
      <c r="AZ20" s="287"/>
      <c r="BA20" s="305"/>
      <c r="BB20" s="306" t="s">
        <v>1010</v>
      </c>
      <c r="BC20" s="287"/>
      <c r="BD20" s="287"/>
      <c r="BE20" s="305"/>
      <c r="BF20" s="318"/>
      <c r="BG20" s="319"/>
      <c r="BH20" s="320" t="s">
        <v>1011</v>
      </c>
      <c r="BI20" s="320"/>
      <c r="BJ20" s="320"/>
      <c r="BK20" s="343"/>
      <c r="BL20" s="338"/>
    </row>
    <row r="21" ht="15.75" customHeight="1" spans="1:64">
      <c r="A21" s="66"/>
      <c r="B21" s="73"/>
      <c r="C21" s="74"/>
      <c r="D21" s="74"/>
      <c r="E21" s="74"/>
      <c r="F21" s="74"/>
      <c r="G21" s="74"/>
      <c r="H21" s="74"/>
      <c r="I21" s="134"/>
      <c r="J21" s="137"/>
      <c r="K21" s="139"/>
      <c r="L21" s="140"/>
      <c r="M21" s="140"/>
      <c r="N21" s="140"/>
      <c r="O21" s="140"/>
      <c r="P21" s="140"/>
      <c r="Q21" s="140"/>
      <c r="R21" s="140"/>
      <c r="S21" s="140"/>
      <c r="T21" s="140"/>
      <c r="U21" s="140"/>
      <c r="V21" s="140"/>
      <c r="W21" s="140"/>
      <c r="X21" s="140"/>
      <c r="Y21" s="140"/>
      <c r="Z21" s="140"/>
      <c r="AA21" s="140"/>
      <c r="AB21" s="140"/>
      <c r="AC21" s="140"/>
      <c r="AD21" s="140"/>
      <c r="AE21" s="140"/>
      <c r="AF21" s="140"/>
      <c r="AG21" s="140"/>
      <c r="AH21" s="140"/>
      <c r="AI21" s="140"/>
      <c r="AJ21" s="140"/>
      <c r="AK21" s="242"/>
      <c r="AL21" s="243"/>
      <c r="AM21" s="243"/>
      <c r="AN21" s="243"/>
      <c r="AO21" s="243"/>
      <c r="AP21" s="243"/>
      <c r="AQ21" s="265"/>
      <c r="AR21" s="266"/>
      <c r="AS21" s="266"/>
      <c r="AT21" s="266"/>
      <c r="AU21" s="266"/>
      <c r="AV21" s="266"/>
      <c r="AW21" s="266"/>
      <c r="AX21" s="288"/>
      <c r="AY21" s="289"/>
      <c r="AZ21" s="289"/>
      <c r="BA21" s="307"/>
      <c r="BB21" s="308"/>
      <c r="BC21" s="289"/>
      <c r="BD21" s="289"/>
      <c r="BE21" s="307"/>
      <c r="BF21" s="321"/>
      <c r="BG21" s="322"/>
      <c r="BH21" s="322"/>
      <c r="BI21" s="322"/>
      <c r="BJ21" s="322"/>
      <c r="BK21" s="344"/>
      <c r="BL21" s="338"/>
    </row>
    <row r="22" ht="2.25" customHeight="1" spans="1:64">
      <c r="A22" s="66"/>
      <c r="B22" s="73"/>
      <c r="C22" s="74"/>
      <c r="D22" s="74"/>
      <c r="E22" s="74"/>
      <c r="F22" s="74"/>
      <c r="G22" s="74"/>
      <c r="H22" s="74"/>
      <c r="I22" s="134"/>
      <c r="J22" s="141"/>
      <c r="K22" s="142"/>
      <c r="L22" s="142"/>
      <c r="M22" s="142"/>
      <c r="N22" s="142"/>
      <c r="O22" s="142"/>
      <c r="P22" s="142"/>
      <c r="Q22" s="181"/>
      <c r="R22" s="182"/>
      <c r="S22" s="182"/>
      <c r="T22" s="182"/>
      <c r="U22" s="182"/>
      <c r="V22" s="191"/>
      <c r="W22" s="191"/>
      <c r="X22" s="191"/>
      <c r="Y22" s="191"/>
      <c r="Z22" s="191"/>
      <c r="AA22" s="191"/>
      <c r="AB22" s="191"/>
      <c r="AC22" s="191"/>
      <c r="AD22" s="191"/>
      <c r="AE22" s="191"/>
      <c r="AF22" s="191"/>
      <c r="AG22" s="191"/>
      <c r="AH22" s="191"/>
      <c r="AI22" s="191"/>
      <c r="AJ22" s="191"/>
      <c r="AK22" s="244"/>
      <c r="AL22" s="191"/>
      <c r="AM22" s="245"/>
      <c r="AN22" s="182"/>
      <c r="AO22" s="182"/>
      <c r="AP22" s="182"/>
      <c r="AQ22" s="267"/>
      <c r="AR22" s="266"/>
      <c r="AS22" s="266"/>
      <c r="AT22" s="266"/>
      <c r="AU22" s="266"/>
      <c r="AV22" s="266"/>
      <c r="AW22" s="266"/>
      <c r="AX22" s="290"/>
      <c r="AY22" s="291"/>
      <c r="AZ22" s="291"/>
      <c r="BA22" s="309"/>
      <c r="BB22" s="310"/>
      <c r="BC22" s="291"/>
      <c r="BD22" s="291"/>
      <c r="BE22" s="309"/>
      <c r="BF22" s="323"/>
      <c r="BG22" s="324"/>
      <c r="BH22" s="324"/>
      <c r="BI22" s="324"/>
      <c r="BJ22" s="324"/>
      <c r="BK22" s="345"/>
      <c r="BL22" s="338"/>
    </row>
    <row r="23" ht="5.25" customHeight="1" spans="1:64">
      <c r="A23" s="66"/>
      <c r="B23" s="73"/>
      <c r="C23" s="74"/>
      <c r="D23" s="74"/>
      <c r="E23" s="74"/>
      <c r="F23" s="74"/>
      <c r="G23" s="74"/>
      <c r="H23" s="74"/>
      <c r="I23" s="134"/>
      <c r="J23" s="143"/>
      <c r="K23" s="144"/>
      <c r="L23" s="144"/>
      <c r="M23" s="144"/>
      <c r="N23" s="144"/>
      <c r="O23" s="144"/>
      <c r="P23" s="144"/>
      <c r="Q23" s="139"/>
      <c r="R23" s="179"/>
      <c r="S23" s="179"/>
      <c r="T23" s="179"/>
      <c r="U23" s="179"/>
      <c r="V23" s="192"/>
      <c r="W23" s="192"/>
      <c r="X23" s="192"/>
      <c r="Y23" s="192"/>
      <c r="Z23" s="192"/>
      <c r="AA23" s="192"/>
      <c r="AB23" s="192"/>
      <c r="AC23" s="192"/>
      <c r="AD23" s="192"/>
      <c r="AE23" s="192"/>
      <c r="AF23" s="192"/>
      <c r="AG23" s="192"/>
      <c r="AH23" s="192"/>
      <c r="AI23" s="192"/>
      <c r="AJ23" s="192"/>
      <c r="AK23" s="246"/>
      <c r="AL23" s="247"/>
      <c r="AM23" s="247"/>
      <c r="AN23" s="247"/>
      <c r="AO23" s="247"/>
      <c r="AP23" s="247"/>
      <c r="AQ23" s="268"/>
      <c r="AR23" s="266"/>
      <c r="AS23" s="266"/>
      <c r="AT23" s="266"/>
      <c r="AU23" s="266"/>
      <c r="AV23" s="266"/>
      <c r="AW23" s="266"/>
      <c r="AX23" s="292" t="s">
        <v>1009</v>
      </c>
      <c r="AY23" s="293"/>
      <c r="AZ23" s="293"/>
      <c r="BA23" s="311"/>
      <c r="BB23" s="312" t="s">
        <v>1010</v>
      </c>
      <c r="BC23" s="313"/>
      <c r="BD23" s="313"/>
      <c r="BE23" s="325"/>
      <c r="BF23" s="326"/>
      <c r="BG23" s="319"/>
      <c r="BH23" s="326"/>
      <c r="BI23" s="326"/>
      <c r="BJ23" s="326"/>
      <c r="BK23" s="346"/>
      <c r="BL23" s="338"/>
    </row>
    <row r="24" ht="15.75" customHeight="1" spans="1:64">
      <c r="A24" s="66"/>
      <c r="B24" s="73"/>
      <c r="C24" s="74"/>
      <c r="D24" s="74"/>
      <c r="E24" s="74"/>
      <c r="F24" s="74"/>
      <c r="G24" s="74"/>
      <c r="H24" s="74"/>
      <c r="I24" s="134"/>
      <c r="J24" s="137"/>
      <c r="K24" s="145" t="s">
        <v>1012</v>
      </c>
      <c r="L24" s="139"/>
      <c r="M24" s="139"/>
      <c r="N24" s="139"/>
      <c r="O24" s="139"/>
      <c r="P24" s="139"/>
      <c r="Q24" s="180"/>
      <c r="R24" s="180"/>
      <c r="S24" s="180"/>
      <c r="T24" s="180"/>
      <c r="U24" s="180"/>
      <c r="V24" s="180"/>
      <c r="W24" s="180"/>
      <c r="X24" s="180"/>
      <c r="Y24" s="180"/>
      <c r="Z24" s="180"/>
      <c r="AA24" s="180"/>
      <c r="AB24" s="180"/>
      <c r="AC24" s="180"/>
      <c r="AD24" s="180"/>
      <c r="AE24" s="180"/>
      <c r="AF24" s="180"/>
      <c r="AG24" s="180"/>
      <c r="AH24" s="180"/>
      <c r="AI24" s="180"/>
      <c r="AJ24" s="180"/>
      <c r="AK24" s="246"/>
      <c r="AL24" s="247"/>
      <c r="AM24" s="247"/>
      <c r="AN24" s="247"/>
      <c r="AO24" s="247"/>
      <c r="AP24" s="247"/>
      <c r="AQ24" s="268"/>
      <c r="AR24" s="266"/>
      <c r="AS24" s="266"/>
      <c r="AT24" s="266"/>
      <c r="AU24" s="266"/>
      <c r="AV24" s="266"/>
      <c r="AW24" s="266"/>
      <c r="AX24" s="294"/>
      <c r="AY24" s="295"/>
      <c r="AZ24" s="295"/>
      <c r="BA24" s="314"/>
      <c r="BB24" s="308"/>
      <c r="BC24" s="289"/>
      <c r="BD24" s="289"/>
      <c r="BE24" s="307"/>
      <c r="BF24" s="327"/>
      <c r="BG24" s="319"/>
      <c r="BH24" s="328" t="s">
        <v>1011</v>
      </c>
      <c r="BI24" s="319"/>
      <c r="BJ24" s="327"/>
      <c r="BK24" s="347"/>
      <c r="BL24" s="338"/>
    </row>
    <row r="25" ht="15.75" customHeight="1" spans="1:64">
      <c r="A25" s="66"/>
      <c r="B25" s="73"/>
      <c r="C25" s="74"/>
      <c r="D25" s="74"/>
      <c r="E25" s="74"/>
      <c r="F25" s="74"/>
      <c r="G25" s="74"/>
      <c r="H25" s="74"/>
      <c r="I25" s="134"/>
      <c r="J25" s="137"/>
      <c r="K25" s="139"/>
      <c r="L25" s="140"/>
      <c r="M25" s="140"/>
      <c r="N25" s="140"/>
      <c r="O25" s="140"/>
      <c r="P25" s="140"/>
      <c r="Q25" s="140"/>
      <c r="R25" s="140"/>
      <c r="S25" s="140"/>
      <c r="T25" s="140"/>
      <c r="U25" s="140"/>
      <c r="V25" s="140"/>
      <c r="W25" s="140"/>
      <c r="X25" s="140"/>
      <c r="Y25" s="140"/>
      <c r="Z25" s="140"/>
      <c r="AA25" s="140"/>
      <c r="AB25" s="140"/>
      <c r="AC25" s="140"/>
      <c r="AD25" s="140"/>
      <c r="AE25" s="140"/>
      <c r="AF25" s="140"/>
      <c r="AG25" s="140"/>
      <c r="AH25" s="140"/>
      <c r="AI25" s="140"/>
      <c r="AJ25" s="140"/>
      <c r="AK25" s="246"/>
      <c r="AL25" s="247"/>
      <c r="AM25" s="247"/>
      <c r="AN25" s="247"/>
      <c r="AO25" s="247"/>
      <c r="AP25" s="247"/>
      <c r="AQ25" s="268"/>
      <c r="AR25" s="266"/>
      <c r="AS25" s="266"/>
      <c r="AT25" s="266"/>
      <c r="AU25" s="266"/>
      <c r="AV25" s="266"/>
      <c r="AW25" s="266"/>
      <c r="AX25" s="294"/>
      <c r="AY25" s="295"/>
      <c r="AZ25" s="295"/>
      <c r="BA25" s="314"/>
      <c r="BB25" s="308"/>
      <c r="BC25" s="289"/>
      <c r="BD25" s="289"/>
      <c r="BE25" s="307"/>
      <c r="BF25" s="329"/>
      <c r="BG25" s="330"/>
      <c r="BH25" s="330"/>
      <c r="BI25" s="330"/>
      <c r="BJ25" s="330"/>
      <c r="BK25" s="348"/>
      <c r="BL25" s="338"/>
    </row>
    <row r="26" ht="2.25" customHeight="1" spans="1:64">
      <c r="A26" s="66"/>
      <c r="B26" s="73"/>
      <c r="C26" s="74"/>
      <c r="D26" s="74"/>
      <c r="E26" s="74"/>
      <c r="F26" s="74"/>
      <c r="G26" s="74"/>
      <c r="H26" s="74"/>
      <c r="I26" s="134"/>
      <c r="J26" s="146"/>
      <c r="K26" s="147"/>
      <c r="L26" s="147"/>
      <c r="M26" s="147"/>
      <c r="N26" s="147"/>
      <c r="O26" s="147"/>
      <c r="P26" s="147"/>
      <c r="Q26" s="181"/>
      <c r="R26" s="183"/>
      <c r="S26" s="183"/>
      <c r="T26" s="183"/>
      <c r="U26" s="183"/>
      <c r="V26" s="193"/>
      <c r="W26" s="193"/>
      <c r="X26" s="193"/>
      <c r="Y26" s="193"/>
      <c r="Z26" s="193"/>
      <c r="AA26" s="193"/>
      <c r="AB26" s="193"/>
      <c r="AC26" s="193"/>
      <c r="AD26" s="193"/>
      <c r="AE26" s="193"/>
      <c r="AF26" s="193"/>
      <c r="AG26" s="193"/>
      <c r="AH26" s="193"/>
      <c r="AI26" s="193"/>
      <c r="AJ26" s="193"/>
      <c r="AK26" s="248"/>
      <c r="AL26" s="193"/>
      <c r="AM26" s="249"/>
      <c r="AN26" s="183"/>
      <c r="AO26" s="269"/>
      <c r="AP26" s="269"/>
      <c r="AQ26" s="270"/>
      <c r="AR26" s="266"/>
      <c r="AS26" s="266"/>
      <c r="AT26" s="266"/>
      <c r="AU26" s="266"/>
      <c r="AV26" s="266"/>
      <c r="AW26" s="266"/>
      <c r="AX26" s="296"/>
      <c r="AY26" s="297"/>
      <c r="AZ26" s="297"/>
      <c r="BA26" s="315"/>
      <c r="BB26" s="310"/>
      <c r="BC26" s="291"/>
      <c r="BD26" s="291"/>
      <c r="BE26" s="309"/>
      <c r="BF26" s="331"/>
      <c r="BG26" s="181"/>
      <c r="BH26" s="332"/>
      <c r="BI26" s="332"/>
      <c r="BJ26" s="332"/>
      <c r="BK26" s="349"/>
      <c r="BL26" s="338"/>
    </row>
    <row r="27" ht="5.25" customHeight="1" spans="1:64">
      <c r="A27" s="66"/>
      <c r="B27" s="73"/>
      <c r="C27" s="74"/>
      <c r="D27" s="74"/>
      <c r="E27" s="74"/>
      <c r="F27" s="74"/>
      <c r="G27" s="74"/>
      <c r="H27" s="74"/>
      <c r="I27" s="134"/>
      <c r="J27" s="148"/>
      <c r="K27" s="149"/>
      <c r="L27" s="149"/>
      <c r="M27" s="149"/>
      <c r="N27" s="149"/>
      <c r="O27" s="149"/>
      <c r="P27" s="149"/>
      <c r="Q27" s="139"/>
      <c r="R27" s="179"/>
      <c r="S27" s="179"/>
      <c r="T27" s="179"/>
      <c r="U27" s="179"/>
      <c r="V27" s="192"/>
      <c r="W27" s="192"/>
      <c r="X27" s="192"/>
      <c r="Y27" s="192"/>
      <c r="Z27" s="192"/>
      <c r="AA27" s="192"/>
      <c r="AB27" s="192"/>
      <c r="AC27" s="192"/>
      <c r="AD27" s="192"/>
      <c r="AE27" s="192"/>
      <c r="AF27" s="192"/>
      <c r="AG27" s="192"/>
      <c r="AH27" s="192"/>
      <c r="AI27" s="192"/>
      <c r="AJ27" s="192"/>
      <c r="AK27" s="246"/>
      <c r="AL27" s="247"/>
      <c r="AM27" s="247"/>
      <c r="AN27" s="247"/>
      <c r="AO27" s="247"/>
      <c r="AP27" s="247"/>
      <c r="AQ27" s="268"/>
      <c r="AR27" s="266"/>
      <c r="AS27" s="266"/>
      <c r="AT27" s="266"/>
      <c r="AU27" s="266"/>
      <c r="AV27" s="266"/>
      <c r="AW27" s="266"/>
      <c r="AX27" s="294" t="s">
        <v>1010</v>
      </c>
      <c r="AY27" s="295"/>
      <c r="AZ27" s="295"/>
      <c r="BA27" s="295"/>
      <c r="BB27" s="308" t="s">
        <v>1013</v>
      </c>
      <c r="BC27" s="289"/>
      <c r="BD27" s="289"/>
      <c r="BE27" s="307"/>
      <c r="BF27" s="139"/>
      <c r="BG27" s="139"/>
      <c r="BH27" s="139"/>
      <c r="BI27" s="139"/>
      <c r="BJ27" s="139"/>
      <c r="BK27" s="350"/>
      <c r="BL27" s="338"/>
    </row>
    <row r="28" ht="15.75" customHeight="1" spans="1:64">
      <c r="A28" s="66"/>
      <c r="B28" s="73"/>
      <c r="C28" s="74"/>
      <c r="D28" s="74"/>
      <c r="E28" s="74"/>
      <c r="F28" s="74"/>
      <c r="G28" s="74"/>
      <c r="H28" s="74"/>
      <c r="I28" s="134"/>
      <c r="J28" s="150"/>
      <c r="K28" s="145" t="s">
        <v>1014</v>
      </c>
      <c r="L28" s="139"/>
      <c r="M28" s="139"/>
      <c r="N28" s="139"/>
      <c r="O28" s="139"/>
      <c r="P28" s="139"/>
      <c r="Q28" s="180"/>
      <c r="R28" s="180"/>
      <c r="S28" s="180"/>
      <c r="T28" s="180"/>
      <c r="U28" s="180"/>
      <c r="V28" s="180"/>
      <c r="W28" s="180"/>
      <c r="X28" s="180"/>
      <c r="Y28" s="180"/>
      <c r="Z28" s="180"/>
      <c r="AA28" s="180"/>
      <c r="AB28" s="180"/>
      <c r="AC28" s="180"/>
      <c r="AD28" s="180"/>
      <c r="AE28" s="180"/>
      <c r="AF28" s="180"/>
      <c r="AG28" s="180"/>
      <c r="AH28" s="180"/>
      <c r="AI28" s="180"/>
      <c r="AJ28" s="180"/>
      <c r="AK28" s="246"/>
      <c r="AL28" s="247"/>
      <c r="AM28" s="247"/>
      <c r="AN28" s="247"/>
      <c r="AO28" s="247"/>
      <c r="AP28" s="247"/>
      <c r="AQ28" s="268"/>
      <c r="AR28" s="266"/>
      <c r="AS28" s="266"/>
      <c r="AT28" s="266"/>
      <c r="AU28" s="266"/>
      <c r="AV28" s="266"/>
      <c r="AW28" s="266"/>
      <c r="AX28" s="294"/>
      <c r="AY28" s="295"/>
      <c r="AZ28" s="295"/>
      <c r="BA28" s="295"/>
      <c r="BB28" s="308"/>
      <c r="BC28" s="289"/>
      <c r="BD28" s="289"/>
      <c r="BE28" s="307"/>
      <c r="BF28" s="139"/>
      <c r="BG28" s="139"/>
      <c r="BH28" s="327" t="s">
        <v>1011</v>
      </c>
      <c r="BI28" s="139"/>
      <c r="BJ28" s="139"/>
      <c r="BK28" s="350"/>
      <c r="BL28" s="338"/>
    </row>
    <row r="29" ht="15.75" customHeight="1" spans="1:64">
      <c r="A29" s="66"/>
      <c r="B29" s="73"/>
      <c r="C29" s="74"/>
      <c r="D29" s="74"/>
      <c r="E29" s="74"/>
      <c r="F29" s="74"/>
      <c r="G29" s="74"/>
      <c r="H29" s="74"/>
      <c r="I29" s="134"/>
      <c r="J29" s="137"/>
      <c r="K29" s="139"/>
      <c r="L29" s="140"/>
      <c r="M29" s="140"/>
      <c r="N29" s="140"/>
      <c r="O29" s="140"/>
      <c r="P29" s="140"/>
      <c r="Q29" s="140"/>
      <c r="R29" s="140"/>
      <c r="S29" s="140"/>
      <c r="T29" s="140"/>
      <c r="U29" s="140"/>
      <c r="V29" s="140"/>
      <c r="W29" s="140"/>
      <c r="X29" s="140"/>
      <c r="Y29" s="140"/>
      <c r="Z29" s="140"/>
      <c r="AA29" s="140"/>
      <c r="AB29" s="140"/>
      <c r="AC29" s="140"/>
      <c r="AD29" s="140"/>
      <c r="AE29" s="140"/>
      <c r="AF29" s="140"/>
      <c r="AG29" s="140"/>
      <c r="AH29" s="140"/>
      <c r="AI29" s="140"/>
      <c r="AJ29" s="140"/>
      <c r="AK29" s="246"/>
      <c r="AL29" s="247"/>
      <c r="AM29" s="247"/>
      <c r="AN29" s="247"/>
      <c r="AO29" s="247"/>
      <c r="AP29" s="247"/>
      <c r="AQ29" s="268"/>
      <c r="AR29" s="266"/>
      <c r="AS29" s="266"/>
      <c r="AT29" s="266"/>
      <c r="AU29" s="266"/>
      <c r="AV29" s="266"/>
      <c r="AW29" s="266"/>
      <c r="AX29" s="294"/>
      <c r="AY29" s="295"/>
      <c r="AZ29" s="295"/>
      <c r="BA29" s="295"/>
      <c r="BB29" s="308"/>
      <c r="BC29" s="289"/>
      <c r="BD29" s="289"/>
      <c r="BE29" s="307"/>
      <c r="BF29" s="333"/>
      <c r="BG29" s="251"/>
      <c r="BH29" s="251"/>
      <c r="BI29" s="251"/>
      <c r="BJ29" s="251"/>
      <c r="BK29" s="351"/>
      <c r="BL29" s="338"/>
    </row>
    <row r="30" ht="5.25" customHeight="1" spans="1:64">
      <c r="A30" s="66"/>
      <c r="B30" s="75"/>
      <c r="C30" s="76"/>
      <c r="D30" s="76"/>
      <c r="E30" s="76"/>
      <c r="F30" s="76"/>
      <c r="G30" s="76"/>
      <c r="H30" s="76"/>
      <c r="I30" s="151"/>
      <c r="J30" s="137"/>
      <c r="K30" s="139"/>
      <c r="L30" s="139"/>
      <c r="M30" s="139"/>
      <c r="N30" s="139"/>
      <c r="O30" s="139"/>
      <c r="P30" s="139"/>
      <c r="Q30" s="181"/>
      <c r="R30" s="179"/>
      <c r="S30" s="179"/>
      <c r="T30" s="179"/>
      <c r="U30" s="179"/>
      <c r="V30" s="179"/>
      <c r="W30" s="179"/>
      <c r="X30" s="179"/>
      <c r="Y30" s="179"/>
      <c r="Z30" s="179"/>
      <c r="AA30" s="179"/>
      <c r="AB30" s="179"/>
      <c r="AC30" s="179"/>
      <c r="AD30" s="179"/>
      <c r="AE30" s="179"/>
      <c r="AF30" s="179"/>
      <c r="AG30" s="179"/>
      <c r="AH30" s="179"/>
      <c r="AI30" s="179"/>
      <c r="AJ30" s="179"/>
      <c r="AK30" s="250"/>
      <c r="AL30" s="251"/>
      <c r="AM30" s="251"/>
      <c r="AN30" s="251"/>
      <c r="AO30" s="251"/>
      <c r="AP30" s="251"/>
      <c r="AQ30" s="271"/>
      <c r="AR30" s="272"/>
      <c r="AS30" s="272"/>
      <c r="AT30" s="272"/>
      <c r="AU30" s="272"/>
      <c r="AV30" s="272"/>
      <c r="AW30" s="272"/>
      <c r="AX30" s="294"/>
      <c r="AY30" s="295"/>
      <c r="AZ30" s="295"/>
      <c r="BA30" s="295"/>
      <c r="BB30" s="308"/>
      <c r="BC30" s="289"/>
      <c r="BD30" s="289"/>
      <c r="BE30" s="307"/>
      <c r="BF30" s="139"/>
      <c r="BG30" s="139"/>
      <c r="BH30" s="139"/>
      <c r="BI30" s="139"/>
      <c r="BJ30" s="139"/>
      <c r="BK30" s="350"/>
      <c r="BL30" s="338"/>
    </row>
    <row r="31" ht="21.75" customHeight="1" spans="1:64">
      <c r="A31" s="66"/>
      <c r="B31" s="71" t="s">
        <v>1015</v>
      </c>
      <c r="C31" s="72"/>
      <c r="D31" s="72"/>
      <c r="E31" s="72"/>
      <c r="F31" s="72"/>
      <c r="G31" s="72"/>
      <c r="H31" s="72"/>
      <c r="I31" s="72"/>
      <c r="J31" s="152" t="s">
        <v>1016</v>
      </c>
      <c r="K31" s="72"/>
      <c r="L31" s="72"/>
      <c r="M31" s="72"/>
      <c r="N31" s="72"/>
      <c r="O31" s="72"/>
      <c r="P31" s="72"/>
      <c r="Q31" s="74"/>
      <c r="R31" s="72"/>
      <c r="S31" s="72"/>
      <c r="T31" s="72"/>
      <c r="U31" s="72"/>
      <c r="V31" s="72"/>
      <c r="W31" s="72"/>
      <c r="X31" s="72"/>
      <c r="Y31" s="72"/>
      <c r="Z31" s="72"/>
      <c r="AA31" s="72"/>
      <c r="AB31" s="72"/>
      <c r="AC31" s="72"/>
      <c r="AD31" s="133"/>
      <c r="AE31" s="152"/>
      <c r="AF31" s="72"/>
      <c r="AG31" s="72"/>
      <c r="AH31" s="133"/>
      <c r="AI31" s="152" t="s">
        <v>1017</v>
      </c>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133"/>
      <c r="BH31" s="152"/>
      <c r="BI31" s="72"/>
      <c r="BJ31" s="72"/>
      <c r="BK31" s="133"/>
      <c r="BL31" s="338"/>
    </row>
    <row r="32" ht="13.5" customHeight="1" spans="1:64">
      <c r="A32" s="66"/>
      <c r="B32" s="77" t="s">
        <v>1018</v>
      </c>
      <c r="C32" s="78"/>
      <c r="D32" s="78"/>
      <c r="E32" s="78"/>
      <c r="F32" s="78"/>
      <c r="G32" s="78"/>
      <c r="H32" s="78"/>
      <c r="I32" s="153"/>
      <c r="J32" s="154"/>
      <c r="K32" s="78"/>
      <c r="L32" s="78"/>
      <c r="M32" s="78"/>
      <c r="N32" s="78"/>
      <c r="O32" s="78"/>
      <c r="P32" s="78"/>
      <c r="Q32" s="78"/>
      <c r="R32" s="154" t="s">
        <v>1019</v>
      </c>
      <c r="S32" s="78"/>
      <c r="T32" s="78"/>
      <c r="U32" s="78"/>
      <c r="V32" s="153"/>
      <c r="W32" s="194"/>
      <c r="X32" s="195"/>
      <c r="Y32" s="195"/>
      <c r="Z32" s="195"/>
      <c r="AA32" s="195"/>
      <c r="AB32" s="195"/>
      <c r="AC32" s="195"/>
      <c r="AD32" s="195"/>
      <c r="AE32" s="195"/>
      <c r="AF32" s="195"/>
      <c r="AG32" s="195"/>
      <c r="AH32" s="195"/>
      <c r="AI32" s="195"/>
      <c r="AJ32" s="195"/>
      <c r="AK32" s="195"/>
      <c r="AL32" s="195"/>
      <c r="AM32" s="195"/>
      <c r="AN32" s="195"/>
      <c r="AO32" s="195"/>
      <c r="AP32" s="195"/>
      <c r="AQ32" s="195"/>
      <c r="AR32" s="195"/>
      <c r="AS32" s="195"/>
      <c r="AT32" s="195"/>
      <c r="AU32" s="195"/>
      <c r="AV32" s="195"/>
      <c r="AW32" s="195"/>
      <c r="AX32" s="195"/>
      <c r="AY32" s="195"/>
      <c r="AZ32" s="195"/>
      <c r="BA32" s="195"/>
      <c r="BB32" s="195"/>
      <c r="BC32" s="195"/>
      <c r="BD32" s="195"/>
      <c r="BE32" s="195"/>
      <c r="BF32" s="195"/>
      <c r="BG32" s="195"/>
      <c r="BH32" s="195"/>
      <c r="BI32" s="195"/>
      <c r="BJ32" s="195"/>
      <c r="BK32" s="352"/>
      <c r="BL32" s="338"/>
    </row>
    <row r="33" ht="13.5" customHeight="1" spans="1:64">
      <c r="A33" s="66"/>
      <c r="B33" s="79"/>
      <c r="C33" s="80"/>
      <c r="D33" s="80"/>
      <c r="E33" s="80"/>
      <c r="F33" s="80"/>
      <c r="G33" s="80"/>
      <c r="H33" s="80"/>
      <c r="I33" s="155"/>
      <c r="J33" s="156"/>
      <c r="K33" s="80"/>
      <c r="L33" s="80"/>
      <c r="M33" s="80"/>
      <c r="N33" s="80"/>
      <c r="O33" s="80"/>
      <c r="P33" s="80"/>
      <c r="Q33" s="80"/>
      <c r="R33" s="156"/>
      <c r="S33" s="80"/>
      <c r="T33" s="80"/>
      <c r="U33" s="80"/>
      <c r="V33" s="155"/>
      <c r="W33" s="196"/>
      <c r="X33" s="197"/>
      <c r="Y33" s="197"/>
      <c r="Z33" s="197"/>
      <c r="AA33" s="197"/>
      <c r="AB33" s="197"/>
      <c r="AC33" s="197"/>
      <c r="AD33" s="197"/>
      <c r="AE33" s="197"/>
      <c r="AF33" s="197"/>
      <c r="AG33" s="197"/>
      <c r="AH33" s="197"/>
      <c r="AI33" s="197"/>
      <c r="AJ33" s="197"/>
      <c r="AK33" s="197"/>
      <c r="AL33" s="197"/>
      <c r="AM33" s="197"/>
      <c r="AN33" s="197"/>
      <c r="AO33" s="197"/>
      <c r="AP33" s="197"/>
      <c r="AQ33" s="197"/>
      <c r="AR33" s="197"/>
      <c r="AS33" s="197"/>
      <c r="AT33" s="197"/>
      <c r="AU33" s="197"/>
      <c r="AV33" s="197"/>
      <c r="AW33" s="197"/>
      <c r="AX33" s="197"/>
      <c r="AY33" s="197"/>
      <c r="AZ33" s="197"/>
      <c r="BA33" s="197"/>
      <c r="BB33" s="197"/>
      <c r="BC33" s="197"/>
      <c r="BD33" s="197"/>
      <c r="BE33" s="197"/>
      <c r="BF33" s="197"/>
      <c r="BG33" s="197"/>
      <c r="BH33" s="197"/>
      <c r="BI33" s="197"/>
      <c r="BJ33" s="197"/>
      <c r="BK33" s="353"/>
      <c r="BL33" s="338"/>
    </row>
    <row r="34" ht="17.25" customHeight="1" spans="1:64">
      <c r="A34" s="66"/>
      <c r="B34" s="77" t="s">
        <v>1020</v>
      </c>
      <c r="C34" s="78"/>
      <c r="D34" s="78"/>
      <c r="E34" s="78"/>
      <c r="F34" s="78"/>
      <c r="G34" s="78"/>
      <c r="H34" s="78"/>
      <c r="I34" s="153"/>
      <c r="J34" s="157" t="s">
        <v>1021</v>
      </c>
      <c r="K34" s="158"/>
      <c r="L34" s="158"/>
      <c r="M34" s="158"/>
      <c r="N34" s="158"/>
      <c r="O34" s="158"/>
      <c r="P34" s="158"/>
      <c r="Q34" s="184"/>
      <c r="R34" s="185"/>
      <c r="S34" s="186"/>
      <c r="T34" s="186"/>
      <c r="U34" s="186"/>
      <c r="V34" s="186"/>
      <c r="W34" s="198" t="s">
        <v>1022</v>
      </c>
      <c r="X34" s="199"/>
      <c r="Y34" s="199"/>
      <c r="Z34" s="199"/>
      <c r="AA34" s="199"/>
      <c r="AB34" s="199"/>
      <c r="AC34" s="199"/>
      <c r="AD34" s="199"/>
      <c r="AE34" s="199"/>
      <c r="AF34" s="199"/>
      <c r="AG34" s="199"/>
      <c r="AH34" s="199"/>
      <c r="AI34" s="199"/>
      <c r="AJ34" s="199"/>
      <c r="AK34" s="199"/>
      <c r="AL34" s="199"/>
      <c r="AM34" s="199"/>
      <c r="AN34" s="199"/>
      <c r="AO34" s="199"/>
      <c r="AP34" s="199"/>
      <c r="AQ34" s="199"/>
      <c r="AR34" s="199"/>
      <c r="AS34" s="199"/>
      <c r="AT34" s="199"/>
      <c r="AU34" s="199"/>
      <c r="AV34" s="199"/>
      <c r="AW34" s="199"/>
      <c r="AX34" s="199"/>
      <c r="AY34" s="199"/>
      <c r="AZ34" s="199"/>
      <c r="BA34" s="199"/>
      <c r="BB34" s="199"/>
      <c r="BC34" s="199"/>
      <c r="BD34" s="199"/>
      <c r="BE34" s="199"/>
      <c r="BF34" s="199"/>
      <c r="BG34" s="199"/>
      <c r="BH34" s="199"/>
      <c r="BI34" s="199"/>
      <c r="BJ34" s="199"/>
      <c r="BK34" s="354"/>
      <c r="BL34" s="338"/>
    </row>
    <row r="35" ht="17.25" customHeight="1" spans="1:64">
      <c r="A35" s="66"/>
      <c r="B35" s="79"/>
      <c r="C35" s="80"/>
      <c r="D35" s="80"/>
      <c r="E35" s="80"/>
      <c r="F35" s="80"/>
      <c r="G35" s="80"/>
      <c r="H35" s="80"/>
      <c r="I35" s="155"/>
      <c r="J35" s="159" t="s">
        <v>1023</v>
      </c>
      <c r="K35" s="160"/>
      <c r="L35" s="160"/>
      <c r="M35" s="160"/>
      <c r="N35" s="160"/>
      <c r="O35" s="160"/>
      <c r="P35" s="160"/>
      <c r="Q35" s="187"/>
      <c r="R35" s="188"/>
      <c r="S35" s="189"/>
      <c r="T35" s="189"/>
      <c r="U35" s="189"/>
      <c r="V35" s="189"/>
      <c r="W35" s="200"/>
      <c r="X35" s="201"/>
      <c r="Y35" s="201"/>
      <c r="Z35" s="201"/>
      <c r="AA35" s="201"/>
      <c r="AB35" s="201"/>
      <c r="AC35" s="201"/>
      <c r="AD35" s="201"/>
      <c r="AE35" s="201"/>
      <c r="AF35" s="201"/>
      <c r="AG35" s="201"/>
      <c r="AH35" s="201"/>
      <c r="AI35" s="201"/>
      <c r="AJ35" s="201"/>
      <c r="AK35" s="201"/>
      <c r="AL35" s="201"/>
      <c r="AM35" s="201"/>
      <c r="AN35" s="201"/>
      <c r="AO35" s="201"/>
      <c r="AP35" s="201"/>
      <c r="AQ35" s="201"/>
      <c r="AR35" s="201"/>
      <c r="AS35" s="201"/>
      <c r="AT35" s="201"/>
      <c r="AU35" s="201"/>
      <c r="AV35" s="201"/>
      <c r="AW35" s="201"/>
      <c r="AX35" s="201"/>
      <c r="AY35" s="201"/>
      <c r="AZ35" s="201"/>
      <c r="BA35" s="201"/>
      <c r="BB35" s="201"/>
      <c r="BC35" s="201"/>
      <c r="BD35" s="201"/>
      <c r="BE35" s="201"/>
      <c r="BF35" s="201"/>
      <c r="BG35" s="201"/>
      <c r="BH35" s="201"/>
      <c r="BI35" s="201"/>
      <c r="BJ35" s="201"/>
      <c r="BK35" s="355"/>
      <c r="BL35" s="338"/>
    </row>
    <row r="36" ht="17.25" customHeight="1" spans="1:64">
      <c r="A36" s="66"/>
      <c r="B36" s="77" t="s">
        <v>1024</v>
      </c>
      <c r="C36" s="78"/>
      <c r="D36" s="78"/>
      <c r="E36" s="78"/>
      <c r="F36" s="78"/>
      <c r="G36" s="78"/>
      <c r="H36" s="78"/>
      <c r="I36" s="153"/>
      <c r="J36" s="157" t="s">
        <v>1021</v>
      </c>
      <c r="K36" s="158"/>
      <c r="L36" s="158"/>
      <c r="M36" s="158"/>
      <c r="N36" s="158"/>
      <c r="O36" s="158"/>
      <c r="P36" s="158"/>
      <c r="Q36" s="184"/>
      <c r="R36" s="185"/>
      <c r="S36" s="186"/>
      <c r="T36" s="186"/>
      <c r="U36" s="186"/>
      <c r="V36" s="186"/>
      <c r="W36" s="198" t="s">
        <v>1025</v>
      </c>
      <c r="X36" s="199"/>
      <c r="Y36" s="199"/>
      <c r="Z36" s="199"/>
      <c r="AA36" s="199"/>
      <c r="AB36" s="199"/>
      <c r="AC36" s="199"/>
      <c r="AD36" s="199"/>
      <c r="AE36" s="199"/>
      <c r="AF36" s="199"/>
      <c r="AG36" s="199"/>
      <c r="AH36" s="199"/>
      <c r="AI36" s="199"/>
      <c r="AJ36" s="199"/>
      <c r="AK36" s="199"/>
      <c r="AL36" s="199"/>
      <c r="AM36" s="199"/>
      <c r="AN36" s="199"/>
      <c r="AO36" s="199"/>
      <c r="AP36" s="199"/>
      <c r="AQ36" s="199"/>
      <c r="AR36" s="199"/>
      <c r="AS36" s="199"/>
      <c r="AT36" s="199"/>
      <c r="AU36" s="199"/>
      <c r="AV36" s="199"/>
      <c r="AW36" s="199"/>
      <c r="AX36" s="199"/>
      <c r="AY36" s="199"/>
      <c r="AZ36" s="199"/>
      <c r="BA36" s="199"/>
      <c r="BB36" s="199"/>
      <c r="BC36" s="199"/>
      <c r="BD36" s="199"/>
      <c r="BE36" s="199"/>
      <c r="BF36" s="199"/>
      <c r="BG36" s="199"/>
      <c r="BH36" s="199"/>
      <c r="BI36" s="199"/>
      <c r="BJ36" s="199"/>
      <c r="BK36" s="354"/>
      <c r="BL36" s="338"/>
    </row>
    <row r="37" ht="17.25" customHeight="1" spans="1:64">
      <c r="A37" s="66"/>
      <c r="B37" s="79"/>
      <c r="C37" s="80"/>
      <c r="D37" s="80"/>
      <c r="E37" s="80"/>
      <c r="F37" s="80"/>
      <c r="G37" s="80"/>
      <c r="H37" s="80"/>
      <c r="I37" s="155"/>
      <c r="J37" s="159" t="s">
        <v>1023</v>
      </c>
      <c r="K37" s="160"/>
      <c r="L37" s="160"/>
      <c r="M37" s="160"/>
      <c r="N37" s="160"/>
      <c r="O37" s="160"/>
      <c r="P37" s="160"/>
      <c r="Q37" s="187"/>
      <c r="R37" s="188"/>
      <c r="S37" s="189"/>
      <c r="T37" s="189"/>
      <c r="U37" s="189"/>
      <c r="V37" s="189"/>
      <c r="W37" s="200"/>
      <c r="X37" s="201"/>
      <c r="Y37" s="201"/>
      <c r="Z37" s="201"/>
      <c r="AA37" s="201"/>
      <c r="AB37" s="201"/>
      <c r="AC37" s="201"/>
      <c r="AD37" s="201"/>
      <c r="AE37" s="201"/>
      <c r="AF37" s="201"/>
      <c r="AG37" s="201"/>
      <c r="AH37" s="201"/>
      <c r="AI37" s="201"/>
      <c r="AJ37" s="201"/>
      <c r="AK37" s="201"/>
      <c r="AL37" s="201"/>
      <c r="AM37" s="201"/>
      <c r="AN37" s="201"/>
      <c r="AO37" s="201"/>
      <c r="AP37" s="201"/>
      <c r="AQ37" s="201"/>
      <c r="AR37" s="201"/>
      <c r="AS37" s="201"/>
      <c r="AT37" s="201"/>
      <c r="AU37" s="201"/>
      <c r="AV37" s="201"/>
      <c r="AW37" s="201"/>
      <c r="AX37" s="201"/>
      <c r="AY37" s="201"/>
      <c r="AZ37" s="201"/>
      <c r="BA37" s="201"/>
      <c r="BB37" s="201"/>
      <c r="BC37" s="201"/>
      <c r="BD37" s="201"/>
      <c r="BE37" s="201"/>
      <c r="BF37" s="201"/>
      <c r="BG37" s="201"/>
      <c r="BH37" s="201"/>
      <c r="BI37" s="201"/>
      <c r="BJ37" s="201"/>
      <c r="BK37" s="355"/>
      <c r="BL37" s="338"/>
    </row>
    <row r="38" ht="14.25" customHeight="1" spans="1:64">
      <c r="A38" s="66"/>
      <c r="B38" s="81" t="s">
        <v>1026</v>
      </c>
      <c r="C38" s="82"/>
      <c r="D38" s="82"/>
      <c r="E38" s="82"/>
      <c r="F38" s="82"/>
      <c r="G38" s="82"/>
      <c r="H38" s="82"/>
      <c r="I38" s="82"/>
      <c r="J38" s="70" t="s">
        <v>1027</v>
      </c>
      <c r="K38" s="70"/>
      <c r="L38" s="70"/>
      <c r="M38" s="70"/>
      <c r="N38" s="70"/>
      <c r="O38" s="70"/>
      <c r="P38" s="70"/>
      <c r="Q38" s="70"/>
      <c r="R38" s="70"/>
      <c r="S38" s="70"/>
      <c r="T38" s="70" t="s">
        <v>1028</v>
      </c>
      <c r="U38" s="70"/>
      <c r="V38" s="70"/>
      <c r="W38" s="70"/>
      <c r="X38" s="70"/>
      <c r="Y38" s="70" t="s">
        <v>1029</v>
      </c>
      <c r="Z38" s="70"/>
      <c r="AA38" s="70"/>
      <c r="AB38" s="70"/>
      <c r="AC38" s="70"/>
      <c r="AD38" s="70"/>
      <c r="AE38" s="70" t="s">
        <v>1030</v>
      </c>
      <c r="AF38" s="70"/>
      <c r="AG38" s="70"/>
      <c r="AH38" s="70"/>
      <c r="AI38" s="70"/>
      <c r="AJ38" s="70"/>
      <c r="AK38" s="70"/>
      <c r="AL38" s="70" t="s">
        <v>1031</v>
      </c>
      <c r="AM38" s="70"/>
      <c r="AN38" s="70"/>
      <c r="AO38" s="70"/>
      <c r="AP38" s="70"/>
      <c r="AQ38" s="70"/>
      <c r="AR38" s="70" t="s">
        <v>1032</v>
      </c>
      <c r="AS38" s="70"/>
      <c r="AT38" s="70"/>
      <c r="AU38" s="70"/>
      <c r="AV38" s="70"/>
      <c r="AW38" s="70"/>
      <c r="AX38" s="70"/>
      <c r="AY38" s="70"/>
      <c r="AZ38" s="70" t="s">
        <v>1033</v>
      </c>
      <c r="BA38" s="70"/>
      <c r="BB38" s="70"/>
      <c r="BC38" s="70"/>
      <c r="BD38" s="70"/>
      <c r="BE38" s="70"/>
      <c r="BF38" s="70" t="s">
        <v>1034</v>
      </c>
      <c r="BG38" s="70"/>
      <c r="BH38" s="70"/>
      <c r="BI38" s="70"/>
      <c r="BJ38" s="70"/>
      <c r="BK38" s="340"/>
      <c r="BL38" s="338"/>
    </row>
    <row r="39" ht="12" customHeight="1" spans="1:64">
      <c r="A39" s="66"/>
      <c r="B39" s="81"/>
      <c r="C39" s="82"/>
      <c r="D39" s="82"/>
      <c r="E39" s="82"/>
      <c r="F39" s="82"/>
      <c r="G39" s="82"/>
      <c r="H39" s="82"/>
      <c r="I39" s="82"/>
      <c r="J39" s="70" t="s">
        <v>1035</v>
      </c>
      <c r="K39" s="70"/>
      <c r="L39" s="70"/>
      <c r="M39" s="70"/>
      <c r="N39" s="70"/>
      <c r="O39" s="70"/>
      <c r="P39" s="70"/>
      <c r="Q39" s="70"/>
      <c r="R39" s="70"/>
      <c r="S39" s="70"/>
      <c r="T39" s="70"/>
      <c r="U39" s="70"/>
      <c r="V39" s="70"/>
      <c r="W39" s="70"/>
      <c r="X39" s="70"/>
      <c r="Y39" s="70"/>
      <c r="Z39" s="70"/>
      <c r="AA39" s="70"/>
      <c r="AB39" s="70"/>
      <c r="AC39" s="70"/>
      <c r="AD39" s="70"/>
      <c r="AE39" s="70"/>
      <c r="AF39" s="70"/>
      <c r="AG39" s="70"/>
      <c r="AH39" s="70"/>
      <c r="AI39" s="70"/>
      <c r="AJ39" s="70"/>
      <c r="AK39" s="70"/>
      <c r="AL39" s="70"/>
      <c r="AM39" s="70"/>
      <c r="AN39" s="70"/>
      <c r="AO39" s="70"/>
      <c r="AP39" s="70"/>
      <c r="AQ39" s="70"/>
      <c r="AR39" s="70"/>
      <c r="AS39" s="70"/>
      <c r="AT39" s="70"/>
      <c r="AU39" s="70"/>
      <c r="AV39" s="70"/>
      <c r="AW39" s="70"/>
      <c r="AX39" s="70"/>
      <c r="AY39" s="70"/>
      <c r="AZ39" s="152"/>
      <c r="BA39" s="72"/>
      <c r="BB39" s="72"/>
      <c r="BC39" s="72"/>
      <c r="BD39" s="72"/>
      <c r="BE39" s="133"/>
      <c r="BF39" s="70"/>
      <c r="BG39" s="70"/>
      <c r="BH39" s="70"/>
      <c r="BI39" s="70"/>
      <c r="BJ39" s="70"/>
      <c r="BK39" s="340"/>
      <c r="BL39" s="338"/>
    </row>
    <row r="40" ht="12" customHeight="1" spans="1:64">
      <c r="A40" s="66"/>
      <c r="B40" s="81"/>
      <c r="C40" s="82"/>
      <c r="D40" s="82"/>
      <c r="E40" s="82"/>
      <c r="F40" s="82"/>
      <c r="G40" s="82"/>
      <c r="H40" s="82"/>
      <c r="I40" s="82"/>
      <c r="J40" s="70"/>
      <c r="K40" s="70"/>
      <c r="L40" s="70"/>
      <c r="M40" s="70"/>
      <c r="N40" s="70"/>
      <c r="O40" s="70"/>
      <c r="P40" s="70"/>
      <c r="Q40" s="70"/>
      <c r="R40" s="70"/>
      <c r="S40" s="70"/>
      <c r="T40" s="70"/>
      <c r="U40" s="70"/>
      <c r="V40" s="70"/>
      <c r="W40" s="70"/>
      <c r="X40" s="70"/>
      <c r="Y40" s="70"/>
      <c r="Z40" s="70"/>
      <c r="AA40" s="70"/>
      <c r="AB40" s="70"/>
      <c r="AC40" s="70"/>
      <c r="AD40" s="70"/>
      <c r="AE40" s="70"/>
      <c r="AF40" s="70"/>
      <c r="AG40" s="70"/>
      <c r="AH40" s="70"/>
      <c r="AI40" s="70"/>
      <c r="AJ40" s="70"/>
      <c r="AK40" s="70"/>
      <c r="AL40" s="70"/>
      <c r="AM40" s="70"/>
      <c r="AN40" s="70"/>
      <c r="AO40" s="70"/>
      <c r="AP40" s="70"/>
      <c r="AQ40" s="70"/>
      <c r="AR40" s="70"/>
      <c r="AS40" s="70"/>
      <c r="AT40" s="70"/>
      <c r="AU40" s="70"/>
      <c r="AV40" s="70"/>
      <c r="AW40" s="70"/>
      <c r="AX40" s="70"/>
      <c r="AY40" s="70"/>
      <c r="AZ40" s="285"/>
      <c r="BA40" s="76"/>
      <c r="BB40" s="76"/>
      <c r="BC40" s="76"/>
      <c r="BD40" s="76"/>
      <c r="BE40" s="151"/>
      <c r="BF40" s="70"/>
      <c r="BG40" s="70"/>
      <c r="BH40" s="70"/>
      <c r="BI40" s="70"/>
      <c r="BJ40" s="70"/>
      <c r="BK40" s="340"/>
      <c r="BL40" s="338"/>
    </row>
    <row r="41" ht="18" customHeight="1" spans="1:64">
      <c r="A41" s="66"/>
      <c r="B41" s="83" t="s">
        <v>1036</v>
      </c>
      <c r="C41" s="84"/>
      <c r="D41" s="84"/>
      <c r="E41" s="84"/>
      <c r="F41" s="84"/>
      <c r="G41" s="84"/>
      <c r="H41" s="84"/>
      <c r="I41" s="84"/>
      <c r="J41" s="84"/>
      <c r="K41" s="84"/>
      <c r="L41" s="161"/>
      <c r="M41" s="169"/>
      <c r="N41" s="170"/>
      <c r="O41" s="170"/>
      <c r="P41" s="170"/>
      <c r="Q41" s="170"/>
      <c r="R41" s="170"/>
      <c r="S41" s="170"/>
      <c r="T41" s="170"/>
      <c r="U41" s="170"/>
      <c r="V41" s="170"/>
      <c r="W41" s="170"/>
      <c r="X41" s="170"/>
      <c r="Y41" s="217" t="s">
        <v>1037</v>
      </c>
      <c r="Z41" s="84"/>
      <c r="AA41" s="84"/>
      <c r="AB41" s="84"/>
      <c r="AC41" s="84"/>
      <c r="AD41" s="84"/>
      <c r="AE41" s="84"/>
      <c r="AF41" s="84"/>
      <c r="AG41" s="84"/>
      <c r="AH41" s="84"/>
      <c r="AI41" s="84"/>
      <c r="AJ41" s="84"/>
      <c r="AK41" s="161"/>
      <c r="AL41" s="252"/>
      <c r="AM41" s="252"/>
      <c r="AN41" s="252"/>
      <c r="AO41" s="252"/>
      <c r="AP41" s="252"/>
      <c r="AQ41" s="252"/>
      <c r="AR41" s="252"/>
      <c r="AS41" s="252"/>
      <c r="AT41" s="252"/>
      <c r="AU41" s="252"/>
      <c r="AV41" s="252"/>
      <c r="AW41" s="252"/>
      <c r="AX41" s="252"/>
      <c r="AY41" s="252"/>
      <c r="AZ41" s="252"/>
      <c r="BA41" s="252"/>
      <c r="BB41" s="252"/>
      <c r="BC41" s="252"/>
      <c r="BD41" s="252"/>
      <c r="BE41" s="252"/>
      <c r="BF41" s="252"/>
      <c r="BG41" s="252"/>
      <c r="BH41" s="252"/>
      <c r="BI41" s="252"/>
      <c r="BJ41" s="252"/>
      <c r="BK41" s="356"/>
      <c r="BL41" s="338"/>
    </row>
    <row r="42" ht="17.55" spans="1:64">
      <c r="A42" s="63"/>
      <c r="B42" s="64" t="s">
        <v>1038</v>
      </c>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c r="AP42" s="64"/>
      <c r="AQ42" s="64"/>
      <c r="AR42" s="64"/>
      <c r="AS42" s="64"/>
      <c r="AT42" s="64"/>
      <c r="AU42" s="64"/>
      <c r="AV42" s="64"/>
      <c r="AW42" s="64"/>
      <c r="AX42" s="64"/>
      <c r="AY42" s="64"/>
      <c r="AZ42" s="64"/>
      <c r="BA42" s="64"/>
      <c r="BB42" s="64"/>
      <c r="BC42" s="64"/>
      <c r="BD42" s="64"/>
      <c r="BE42" s="64"/>
      <c r="BF42" s="64"/>
      <c r="BG42" s="64"/>
      <c r="BH42" s="64"/>
      <c r="BI42" s="64"/>
      <c r="BJ42" s="64"/>
      <c r="BK42" s="64"/>
      <c r="BL42" s="338"/>
    </row>
    <row r="43" ht="22.5" customHeight="1" spans="1:64">
      <c r="A43" s="66"/>
      <c r="B43" s="85" t="s">
        <v>473</v>
      </c>
      <c r="C43" s="86"/>
      <c r="D43" s="86"/>
      <c r="E43" s="86"/>
      <c r="F43" s="86"/>
      <c r="G43" s="114"/>
      <c r="H43" s="115"/>
      <c r="I43" s="115"/>
      <c r="J43" s="115"/>
      <c r="K43" s="115"/>
      <c r="L43" s="115"/>
      <c r="M43" s="115"/>
      <c r="N43" s="115"/>
      <c r="O43" s="171"/>
      <c r="P43" s="85" t="s">
        <v>1039</v>
      </c>
      <c r="Q43" s="86"/>
      <c r="R43" s="86"/>
      <c r="S43" s="86"/>
      <c r="T43" s="114"/>
      <c r="U43" s="202"/>
      <c r="V43" s="202"/>
      <c r="W43" s="202"/>
      <c r="X43" s="202"/>
      <c r="Y43" s="202"/>
      <c r="Z43" s="202"/>
      <c r="AA43" s="202"/>
      <c r="AB43" s="202"/>
      <c r="AC43" s="202"/>
      <c r="AD43" s="202"/>
      <c r="AE43" s="171"/>
      <c r="AF43" s="85" t="s">
        <v>411</v>
      </c>
      <c r="AG43" s="86"/>
      <c r="AH43" s="86"/>
      <c r="AI43" s="86"/>
      <c r="AJ43" s="86"/>
      <c r="AK43" s="114"/>
      <c r="AL43" s="115"/>
      <c r="AM43" s="115"/>
      <c r="AN43" s="115"/>
      <c r="AO43" s="115"/>
      <c r="AP43" s="115"/>
      <c r="AQ43" s="115"/>
      <c r="AR43" s="115"/>
      <c r="AS43" s="115"/>
      <c r="AT43" s="115"/>
      <c r="AU43" s="115"/>
      <c r="AV43" s="115"/>
      <c r="AW43" s="298"/>
      <c r="AX43" s="85" t="s">
        <v>1039</v>
      </c>
      <c r="AY43" s="86"/>
      <c r="AZ43" s="86"/>
      <c r="BA43" s="86"/>
      <c r="BB43" s="86"/>
      <c r="BC43" s="114"/>
      <c r="BD43" s="115"/>
      <c r="BE43" s="115"/>
      <c r="BF43" s="115"/>
      <c r="BG43" s="115"/>
      <c r="BH43" s="115"/>
      <c r="BI43" s="115"/>
      <c r="BJ43" s="115"/>
      <c r="BK43" s="298"/>
      <c r="BL43" s="338"/>
    </row>
    <row r="44" ht="5.25" customHeight="1" spans="1:64">
      <c r="A44" s="66"/>
      <c r="B44" s="87"/>
      <c r="C44" s="87"/>
      <c r="D44" s="87"/>
      <c r="E44" s="87"/>
      <c r="F44" s="116"/>
      <c r="G44" s="116"/>
      <c r="H44" s="116"/>
      <c r="I44" s="116"/>
      <c r="J44" s="116"/>
      <c r="K44" s="116"/>
      <c r="L44" s="116"/>
      <c r="M44" s="116"/>
      <c r="N44" s="116"/>
      <c r="O44" s="172"/>
      <c r="P44" s="87"/>
      <c r="Q44" s="87"/>
      <c r="R44" s="87"/>
      <c r="S44" s="87"/>
      <c r="T44" s="190"/>
      <c r="U44" s="190"/>
      <c r="V44" s="190"/>
      <c r="W44" s="190"/>
      <c r="X44" s="190"/>
      <c r="Y44" s="190"/>
      <c r="Z44" s="190"/>
      <c r="AA44" s="190"/>
      <c r="AB44" s="190"/>
      <c r="AC44" s="190"/>
      <c r="AD44" s="190"/>
      <c r="AE44" s="190"/>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357"/>
    </row>
    <row r="45" s="52" customFormat="1" ht="18.75" customHeight="1" spans="1:64">
      <c r="A45" s="61"/>
      <c r="B45" s="88" t="s">
        <v>1040</v>
      </c>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337"/>
    </row>
    <row r="46" s="52" customFormat="1" ht="4.2" customHeight="1" spans="1:64">
      <c r="A46" s="63"/>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4"/>
      <c r="AY46" s="64"/>
      <c r="AZ46" s="64"/>
      <c r="BA46" s="64"/>
      <c r="BB46" s="64"/>
      <c r="BC46" s="64"/>
      <c r="BD46" s="64"/>
      <c r="BE46" s="64"/>
      <c r="BF46" s="64"/>
      <c r="BG46" s="64"/>
      <c r="BH46" s="64"/>
      <c r="BI46" s="64"/>
      <c r="BJ46" s="64"/>
      <c r="BK46" s="64"/>
      <c r="BL46" s="337"/>
    </row>
    <row r="47" ht="27.75" customHeight="1" spans="1:65">
      <c r="A47" s="66"/>
      <c r="B47" s="89" t="s">
        <v>1041</v>
      </c>
      <c r="C47" s="90"/>
      <c r="D47" s="90"/>
      <c r="E47" s="90"/>
      <c r="F47" s="90"/>
      <c r="G47" s="90"/>
      <c r="H47" s="100" t="s">
        <v>1042</v>
      </c>
      <c r="I47" s="100"/>
      <c r="J47" s="100"/>
      <c r="K47" s="100"/>
      <c r="L47" s="100"/>
      <c r="M47" s="100"/>
      <c r="N47" s="100"/>
      <c r="O47" s="100"/>
      <c r="P47" s="100"/>
      <c r="Q47" s="100"/>
      <c r="R47" s="100"/>
      <c r="S47" s="100"/>
      <c r="T47" s="100"/>
      <c r="U47" s="100"/>
      <c r="V47" s="100"/>
      <c r="W47" s="100"/>
      <c r="X47" s="100"/>
      <c r="Y47" s="100"/>
      <c r="Z47" s="100"/>
      <c r="AA47" s="100"/>
      <c r="AB47" s="100"/>
      <c r="AC47" s="100"/>
      <c r="AD47" s="100"/>
      <c r="AE47" s="100"/>
      <c r="AF47" s="100"/>
      <c r="AG47" s="100"/>
      <c r="AH47" s="233" t="s">
        <v>1043</v>
      </c>
      <c r="AI47" s="234"/>
      <c r="AJ47" s="234"/>
      <c r="AK47" s="234"/>
      <c r="AL47" s="234"/>
      <c r="AM47" s="234"/>
      <c r="AN47" s="234"/>
      <c r="AO47" s="234"/>
      <c r="AP47" s="234"/>
      <c r="AQ47" s="234"/>
      <c r="AR47" s="234"/>
      <c r="AS47" s="234"/>
      <c r="AT47" s="234"/>
      <c r="AU47" s="278"/>
      <c r="AV47" s="100" t="s">
        <v>1044</v>
      </c>
      <c r="AW47" s="100"/>
      <c r="AX47" s="100"/>
      <c r="AY47" s="100"/>
      <c r="AZ47" s="100"/>
      <c r="BA47" s="100"/>
      <c r="BB47" s="100"/>
      <c r="BC47" s="100" t="s">
        <v>1045</v>
      </c>
      <c r="BD47" s="100"/>
      <c r="BE47" s="100"/>
      <c r="BF47" s="100"/>
      <c r="BG47" s="100"/>
      <c r="BH47" s="100"/>
      <c r="BI47" s="100"/>
      <c r="BJ47" s="100"/>
      <c r="BK47" s="358"/>
      <c r="BL47" s="359"/>
      <c r="BM47" s="172"/>
    </row>
    <row r="48" ht="27" customHeight="1" spans="1:65">
      <c r="A48" s="66"/>
      <c r="B48" s="91" t="s">
        <v>1046</v>
      </c>
      <c r="C48" s="92"/>
      <c r="D48" s="92"/>
      <c r="E48" s="92"/>
      <c r="F48" s="92"/>
      <c r="G48" s="9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235"/>
      <c r="AI48" s="236"/>
      <c r="AJ48" s="236"/>
      <c r="AK48" s="236"/>
      <c r="AL48" s="236"/>
      <c r="AM48" s="236"/>
      <c r="AN48" s="236"/>
      <c r="AO48" s="236"/>
      <c r="AP48" s="236"/>
      <c r="AQ48" s="236"/>
      <c r="AR48" s="236"/>
      <c r="AS48" s="236"/>
      <c r="AT48" s="236"/>
      <c r="AU48" s="273"/>
      <c r="AV48" s="279"/>
      <c r="AW48" s="299"/>
      <c r="AX48" s="299"/>
      <c r="AY48" s="299"/>
      <c r="AZ48" s="299"/>
      <c r="BA48" s="299"/>
      <c r="BB48" s="316"/>
      <c r="BC48" s="102"/>
      <c r="BD48" s="102"/>
      <c r="BE48" s="102"/>
      <c r="BF48" s="102"/>
      <c r="BG48" s="102"/>
      <c r="BH48" s="102"/>
      <c r="BI48" s="102"/>
      <c r="BJ48" s="102"/>
      <c r="BK48" s="360"/>
      <c r="BL48" s="338"/>
      <c r="BM48" s="172"/>
    </row>
    <row r="49" ht="27" customHeight="1" spans="1:65">
      <c r="A49" s="66"/>
      <c r="B49" s="91" t="s">
        <v>1047</v>
      </c>
      <c r="C49" s="92"/>
      <c r="D49" s="92"/>
      <c r="E49" s="92"/>
      <c r="F49" s="92"/>
      <c r="G49" s="9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235"/>
      <c r="AI49" s="236"/>
      <c r="AJ49" s="236"/>
      <c r="AK49" s="236"/>
      <c r="AL49" s="236"/>
      <c r="AM49" s="236"/>
      <c r="AN49" s="236"/>
      <c r="AO49" s="236"/>
      <c r="AP49" s="236"/>
      <c r="AQ49" s="236"/>
      <c r="AR49" s="236"/>
      <c r="AS49" s="236"/>
      <c r="AT49" s="236"/>
      <c r="AU49" s="273"/>
      <c r="AV49" s="279"/>
      <c r="AW49" s="299"/>
      <c r="AX49" s="299"/>
      <c r="AY49" s="299"/>
      <c r="AZ49" s="299"/>
      <c r="BA49" s="299"/>
      <c r="BB49" s="316"/>
      <c r="BC49" s="102"/>
      <c r="BD49" s="102"/>
      <c r="BE49" s="102"/>
      <c r="BF49" s="102"/>
      <c r="BG49" s="102"/>
      <c r="BH49" s="102"/>
      <c r="BI49" s="102"/>
      <c r="BJ49" s="102"/>
      <c r="BK49" s="360"/>
      <c r="BL49" s="338"/>
      <c r="BM49" s="172"/>
    </row>
    <row r="50" ht="27" customHeight="1" spans="1:65">
      <c r="A50" s="66"/>
      <c r="B50" s="93" t="s">
        <v>1048</v>
      </c>
      <c r="C50" s="94"/>
      <c r="D50" s="94"/>
      <c r="E50" s="94"/>
      <c r="F50" s="94"/>
      <c r="G50" s="9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c r="AH50" s="217"/>
      <c r="AI50" s="84"/>
      <c r="AJ50" s="84"/>
      <c r="AK50" s="84"/>
      <c r="AL50" s="84"/>
      <c r="AM50" s="84"/>
      <c r="AN50" s="84"/>
      <c r="AO50" s="84"/>
      <c r="AP50" s="84"/>
      <c r="AQ50" s="84"/>
      <c r="AR50" s="84"/>
      <c r="AS50" s="84"/>
      <c r="AT50" s="84"/>
      <c r="AU50" s="161"/>
      <c r="AV50" s="280"/>
      <c r="AW50" s="300"/>
      <c r="AX50" s="300"/>
      <c r="AY50" s="300"/>
      <c r="AZ50" s="300"/>
      <c r="BA50" s="300"/>
      <c r="BB50" s="317"/>
      <c r="BC50" s="104"/>
      <c r="BD50" s="104"/>
      <c r="BE50" s="104"/>
      <c r="BF50" s="104"/>
      <c r="BG50" s="104"/>
      <c r="BH50" s="104"/>
      <c r="BI50" s="104"/>
      <c r="BJ50" s="104"/>
      <c r="BK50" s="361"/>
      <c r="BL50" s="338"/>
      <c r="BM50" s="172"/>
    </row>
    <row r="51" ht="4.5" customHeight="1" spans="1:64">
      <c r="A51" s="95"/>
      <c r="B51" s="96"/>
      <c r="C51" s="96"/>
      <c r="D51" s="96"/>
      <c r="E51" s="96"/>
      <c r="F51" s="96"/>
      <c r="G51" s="96"/>
      <c r="H51" s="117"/>
      <c r="I51" s="117"/>
      <c r="J51" s="117"/>
      <c r="K51" s="117"/>
      <c r="L51" s="117"/>
      <c r="M51" s="117"/>
      <c r="N51" s="117"/>
      <c r="O51" s="173"/>
      <c r="P51" s="96"/>
      <c r="Q51" s="96"/>
      <c r="R51" s="96"/>
      <c r="S51" s="96"/>
      <c r="T51" s="96"/>
      <c r="U51" s="173"/>
      <c r="V51" s="173"/>
      <c r="W51" s="173"/>
      <c r="X51" s="173"/>
      <c r="Y51" s="173"/>
      <c r="Z51" s="173"/>
      <c r="AA51" s="173"/>
      <c r="AB51" s="173"/>
      <c r="AC51" s="173"/>
      <c r="AD51" s="173"/>
      <c r="AE51" s="173"/>
      <c r="AF51" s="96"/>
      <c r="AG51" s="96"/>
      <c r="AH51" s="96"/>
      <c r="AI51" s="96"/>
      <c r="AJ51" s="96"/>
      <c r="AK51" s="96"/>
      <c r="AL51" s="253"/>
      <c r="AM51" s="253"/>
      <c r="AN51" s="253"/>
      <c r="AO51" s="253"/>
      <c r="AP51" s="253"/>
      <c r="AQ51" s="253"/>
      <c r="AR51" s="253"/>
      <c r="AS51" s="253"/>
      <c r="AT51" s="253"/>
      <c r="AU51" s="253"/>
      <c r="AV51" s="253"/>
      <c r="AW51" s="253"/>
      <c r="AX51" s="96"/>
      <c r="AY51" s="96"/>
      <c r="AZ51" s="96"/>
      <c r="BA51" s="96"/>
      <c r="BB51" s="96"/>
      <c r="BC51" s="96"/>
      <c r="BD51" s="253"/>
      <c r="BE51" s="253"/>
      <c r="BF51" s="253"/>
      <c r="BG51" s="253"/>
      <c r="BH51" s="253"/>
      <c r="BI51" s="253"/>
      <c r="BJ51" s="253"/>
      <c r="BK51" s="253"/>
      <c r="BL51" s="362"/>
    </row>
    <row r="52" ht="13.5" customHeight="1" spans="1:64">
      <c r="A52" s="66"/>
      <c r="B52" s="97" t="s">
        <v>1049</v>
      </c>
      <c r="C52" s="98"/>
      <c r="D52" s="98"/>
      <c r="E52" s="98"/>
      <c r="F52" s="98"/>
      <c r="G52" s="98"/>
      <c r="H52" s="118"/>
      <c r="I52" s="118"/>
      <c r="J52" s="118"/>
      <c r="K52" s="118"/>
      <c r="L52" s="118"/>
      <c r="M52" s="118"/>
      <c r="N52" s="118"/>
      <c r="O52" s="174"/>
      <c r="P52" s="98"/>
      <c r="Q52" s="98"/>
      <c r="R52" s="98"/>
      <c r="S52" s="98"/>
      <c r="T52" s="98"/>
      <c r="U52" s="174"/>
      <c r="V52" s="174"/>
      <c r="W52" s="174"/>
      <c r="X52" s="174"/>
      <c r="Y52" s="174"/>
      <c r="Z52" s="174"/>
      <c r="AA52" s="174"/>
      <c r="AB52" s="174"/>
      <c r="AC52" s="174"/>
      <c r="AD52" s="174"/>
      <c r="AE52" s="174"/>
      <c r="AF52" s="98"/>
      <c r="AG52" s="98"/>
      <c r="AH52" s="98"/>
      <c r="AI52" s="98"/>
      <c r="AJ52" s="98"/>
      <c r="AK52" s="98"/>
      <c r="AL52" s="254"/>
      <c r="AM52" s="254"/>
      <c r="AN52" s="254"/>
      <c r="AO52" s="254"/>
      <c r="AP52" s="254"/>
      <c r="AQ52" s="254"/>
      <c r="AR52" s="254"/>
      <c r="AS52" s="254"/>
      <c r="AT52" s="254"/>
      <c r="AU52" s="254"/>
      <c r="AV52" s="254"/>
      <c r="AW52" s="254"/>
      <c r="AX52" s="98"/>
      <c r="AY52" s="98"/>
      <c r="AZ52" s="98"/>
      <c r="BA52" s="98"/>
      <c r="BB52" s="98"/>
      <c r="BC52" s="98"/>
      <c r="BD52" s="254"/>
      <c r="BE52" s="254"/>
      <c r="BF52" s="254"/>
      <c r="BG52" s="254"/>
      <c r="BH52" s="254"/>
      <c r="BI52" s="254"/>
      <c r="BJ52" s="254"/>
      <c r="BK52" s="254"/>
      <c r="BL52" s="338"/>
    </row>
    <row r="53" ht="21" customHeight="1" spans="1:64">
      <c r="A53" s="66"/>
      <c r="B53" s="99" t="s">
        <v>1050</v>
      </c>
      <c r="C53" s="100"/>
      <c r="D53" s="100"/>
      <c r="E53" s="100"/>
      <c r="F53" s="100"/>
      <c r="G53" s="100"/>
      <c r="H53" s="100"/>
      <c r="I53" s="100"/>
      <c r="J53" s="100"/>
      <c r="K53" s="100"/>
      <c r="L53" s="100"/>
      <c r="M53" s="100"/>
      <c r="N53" s="100"/>
      <c r="O53" s="175" t="s">
        <v>1051</v>
      </c>
      <c r="P53" s="175"/>
      <c r="Q53" s="175"/>
      <c r="R53" s="175"/>
      <c r="S53" s="175"/>
      <c r="T53" s="175"/>
      <c r="U53" s="175"/>
      <c r="V53" s="175"/>
      <c r="W53" s="175"/>
      <c r="X53" s="175" t="s">
        <v>1052</v>
      </c>
      <c r="Y53" s="175"/>
      <c r="Z53" s="175"/>
      <c r="AA53" s="175"/>
      <c r="AB53" s="175"/>
      <c r="AC53" s="175"/>
      <c r="AD53" s="175"/>
      <c r="AE53" s="175"/>
      <c r="AF53" s="175"/>
      <c r="AG53" s="175"/>
      <c r="AH53" s="175" t="s">
        <v>1053</v>
      </c>
      <c r="AI53" s="175"/>
      <c r="AJ53" s="175"/>
      <c r="AK53" s="175"/>
      <c r="AL53" s="175"/>
      <c r="AM53" s="175"/>
      <c r="AN53" s="175"/>
      <c r="AO53" s="175"/>
      <c r="AP53" s="175"/>
      <c r="AQ53" s="175"/>
      <c r="AR53" s="175" t="s">
        <v>1054</v>
      </c>
      <c r="AS53" s="175"/>
      <c r="AT53" s="175"/>
      <c r="AU53" s="175"/>
      <c r="AV53" s="175"/>
      <c r="AW53" s="175"/>
      <c r="AX53" s="175"/>
      <c r="AY53" s="175"/>
      <c r="AZ53" s="175"/>
      <c r="BA53" s="175"/>
      <c r="BB53" s="175"/>
      <c r="BC53" s="175"/>
      <c r="BD53" s="175" t="s">
        <v>1055</v>
      </c>
      <c r="BE53" s="175"/>
      <c r="BF53" s="175"/>
      <c r="BG53" s="175"/>
      <c r="BH53" s="175"/>
      <c r="BI53" s="175"/>
      <c r="BJ53" s="175"/>
      <c r="BK53" s="363"/>
      <c r="BL53" s="338"/>
    </row>
    <row r="54" ht="16.5" customHeight="1" spans="1:64">
      <c r="A54" s="66"/>
      <c r="B54" s="101" t="s">
        <v>1056</v>
      </c>
      <c r="C54" s="102"/>
      <c r="D54" s="102"/>
      <c r="E54" s="102"/>
      <c r="F54" s="102"/>
      <c r="G54" s="102"/>
      <c r="H54" s="102"/>
      <c r="I54" s="102"/>
      <c r="J54" s="102"/>
      <c r="K54" s="102"/>
      <c r="L54" s="102"/>
      <c r="M54" s="102"/>
      <c r="N54" s="102"/>
      <c r="O54" s="176"/>
      <c r="P54" s="176"/>
      <c r="Q54" s="176"/>
      <c r="R54" s="176"/>
      <c r="S54" s="176"/>
      <c r="T54" s="176"/>
      <c r="U54" s="176"/>
      <c r="V54" s="176"/>
      <c r="W54" s="176"/>
      <c r="X54" s="176"/>
      <c r="Y54" s="176"/>
      <c r="Z54" s="176"/>
      <c r="AA54" s="176"/>
      <c r="AB54" s="176"/>
      <c r="AC54" s="176"/>
      <c r="AD54" s="176"/>
      <c r="AE54" s="176"/>
      <c r="AF54" s="176"/>
      <c r="AG54" s="176"/>
      <c r="AH54" s="176"/>
      <c r="AI54" s="176"/>
      <c r="AJ54" s="176"/>
      <c r="AK54" s="176"/>
      <c r="AL54" s="176"/>
      <c r="AM54" s="176"/>
      <c r="AN54" s="176"/>
      <c r="AO54" s="176"/>
      <c r="AP54" s="176"/>
      <c r="AQ54" s="176"/>
      <c r="AR54" s="176"/>
      <c r="AS54" s="176"/>
      <c r="AT54" s="176"/>
      <c r="AU54" s="176"/>
      <c r="AV54" s="176"/>
      <c r="AW54" s="176"/>
      <c r="AX54" s="176"/>
      <c r="AY54" s="176"/>
      <c r="AZ54" s="176"/>
      <c r="BA54" s="176"/>
      <c r="BB54" s="176"/>
      <c r="BC54" s="176"/>
      <c r="BD54" s="176"/>
      <c r="BE54" s="176"/>
      <c r="BF54" s="176"/>
      <c r="BG54" s="176"/>
      <c r="BH54" s="176"/>
      <c r="BI54" s="176"/>
      <c r="BJ54" s="176"/>
      <c r="BK54" s="364"/>
      <c r="BL54" s="338"/>
    </row>
    <row r="55" ht="16.5" customHeight="1" spans="1:64">
      <c r="A55" s="66"/>
      <c r="B55" s="101" t="s">
        <v>1057</v>
      </c>
      <c r="C55" s="102"/>
      <c r="D55" s="102"/>
      <c r="E55" s="102"/>
      <c r="F55" s="102"/>
      <c r="G55" s="102"/>
      <c r="H55" s="102"/>
      <c r="I55" s="102"/>
      <c r="J55" s="102"/>
      <c r="K55" s="102"/>
      <c r="L55" s="102"/>
      <c r="M55" s="102"/>
      <c r="N55" s="102"/>
      <c r="O55" s="176"/>
      <c r="P55" s="176"/>
      <c r="Q55" s="176"/>
      <c r="R55" s="176"/>
      <c r="S55" s="176"/>
      <c r="T55" s="176"/>
      <c r="U55" s="176"/>
      <c r="V55" s="176"/>
      <c r="W55" s="176"/>
      <c r="X55" s="176"/>
      <c r="Y55" s="176"/>
      <c r="Z55" s="176"/>
      <c r="AA55" s="176"/>
      <c r="AB55" s="176"/>
      <c r="AC55" s="176"/>
      <c r="AD55" s="176"/>
      <c r="AE55" s="176"/>
      <c r="AF55" s="176"/>
      <c r="AG55" s="176"/>
      <c r="AH55" s="176"/>
      <c r="AI55" s="176"/>
      <c r="AJ55" s="176"/>
      <c r="AK55" s="176"/>
      <c r="AL55" s="176"/>
      <c r="AM55" s="176"/>
      <c r="AN55" s="176"/>
      <c r="AO55" s="176"/>
      <c r="AP55" s="176"/>
      <c r="AQ55" s="176"/>
      <c r="AR55" s="176"/>
      <c r="AS55" s="176"/>
      <c r="AT55" s="176"/>
      <c r="AU55" s="176"/>
      <c r="AV55" s="176"/>
      <c r="AW55" s="176"/>
      <c r="AX55" s="176"/>
      <c r="AY55" s="176"/>
      <c r="AZ55" s="176"/>
      <c r="BA55" s="176"/>
      <c r="BB55" s="176"/>
      <c r="BC55" s="176"/>
      <c r="BD55" s="176"/>
      <c r="BE55" s="176"/>
      <c r="BF55" s="176"/>
      <c r="BG55" s="176"/>
      <c r="BH55" s="176"/>
      <c r="BI55" s="176"/>
      <c r="BJ55" s="176"/>
      <c r="BK55" s="364"/>
      <c r="BL55" s="338"/>
    </row>
    <row r="56" ht="16.5" customHeight="1" spans="1:64">
      <c r="A56" s="66"/>
      <c r="B56" s="103" t="s">
        <v>1058</v>
      </c>
      <c r="C56" s="104"/>
      <c r="D56" s="104"/>
      <c r="E56" s="104"/>
      <c r="F56" s="104"/>
      <c r="G56" s="104"/>
      <c r="H56" s="104"/>
      <c r="I56" s="104"/>
      <c r="J56" s="104"/>
      <c r="K56" s="104"/>
      <c r="L56" s="104"/>
      <c r="M56" s="104"/>
      <c r="N56" s="104"/>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365"/>
      <c r="BL56" s="338"/>
    </row>
    <row r="57" ht="14.25" customHeight="1" spans="1:64">
      <c r="A57" s="63"/>
      <c r="B57" s="105" t="s">
        <v>1059</v>
      </c>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c r="AA57" s="105"/>
      <c r="AB57" s="105"/>
      <c r="AC57" s="105"/>
      <c r="AD57" s="105"/>
      <c r="AE57" s="105"/>
      <c r="AF57" s="105"/>
      <c r="AG57" s="105"/>
      <c r="AH57" s="105"/>
      <c r="AI57" s="105"/>
      <c r="AJ57" s="105"/>
      <c r="AK57" s="105"/>
      <c r="AL57" s="105"/>
      <c r="AM57" s="105"/>
      <c r="AN57" s="105"/>
      <c r="AO57" s="105"/>
      <c r="AP57" s="105"/>
      <c r="AQ57" s="105"/>
      <c r="AR57" s="105"/>
      <c r="AS57" s="105"/>
      <c r="AT57" s="105"/>
      <c r="AU57" s="105"/>
      <c r="AV57" s="105"/>
      <c r="AW57" s="105"/>
      <c r="AX57" s="105"/>
      <c r="AY57" s="105"/>
      <c r="AZ57" s="105"/>
      <c r="BA57" s="105"/>
      <c r="BB57" s="105"/>
      <c r="BC57" s="105"/>
      <c r="BD57" s="105"/>
      <c r="BE57" s="105"/>
      <c r="BF57" s="105"/>
      <c r="BG57" s="105"/>
      <c r="BH57" s="105"/>
      <c r="BI57" s="105"/>
      <c r="BJ57" s="105"/>
      <c r="BK57" s="105"/>
      <c r="BL57" s="338"/>
    </row>
    <row r="58" s="52" customFormat="1" ht="15.75" customHeight="1" spans="1:64">
      <c r="A58" s="63"/>
      <c r="B58" s="99" t="s">
        <v>1060</v>
      </c>
      <c r="C58" s="100"/>
      <c r="D58" s="100"/>
      <c r="E58" s="100"/>
      <c r="F58" s="100"/>
      <c r="G58" s="100"/>
      <c r="H58" s="100"/>
      <c r="I58" s="100"/>
      <c r="J58" s="100"/>
      <c r="K58" s="100"/>
      <c r="L58" s="100"/>
      <c r="M58" s="100"/>
      <c r="N58" s="100"/>
      <c r="O58" s="100"/>
      <c r="P58" s="100"/>
      <c r="Q58" s="100"/>
      <c r="R58" s="100"/>
      <c r="S58" s="100"/>
      <c r="T58" s="100"/>
      <c r="U58" s="100"/>
      <c r="V58" s="100"/>
      <c r="W58" s="100"/>
      <c r="X58" s="100"/>
      <c r="Y58" s="100"/>
      <c r="Z58" s="100"/>
      <c r="AA58" s="100"/>
      <c r="AB58" s="100"/>
      <c r="AC58" s="100"/>
      <c r="AD58" s="100"/>
      <c r="AE58" s="100"/>
      <c r="AF58" s="100"/>
      <c r="AG58" s="100"/>
      <c r="AH58" s="100"/>
      <c r="AI58" s="100"/>
      <c r="AJ58" s="100"/>
      <c r="AK58" s="100"/>
      <c r="AL58" s="100"/>
      <c r="AM58" s="100"/>
      <c r="AN58" s="100"/>
      <c r="AO58" s="100"/>
      <c r="AP58" s="100"/>
      <c r="AQ58" s="100"/>
      <c r="AR58" s="100"/>
      <c r="AS58" s="100"/>
      <c r="AT58" s="100"/>
      <c r="AU58" s="100"/>
      <c r="AV58" s="100"/>
      <c r="AW58" s="100"/>
      <c r="AX58" s="100"/>
      <c r="AY58" s="100"/>
      <c r="AZ58" s="100"/>
      <c r="BA58" s="100"/>
      <c r="BB58" s="100"/>
      <c r="BC58" s="100"/>
      <c r="BD58" s="100"/>
      <c r="BE58" s="100"/>
      <c r="BF58" s="100"/>
      <c r="BG58" s="100"/>
      <c r="BH58" s="100"/>
      <c r="BI58" s="100"/>
      <c r="BJ58" s="100"/>
      <c r="BK58" s="358"/>
      <c r="BL58" s="337"/>
    </row>
    <row r="59" s="52" customFormat="1" ht="15.75" customHeight="1" spans="1:64">
      <c r="A59" s="63"/>
      <c r="B59" s="106" t="s">
        <v>1061</v>
      </c>
      <c r="C59" s="107"/>
      <c r="D59" s="107"/>
      <c r="E59" s="107"/>
      <c r="F59" s="107"/>
      <c r="G59" s="107"/>
      <c r="H59" s="119"/>
      <c r="I59" s="119"/>
      <c r="J59" s="119"/>
      <c r="K59" s="162" t="s">
        <v>1062</v>
      </c>
      <c r="L59" s="107"/>
      <c r="M59" s="107"/>
      <c r="N59" s="107"/>
      <c r="O59" s="107"/>
      <c r="P59" s="119"/>
      <c r="Q59" s="119"/>
      <c r="R59" s="119"/>
      <c r="S59" s="162" t="s">
        <v>1063</v>
      </c>
      <c r="T59" s="107"/>
      <c r="U59" s="107"/>
      <c r="V59" s="109"/>
      <c r="W59" s="109"/>
      <c r="X59" s="109"/>
      <c r="Y59" s="109"/>
      <c r="Z59" s="109"/>
      <c r="AA59" s="109"/>
      <c r="AB59" s="109"/>
      <c r="AC59" s="107"/>
      <c r="AD59" s="107"/>
      <c r="AE59" s="107"/>
      <c r="AF59" s="107"/>
      <c r="AG59" s="107"/>
      <c r="AH59" s="107"/>
      <c r="AI59" s="125"/>
      <c r="AJ59" s="235"/>
      <c r="AK59" s="236"/>
      <c r="AL59" s="236"/>
      <c r="AM59" s="236"/>
      <c r="AN59" s="236"/>
      <c r="AO59" s="273"/>
      <c r="AP59" s="162" t="s">
        <v>1064</v>
      </c>
      <c r="AQ59" s="107"/>
      <c r="AR59" s="107"/>
      <c r="AS59" s="107"/>
      <c r="AT59" s="107"/>
      <c r="AU59" s="107"/>
      <c r="AV59" s="107"/>
      <c r="AW59" s="107"/>
      <c r="AX59" s="119"/>
      <c r="AY59" s="119"/>
      <c r="AZ59" s="119"/>
      <c r="BA59" s="162" t="s">
        <v>1065</v>
      </c>
      <c r="BB59" s="107"/>
      <c r="BC59" s="107"/>
      <c r="BD59" s="107"/>
      <c r="BE59" s="107"/>
      <c r="BF59" s="107"/>
      <c r="BG59" s="107"/>
      <c r="BH59" s="125"/>
      <c r="BI59" s="366"/>
      <c r="BJ59" s="366"/>
      <c r="BK59" s="367"/>
      <c r="BL59" s="337"/>
    </row>
    <row r="60" s="52" customFormat="1" customHeight="1" spans="1:64">
      <c r="A60" s="63"/>
      <c r="B60" s="108" t="s">
        <v>1066</v>
      </c>
      <c r="C60" s="109"/>
      <c r="D60" s="109"/>
      <c r="E60" s="109"/>
      <c r="F60" s="109"/>
      <c r="G60" s="120"/>
      <c r="H60" s="121" t="s">
        <v>1067</v>
      </c>
      <c r="I60" s="109"/>
      <c r="J60" s="109"/>
      <c r="K60" s="109"/>
      <c r="L60" s="109"/>
      <c r="M60" s="109"/>
      <c r="N60" s="109"/>
      <c r="O60" s="109"/>
      <c r="P60" s="109"/>
      <c r="Q60" s="109"/>
      <c r="R60" s="109"/>
      <c r="S60" s="109"/>
      <c r="T60" s="109"/>
      <c r="U60" s="120"/>
      <c r="V60" s="203" t="s">
        <v>1068</v>
      </c>
      <c r="W60" s="204"/>
      <c r="X60" s="204"/>
      <c r="Y60" s="204"/>
      <c r="Z60" s="204"/>
      <c r="AA60" s="204"/>
      <c r="AB60" s="218"/>
      <c r="AC60" s="223" t="s">
        <v>1069</v>
      </c>
      <c r="AD60" s="224"/>
      <c r="AE60" s="224"/>
      <c r="AF60" s="224"/>
      <c r="AG60" s="224"/>
      <c r="AH60" s="224"/>
      <c r="AI60" s="225"/>
      <c r="AJ60" s="226" t="s">
        <v>1070</v>
      </c>
      <c r="AK60" s="226"/>
      <c r="AL60" s="226"/>
      <c r="AM60" s="226"/>
      <c r="AN60" s="226"/>
      <c r="AO60" s="226"/>
      <c r="AP60" s="226"/>
      <c r="AQ60" s="226"/>
      <c r="AR60" s="226"/>
      <c r="AS60" s="226"/>
      <c r="AT60" s="226"/>
      <c r="AU60" s="226"/>
      <c r="AV60" s="226"/>
      <c r="AW60" s="226"/>
      <c r="AX60" s="226"/>
      <c r="AY60" s="226"/>
      <c r="AZ60" s="226"/>
      <c r="BA60" s="226"/>
      <c r="BB60" s="223" t="s">
        <v>1071</v>
      </c>
      <c r="BC60" s="224"/>
      <c r="BD60" s="224"/>
      <c r="BE60" s="224"/>
      <c r="BF60" s="224"/>
      <c r="BG60" s="224"/>
      <c r="BH60" s="224"/>
      <c r="BI60" s="224"/>
      <c r="BJ60" s="224"/>
      <c r="BK60" s="368"/>
      <c r="BL60" s="337"/>
    </row>
    <row r="61" s="52" customFormat="1" ht="16.5" customHeight="1" spans="1:64">
      <c r="A61" s="63"/>
      <c r="B61" s="110"/>
      <c r="C61" s="111"/>
      <c r="D61" s="111"/>
      <c r="E61" s="111"/>
      <c r="F61" s="111"/>
      <c r="G61" s="122"/>
      <c r="H61" s="123"/>
      <c r="I61" s="111"/>
      <c r="J61" s="111"/>
      <c r="K61" s="111"/>
      <c r="L61" s="111"/>
      <c r="M61" s="111"/>
      <c r="N61" s="111"/>
      <c r="O61" s="111"/>
      <c r="P61" s="111"/>
      <c r="Q61" s="111"/>
      <c r="R61" s="111"/>
      <c r="S61" s="111"/>
      <c r="T61" s="111"/>
      <c r="U61" s="122"/>
      <c r="V61" s="205"/>
      <c r="W61" s="206"/>
      <c r="X61" s="206"/>
      <c r="Y61" s="206"/>
      <c r="Z61" s="206"/>
      <c r="AA61" s="206"/>
      <c r="AB61" s="219"/>
      <c r="AC61" s="223" t="s">
        <v>1072</v>
      </c>
      <c r="AD61" s="224"/>
      <c r="AE61" s="225"/>
      <c r="AF61" s="226" t="s">
        <v>1</v>
      </c>
      <c r="AG61" s="223" t="s">
        <v>1073</v>
      </c>
      <c r="AH61" s="224"/>
      <c r="AI61" s="225"/>
      <c r="AJ61" s="223" t="s">
        <v>1074</v>
      </c>
      <c r="AK61" s="224"/>
      <c r="AL61" s="225"/>
      <c r="AM61" s="223" t="s">
        <v>1075</v>
      </c>
      <c r="AN61" s="224"/>
      <c r="AO61" s="225"/>
      <c r="AP61" s="223" t="s">
        <v>1076</v>
      </c>
      <c r="AQ61" s="224"/>
      <c r="AR61" s="225"/>
      <c r="AS61" s="224"/>
      <c r="AT61" s="224"/>
      <c r="AU61" s="223" t="s">
        <v>1072</v>
      </c>
      <c r="AV61" s="224"/>
      <c r="AW61" s="225"/>
      <c r="AX61" s="301" t="s">
        <v>1</v>
      </c>
      <c r="AY61" s="223" t="s">
        <v>1073</v>
      </c>
      <c r="AZ61" s="224"/>
      <c r="BA61" s="225"/>
      <c r="BB61" s="223" t="s">
        <v>1077</v>
      </c>
      <c r="BC61" s="225"/>
      <c r="BD61" s="223" t="s">
        <v>1009</v>
      </c>
      <c r="BE61" s="225"/>
      <c r="BF61" s="223" t="s">
        <v>1078</v>
      </c>
      <c r="BG61" s="225"/>
      <c r="BH61" s="223" t="s">
        <v>1079</v>
      </c>
      <c r="BI61" s="224"/>
      <c r="BJ61" s="223" t="s">
        <v>1080</v>
      </c>
      <c r="BK61" s="368"/>
      <c r="BL61" s="337"/>
    </row>
    <row r="62" s="52" customFormat="1" ht="25.5" customHeight="1" spans="1:64">
      <c r="A62" s="63"/>
      <c r="B62" s="108" t="s">
        <v>1046</v>
      </c>
      <c r="C62" s="109"/>
      <c r="D62" s="109"/>
      <c r="E62" s="109"/>
      <c r="F62" s="109"/>
      <c r="G62" s="120"/>
      <c r="H62" s="124"/>
      <c r="I62" s="163"/>
      <c r="J62" s="163"/>
      <c r="K62" s="163"/>
      <c r="L62" s="163"/>
      <c r="M62" s="163"/>
      <c r="N62" s="163"/>
      <c r="O62" s="163"/>
      <c r="P62" s="163"/>
      <c r="Q62" s="163"/>
      <c r="R62" s="163"/>
      <c r="S62" s="163"/>
      <c r="T62" s="163"/>
      <c r="U62" s="207"/>
      <c r="V62" s="208"/>
      <c r="W62" s="209"/>
      <c r="X62" s="209"/>
      <c r="Y62" s="209"/>
      <c r="Z62" s="209"/>
      <c r="AA62" s="209"/>
      <c r="AB62" s="220"/>
      <c r="AC62" s="227"/>
      <c r="AD62" s="228"/>
      <c r="AE62" s="228"/>
      <c r="AF62" s="228" t="s">
        <v>1</v>
      </c>
      <c r="AG62" s="228"/>
      <c r="AH62" s="228"/>
      <c r="AI62" s="237"/>
      <c r="AJ62" s="227"/>
      <c r="AK62" s="228"/>
      <c r="AL62" s="228"/>
      <c r="AM62" s="228"/>
      <c r="AN62" s="228"/>
      <c r="AO62" s="228"/>
      <c r="AP62" s="228"/>
      <c r="AQ62" s="228"/>
      <c r="AR62" s="228"/>
      <c r="AS62" s="228"/>
      <c r="AT62" s="228"/>
      <c r="AU62" s="228"/>
      <c r="AV62" s="228"/>
      <c r="AW62" s="228"/>
      <c r="AX62" s="228" t="s">
        <v>1</v>
      </c>
      <c r="AY62" s="228"/>
      <c r="AZ62" s="228"/>
      <c r="BA62" s="237"/>
      <c r="BB62" s="227"/>
      <c r="BC62" s="228"/>
      <c r="BD62" s="228"/>
      <c r="BE62" s="228"/>
      <c r="BF62" s="228"/>
      <c r="BG62" s="228"/>
      <c r="BH62" s="228"/>
      <c r="BI62" s="369"/>
      <c r="BJ62" s="228"/>
      <c r="BK62" s="370"/>
      <c r="BL62" s="337"/>
    </row>
    <row r="63" s="52" customFormat="1" ht="25.5" customHeight="1" spans="1:64">
      <c r="A63" s="63"/>
      <c r="B63" s="106" t="s">
        <v>1047</v>
      </c>
      <c r="C63" s="107"/>
      <c r="D63" s="107"/>
      <c r="E63" s="107"/>
      <c r="F63" s="107"/>
      <c r="G63" s="125"/>
      <c r="H63" s="126"/>
      <c r="I63" s="164"/>
      <c r="J63" s="164"/>
      <c r="K63" s="164"/>
      <c r="L63" s="164"/>
      <c r="M63" s="164"/>
      <c r="N63" s="164"/>
      <c r="O63" s="164"/>
      <c r="P63" s="164"/>
      <c r="Q63" s="164"/>
      <c r="R63" s="164"/>
      <c r="S63" s="164"/>
      <c r="T63" s="164"/>
      <c r="U63" s="210"/>
      <c r="V63" s="211"/>
      <c r="W63" s="212"/>
      <c r="X63" s="212"/>
      <c r="Y63" s="212"/>
      <c r="Z63" s="212"/>
      <c r="AA63" s="212"/>
      <c r="AB63" s="221"/>
      <c r="AC63" s="229"/>
      <c r="AD63" s="230"/>
      <c r="AE63" s="230"/>
      <c r="AF63" s="230" t="s">
        <v>1</v>
      </c>
      <c r="AG63" s="230"/>
      <c r="AH63" s="230"/>
      <c r="AI63" s="238"/>
      <c r="AJ63" s="229"/>
      <c r="AK63" s="230"/>
      <c r="AL63" s="230"/>
      <c r="AM63" s="230"/>
      <c r="AN63" s="230"/>
      <c r="AO63" s="230"/>
      <c r="AP63" s="230"/>
      <c r="AQ63" s="230"/>
      <c r="AR63" s="230"/>
      <c r="AS63" s="230"/>
      <c r="AT63" s="230"/>
      <c r="AU63" s="230"/>
      <c r="AV63" s="230"/>
      <c r="AW63" s="230"/>
      <c r="AX63" s="230" t="s">
        <v>1</v>
      </c>
      <c r="AY63" s="230"/>
      <c r="AZ63" s="230"/>
      <c r="BA63" s="238"/>
      <c r="BB63" s="229"/>
      <c r="BC63" s="230"/>
      <c r="BD63" s="230"/>
      <c r="BE63" s="230"/>
      <c r="BF63" s="230"/>
      <c r="BG63" s="230"/>
      <c r="BH63" s="230"/>
      <c r="BI63" s="371"/>
      <c r="BJ63" s="230"/>
      <c r="BK63" s="372"/>
      <c r="BL63" s="337"/>
    </row>
    <row r="64" s="52" customFormat="1" ht="25.5" customHeight="1" spans="1:64">
      <c r="A64" s="63"/>
      <c r="B64" s="112" t="s">
        <v>1048</v>
      </c>
      <c r="C64" s="113"/>
      <c r="D64" s="113"/>
      <c r="E64" s="113"/>
      <c r="F64" s="113"/>
      <c r="G64" s="127"/>
      <c r="H64" s="128"/>
      <c r="I64" s="165"/>
      <c r="J64" s="165"/>
      <c r="K64" s="165"/>
      <c r="L64" s="165"/>
      <c r="M64" s="165"/>
      <c r="N64" s="165"/>
      <c r="O64" s="165"/>
      <c r="P64" s="165"/>
      <c r="Q64" s="165"/>
      <c r="R64" s="165"/>
      <c r="S64" s="165"/>
      <c r="T64" s="165"/>
      <c r="U64" s="213"/>
      <c r="V64" s="214"/>
      <c r="W64" s="215"/>
      <c r="X64" s="215"/>
      <c r="Y64" s="215"/>
      <c r="Z64" s="215"/>
      <c r="AA64" s="215"/>
      <c r="AB64" s="222"/>
      <c r="AC64" s="231"/>
      <c r="AD64" s="232"/>
      <c r="AE64" s="232"/>
      <c r="AF64" s="232" t="s">
        <v>1</v>
      </c>
      <c r="AG64" s="232"/>
      <c r="AH64" s="232"/>
      <c r="AI64" s="239"/>
      <c r="AJ64" s="231"/>
      <c r="AK64" s="232"/>
      <c r="AL64" s="232"/>
      <c r="AM64" s="232"/>
      <c r="AN64" s="232"/>
      <c r="AO64" s="232"/>
      <c r="AP64" s="232"/>
      <c r="AQ64" s="232"/>
      <c r="AR64" s="232"/>
      <c r="AS64" s="232"/>
      <c r="AT64" s="232"/>
      <c r="AU64" s="232"/>
      <c r="AV64" s="232"/>
      <c r="AW64" s="232"/>
      <c r="AX64" s="232" t="s">
        <v>1</v>
      </c>
      <c r="AY64" s="232"/>
      <c r="AZ64" s="232"/>
      <c r="BA64" s="239"/>
      <c r="BB64" s="231"/>
      <c r="BC64" s="232"/>
      <c r="BD64" s="232"/>
      <c r="BE64" s="232"/>
      <c r="BF64" s="232"/>
      <c r="BG64" s="232"/>
      <c r="BH64" s="232"/>
      <c r="BI64" s="373"/>
      <c r="BJ64" s="232"/>
      <c r="BK64" s="374"/>
      <c r="BL64" s="337"/>
    </row>
    <row r="65" s="52" customFormat="1" ht="4.5" customHeight="1" spans="1:64">
      <c r="A65" s="63"/>
      <c r="B65" s="377"/>
      <c r="C65" s="377"/>
      <c r="D65" s="377"/>
      <c r="E65" s="377"/>
      <c r="F65" s="377"/>
      <c r="G65" s="377"/>
      <c r="H65" s="377"/>
      <c r="I65" s="377"/>
      <c r="J65" s="377"/>
      <c r="K65" s="377"/>
      <c r="L65" s="377"/>
      <c r="M65" s="377"/>
      <c r="N65" s="377"/>
      <c r="O65" s="377"/>
      <c r="P65" s="377"/>
      <c r="Q65" s="377"/>
      <c r="R65" s="377"/>
      <c r="S65" s="377"/>
      <c r="T65" s="377"/>
      <c r="U65" s="377"/>
      <c r="V65" s="377"/>
      <c r="W65" s="377"/>
      <c r="X65" s="377"/>
      <c r="Y65" s="377"/>
      <c r="Z65" s="377"/>
      <c r="AA65" s="377"/>
      <c r="AB65" s="377"/>
      <c r="AC65" s="377"/>
      <c r="AD65" s="377"/>
      <c r="AE65" s="377"/>
      <c r="AF65" s="377"/>
      <c r="AG65" s="377"/>
      <c r="AH65" s="377"/>
      <c r="AI65" s="377"/>
      <c r="AJ65" s="377"/>
      <c r="AK65" s="377"/>
      <c r="AL65" s="377"/>
      <c r="AM65" s="377"/>
      <c r="AN65" s="377"/>
      <c r="AO65" s="377"/>
      <c r="AP65" s="377"/>
      <c r="AQ65" s="377"/>
      <c r="AR65" s="377"/>
      <c r="AS65" s="377"/>
      <c r="AT65" s="377"/>
      <c r="AU65" s="377"/>
      <c r="AV65" s="377"/>
      <c r="AW65" s="377"/>
      <c r="AX65" s="377"/>
      <c r="AY65" s="377"/>
      <c r="AZ65" s="377"/>
      <c r="BA65" s="377"/>
      <c r="BB65" s="377"/>
      <c r="BC65" s="377"/>
      <c r="BD65" s="377"/>
      <c r="BE65" s="377"/>
      <c r="BF65" s="377"/>
      <c r="BG65" s="377"/>
      <c r="BH65" s="377"/>
      <c r="BI65" s="377"/>
      <c r="BJ65" s="377"/>
      <c r="BK65" s="377"/>
      <c r="BL65" s="337"/>
    </row>
    <row r="66" ht="17.55" spans="1:64">
      <c r="A66" s="63"/>
      <c r="B66" s="378" t="s">
        <v>1081</v>
      </c>
      <c r="C66" s="379"/>
      <c r="D66" s="379"/>
      <c r="E66" s="379"/>
      <c r="F66" s="379"/>
      <c r="G66" s="379"/>
      <c r="H66" s="379"/>
      <c r="I66" s="379"/>
      <c r="J66" s="379"/>
      <c r="K66" s="379"/>
      <c r="L66" s="379"/>
      <c r="M66" s="379"/>
      <c r="N66" s="379"/>
      <c r="O66" s="379"/>
      <c r="P66" s="379"/>
      <c r="Q66" s="379"/>
      <c r="R66" s="379"/>
      <c r="S66" s="379"/>
      <c r="T66" s="383"/>
      <c r="U66" s="383"/>
      <c r="V66" s="383"/>
      <c r="W66" s="383"/>
      <c r="X66" s="383"/>
      <c r="Y66" s="383"/>
      <c r="Z66" s="383"/>
      <c r="AA66" s="383"/>
      <c r="AB66" s="383"/>
      <c r="AC66" s="383"/>
      <c r="AD66" s="383"/>
      <c r="AE66" s="383"/>
      <c r="AF66" s="383"/>
      <c r="AG66" s="383"/>
      <c r="AH66" s="383"/>
      <c r="AI66" s="383"/>
      <c r="AJ66" s="383"/>
      <c r="AK66" s="383"/>
      <c r="AL66" s="383"/>
      <c r="AM66" s="383"/>
      <c r="AN66" s="383"/>
      <c r="AO66" s="383"/>
      <c r="AP66" s="383"/>
      <c r="AQ66" s="383"/>
      <c r="AR66" s="383"/>
      <c r="AS66" s="383"/>
      <c r="AT66" s="383"/>
      <c r="AU66" s="383"/>
      <c r="AV66" s="383"/>
      <c r="AW66" s="383"/>
      <c r="AX66" s="383"/>
      <c r="AY66" s="383"/>
      <c r="AZ66" s="383"/>
      <c r="BA66" s="383"/>
      <c r="BB66" s="383"/>
      <c r="BC66" s="383"/>
      <c r="BD66" s="383"/>
      <c r="BE66" s="379"/>
      <c r="BF66" s="379"/>
      <c r="BG66" s="379"/>
      <c r="BH66" s="379"/>
      <c r="BI66" s="379"/>
      <c r="BJ66" s="379"/>
      <c r="BK66" s="384"/>
      <c r="BL66" s="338"/>
    </row>
    <row r="67" ht="22.5" customHeight="1" spans="1:64">
      <c r="A67" s="66"/>
      <c r="B67" s="85" t="s">
        <v>1082</v>
      </c>
      <c r="C67" s="86"/>
      <c r="D67" s="86"/>
      <c r="E67" s="86"/>
      <c r="F67" s="86"/>
      <c r="G67" s="114"/>
      <c r="H67" s="115"/>
      <c r="I67" s="115"/>
      <c r="J67" s="115"/>
      <c r="K67" s="115"/>
      <c r="L67" s="115"/>
      <c r="M67" s="115"/>
      <c r="N67" s="115"/>
      <c r="O67" s="171"/>
      <c r="P67" s="85" t="s">
        <v>1039</v>
      </c>
      <c r="Q67" s="86"/>
      <c r="R67" s="86"/>
      <c r="S67" s="86"/>
      <c r="T67" s="86"/>
      <c r="U67" s="202"/>
      <c r="V67" s="202"/>
      <c r="W67" s="202"/>
      <c r="X67" s="202"/>
      <c r="Y67" s="202"/>
      <c r="Z67" s="202"/>
      <c r="AA67" s="202"/>
      <c r="AB67" s="202"/>
      <c r="AC67" s="202"/>
      <c r="AD67" s="202"/>
      <c r="AE67" s="171"/>
      <c r="AF67" s="85" t="s">
        <v>1083</v>
      </c>
      <c r="AG67" s="86"/>
      <c r="AH67" s="86"/>
      <c r="AI67" s="86"/>
      <c r="AJ67" s="86"/>
      <c r="AK67" s="114"/>
      <c r="AL67" s="115"/>
      <c r="AM67" s="115"/>
      <c r="AN67" s="115"/>
      <c r="AO67" s="115"/>
      <c r="AP67" s="115"/>
      <c r="AQ67" s="115"/>
      <c r="AR67" s="115"/>
      <c r="AS67" s="115"/>
      <c r="AT67" s="115"/>
      <c r="AU67" s="115"/>
      <c r="AV67" s="115"/>
      <c r="AW67" s="298"/>
      <c r="AX67" s="85" t="s">
        <v>1039</v>
      </c>
      <c r="AY67" s="86"/>
      <c r="AZ67" s="86"/>
      <c r="BA67" s="86"/>
      <c r="BB67" s="86"/>
      <c r="BC67" s="114"/>
      <c r="BD67" s="115"/>
      <c r="BE67" s="115"/>
      <c r="BF67" s="115"/>
      <c r="BG67" s="115"/>
      <c r="BH67" s="115"/>
      <c r="BI67" s="115"/>
      <c r="BJ67" s="115"/>
      <c r="BK67" s="298"/>
      <c r="BL67" s="338"/>
    </row>
    <row r="68" s="53" customFormat="1" ht="4.5" customHeight="1" spans="1:64">
      <c r="A68" s="380"/>
      <c r="B68" s="381"/>
      <c r="C68" s="381"/>
      <c r="D68" s="381"/>
      <c r="E68" s="381"/>
      <c r="F68" s="381"/>
      <c r="G68" s="381"/>
      <c r="H68" s="381"/>
      <c r="I68" s="381"/>
      <c r="J68" s="382"/>
      <c r="K68" s="382"/>
      <c r="L68" s="382"/>
      <c r="M68" s="382"/>
      <c r="N68" s="382"/>
      <c r="O68" s="382"/>
      <c r="P68" s="382"/>
      <c r="Q68" s="382"/>
      <c r="R68" s="382"/>
      <c r="S68" s="382"/>
      <c r="T68" s="381"/>
      <c r="U68" s="381"/>
      <c r="V68" s="381"/>
      <c r="W68" s="381"/>
      <c r="X68" s="381"/>
      <c r="Y68" s="381"/>
      <c r="Z68" s="381"/>
      <c r="AA68" s="381"/>
      <c r="AB68" s="381"/>
      <c r="AC68" s="381"/>
      <c r="AD68" s="381"/>
      <c r="AE68" s="381"/>
      <c r="AF68" s="381"/>
      <c r="AG68" s="381"/>
      <c r="AH68" s="381"/>
      <c r="AI68" s="381"/>
      <c r="AJ68" s="381"/>
      <c r="AK68" s="381"/>
      <c r="AL68" s="381"/>
      <c r="AM68" s="382"/>
      <c r="AN68" s="382"/>
      <c r="AO68" s="382"/>
      <c r="AP68" s="382"/>
      <c r="AQ68" s="382"/>
      <c r="AR68" s="382"/>
      <c r="AS68" s="382"/>
      <c r="AT68" s="382"/>
      <c r="AU68" s="382"/>
      <c r="AV68" s="382"/>
      <c r="AW68" s="382"/>
      <c r="AX68" s="382"/>
      <c r="AY68" s="382"/>
      <c r="AZ68" s="382"/>
      <c r="BA68" s="382"/>
      <c r="BB68" s="382"/>
      <c r="BC68" s="382"/>
      <c r="BD68" s="382"/>
      <c r="BE68" s="382"/>
      <c r="BF68" s="382"/>
      <c r="BG68" s="382"/>
      <c r="BH68" s="382"/>
      <c r="BI68" s="382"/>
      <c r="BJ68" s="382"/>
      <c r="BK68" s="382"/>
      <c r="BL68" s="385"/>
    </row>
  </sheetData>
  <sheetProtection formatCells="0" insertHyperlinks="0" autoFilter="0"/>
  <mergeCells count="238">
    <mergeCell ref="AR1:BL1"/>
    <mergeCell ref="A6:BL6"/>
    <mergeCell ref="A7:BL7"/>
    <mergeCell ref="N11:T11"/>
    <mergeCell ref="U11:AC11"/>
    <mergeCell ref="AL11:AO11"/>
    <mergeCell ref="AP11:AQ11"/>
    <mergeCell ref="AR11:BC11"/>
    <mergeCell ref="BD11:BE11"/>
    <mergeCell ref="BI11:BK11"/>
    <mergeCell ref="B12:BK12"/>
    <mergeCell ref="B14:I14"/>
    <mergeCell ref="J14:S14"/>
    <mergeCell ref="T14:AB14"/>
    <mergeCell ref="AC14:AN14"/>
    <mergeCell ref="AO14:AW14"/>
    <mergeCell ref="AX14:BK14"/>
    <mergeCell ref="B15:I15"/>
    <mergeCell ref="J15:S15"/>
    <mergeCell ref="T15:AB15"/>
    <mergeCell ref="AC15:AN15"/>
    <mergeCell ref="AO15:AW15"/>
    <mergeCell ref="AX15:BK15"/>
    <mergeCell ref="B16:I16"/>
    <mergeCell ref="J16:S16"/>
    <mergeCell ref="T16:AB16"/>
    <mergeCell ref="AC16:AN16"/>
    <mergeCell ref="AO16:AW16"/>
    <mergeCell ref="AX16:BK16"/>
    <mergeCell ref="B17:I17"/>
    <mergeCell ref="J17:S17"/>
    <mergeCell ref="T17:AB17"/>
    <mergeCell ref="AC17:AN17"/>
    <mergeCell ref="AO17:AW17"/>
    <mergeCell ref="AX17:BA17"/>
    <mergeCell ref="BB17:BH17"/>
    <mergeCell ref="BI17:BK17"/>
    <mergeCell ref="J18:K18"/>
    <mergeCell ref="L18:O18"/>
    <mergeCell ref="P18:Q18"/>
    <mergeCell ref="R18:U18"/>
    <mergeCell ref="V18:W18"/>
    <mergeCell ref="X18:AB18"/>
    <mergeCell ref="AC18:AD18"/>
    <mergeCell ref="AE18:AI18"/>
    <mergeCell ref="BF21:BK21"/>
    <mergeCell ref="BF25:BK25"/>
    <mergeCell ref="BF29:BK29"/>
    <mergeCell ref="B31:I31"/>
    <mergeCell ref="J31:AD31"/>
    <mergeCell ref="AE31:AH31"/>
    <mergeCell ref="AI31:BG31"/>
    <mergeCell ref="BH31:BK31"/>
    <mergeCell ref="J34:Q34"/>
    <mergeCell ref="J35:Q35"/>
    <mergeCell ref="J36:Q36"/>
    <mergeCell ref="J37:Q37"/>
    <mergeCell ref="J38:S38"/>
    <mergeCell ref="T38:X38"/>
    <mergeCell ref="Y38:AD38"/>
    <mergeCell ref="AE38:AK38"/>
    <mergeCell ref="AL38:AQ38"/>
    <mergeCell ref="AR38:AY38"/>
    <mergeCell ref="AZ38:BE38"/>
    <mergeCell ref="BF38:BK38"/>
    <mergeCell ref="B41:L41"/>
    <mergeCell ref="M41:X41"/>
    <mergeCell ref="Y41:AK41"/>
    <mergeCell ref="AL41:BK41"/>
    <mergeCell ref="B42:BK42"/>
    <mergeCell ref="B43:G43"/>
    <mergeCell ref="P43:T43"/>
    <mergeCell ref="AF43:AK43"/>
    <mergeCell ref="AX43:BC43"/>
    <mergeCell ref="B45:BK45"/>
    <mergeCell ref="B47:G47"/>
    <mergeCell ref="H47:AG47"/>
    <mergeCell ref="AH47:AU47"/>
    <mergeCell ref="AV47:BB47"/>
    <mergeCell ref="BC47:BK47"/>
    <mergeCell ref="B48:G48"/>
    <mergeCell ref="H48:AG48"/>
    <mergeCell ref="AH48:AU48"/>
    <mergeCell ref="AV48:BB48"/>
    <mergeCell ref="BC48:BK48"/>
    <mergeCell ref="B49:G49"/>
    <mergeCell ref="H49:AG49"/>
    <mergeCell ref="AH49:AU49"/>
    <mergeCell ref="AV49:BB49"/>
    <mergeCell ref="BC49:BK49"/>
    <mergeCell ref="B50:G50"/>
    <mergeCell ref="H50:AG50"/>
    <mergeCell ref="AH50:AU50"/>
    <mergeCell ref="AV50:BB50"/>
    <mergeCell ref="BC50:BK50"/>
    <mergeCell ref="B53:N53"/>
    <mergeCell ref="O53:W53"/>
    <mergeCell ref="X53:AG53"/>
    <mergeCell ref="AH53:AQ53"/>
    <mergeCell ref="AR53:BC53"/>
    <mergeCell ref="BD53:BK53"/>
    <mergeCell ref="B54:N54"/>
    <mergeCell ref="O54:W54"/>
    <mergeCell ref="X54:AG54"/>
    <mergeCell ref="AH54:AQ54"/>
    <mergeCell ref="AR54:BC54"/>
    <mergeCell ref="BD54:BK54"/>
    <mergeCell ref="B55:N55"/>
    <mergeCell ref="O55:W55"/>
    <mergeCell ref="X55:AG55"/>
    <mergeCell ref="AH55:AQ55"/>
    <mergeCell ref="AR55:BC55"/>
    <mergeCell ref="BD55:BK55"/>
    <mergeCell ref="B56:N56"/>
    <mergeCell ref="O56:W56"/>
    <mergeCell ref="X56:AG56"/>
    <mergeCell ref="AH56:AQ56"/>
    <mergeCell ref="AR56:BC56"/>
    <mergeCell ref="BD56:BK56"/>
    <mergeCell ref="B57:BK57"/>
    <mergeCell ref="B58:BK58"/>
    <mergeCell ref="B59:G59"/>
    <mergeCell ref="H59:J59"/>
    <mergeCell ref="K59:O59"/>
    <mergeCell ref="P59:R59"/>
    <mergeCell ref="S59:AI59"/>
    <mergeCell ref="AJ59:AO59"/>
    <mergeCell ref="AP59:AW59"/>
    <mergeCell ref="AX59:AZ59"/>
    <mergeCell ref="BA59:BH59"/>
    <mergeCell ref="AC60:AI60"/>
    <mergeCell ref="AJ60:BA60"/>
    <mergeCell ref="BB60:BK60"/>
    <mergeCell ref="AC61:AE61"/>
    <mergeCell ref="AG61:AI61"/>
    <mergeCell ref="AJ61:AL61"/>
    <mergeCell ref="AM61:AO61"/>
    <mergeCell ref="AP61:AR61"/>
    <mergeCell ref="AU61:AW61"/>
    <mergeCell ref="AY61:BA61"/>
    <mergeCell ref="BB61:BC61"/>
    <mergeCell ref="BD61:BE61"/>
    <mergeCell ref="BF61:BG61"/>
    <mergeCell ref="BH61:BI61"/>
    <mergeCell ref="BJ61:BK61"/>
    <mergeCell ref="B62:G62"/>
    <mergeCell ref="H62:U62"/>
    <mergeCell ref="V62:AB62"/>
    <mergeCell ref="AC62:AE62"/>
    <mergeCell ref="AG62:AI62"/>
    <mergeCell ref="AJ62:AL62"/>
    <mergeCell ref="AM62:AO62"/>
    <mergeCell ref="AP62:AR62"/>
    <mergeCell ref="AU62:AW62"/>
    <mergeCell ref="AY62:BA62"/>
    <mergeCell ref="BB62:BC62"/>
    <mergeCell ref="BD62:BE62"/>
    <mergeCell ref="BF62:BG62"/>
    <mergeCell ref="BH62:BI62"/>
    <mergeCell ref="BJ62:BK62"/>
    <mergeCell ref="B63:G63"/>
    <mergeCell ref="H63:U63"/>
    <mergeCell ref="V63:AB63"/>
    <mergeCell ref="AC63:AE63"/>
    <mergeCell ref="AG63:AI63"/>
    <mergeCell ref="AJ63:AL63"/>
    <mergeCell ref="AM63:AO63"/>
    <mergeCell ref="AP63:AR63"/>
    <mergeCell ref="AU63:AW63"/>
    <mergeCell ref="AY63:BA63"/>
    <mergeCell ref="BB63:BC63"/>
    <mergeCell ref="BD63:BE63"/>
    <mergeCell ref="BF63:BG63"/>
    <mergeCell ref="BH63:BI63"/>
    <mergeCell ref="BJ63:BK63"/>
    <mergeCell ref="B64:G64"/>
    <mergeCell ref="H64:U64"/>
    <mergeCell ref="V64:AB64"/>
    <mergeCell ref="AC64:AE64"/>
    <mergeCell ref="AG64:AI64"/>
    <mergeCell ref="AJ64:AL64"/>
    <mergeCell ref="AM64:AO64"/>
    <mergeCell ref="AP64:AR64"/>
    <mergeCell ref="AU64:AW64"/>
    <mergeCell ref="AY64:BA64"/>
    <mergeCell ref="BB64:BC64"/>
    <mergeCell ref="BD64:BE64"/>
    <mergeCell ref="BF64:BG64"/>
    <mergeCell ref="BH64:BI64"/>
    <mergeCell ref="BJ64:BK64"/>
    <mergeCell ref="B67:G67"/>
    <mergeCell ref="P67:T67"/>
    <mergeCell ref="AF67:AK67"/>
    <mergeCell ref="AX67:BC67"/>
    <mergeCell ref="B60:G61"/>
    <mergeCell ref="H60:U61"/>
    <mergeCell ref="V60:AB61"/>
    <mergeCell ref="AX27:BA30"/>
    <mergeCell ref="BB27:BE30"/>
    <mergeCell ref="B34:I35"/>
    <mergeCell ref="W34:BK35"/>
    <mergeCell ref="B36:I37"/>
    <mergeCell ref="W36:BK37"/>
    <mergeCell ref="B32:I33"/>
    <mergeCell ref="J32:Q33"/>
    <mergeCell ref="R32:V33"/>
    <mergeCell ref="W32:BK33"/>
    <mergeCell ref="AZ39:BE40"/>
    <mergeCell ref="BF39:BK40"/>
    <mergeCell ref="J39:S40"/>
    <mergeCell ref="T39:X40"/>
    <mergeCell ref="Y39:AD40"/>
    <mergeCell ref="AE39:AK40"/>
    <mergeCell ref="AL39:AQ40"/>
    <mergeCell ref="AR39:AY40"/>
    <mergeCell ref="B38:I40"/>
    <mergeCell ref="B18:I30"/>
    <mergeCell ref="AK18:AQ19"/>
    <mergeCell ref="AK23:AQ25"/>
    <mergeCell ref="AR23:AW26"/>
    <mergeCell ref="AX23:BA26"/>
    <mergeCell ref="BB23:BE26"/>
    <mergeCell ref="AK27:AQ30"/>
    <mergeCell ref="AR27:AW30"/>
    <mergeCell ref="AR18:AW19"/>
    <mergeCell ref="AX18:BK19"/>
    <mergeCell ref="AK20:AQ21"/>
    <mergeCell ref="AR20:AW22"/>
    <mergeCell ref="AX20:BA22"/>
    <mergeCell ref="BB20:BE22"/>
    <mergeCell ref="A1:AQ5"/>
    <mergeCell ref="AR4:AX5"/>
    <mergeCell ref="AY4:BE5"/>
    <mergeCell ref="BF4:BL5"/>
    <mergeCell ref="M8:BL9"/>
    <mergeCell ref="A8:L9"/>
    <mergeCell ref="AR2:BA3"/>
    <mergeCell ref="BB2:BL3"/>
  </mergeCells>
  <dataValidations count="2">
    <dataValidation type="list" allowBlank="1" showInputMessage="1" showErrorMessage="1" sqref="B48:G49 ACP48:ACU49 BGD48:BGI49 CJR48:CJW49 DNF48:DNK49 EQT48:EQY49 FUH48:FUM49 GXV48:GYA49 IBJ48:IBO49 JEX48:JFC49 KIL48:KIQ49 LLZ48:LME49 MPN48:MPS49 NTB48:NTG49 OWP48:OWU49 QAD48:QAI49 RDR48:RDW49 SHF48:SHK49 TKT48:TKY49 UOH48:UOM49 VRV48:VSA49 WVJ48:WVO49 B65584:G65585 ACP65584:ACU65585 BGD65584:BGI65585 CJR65584:CJW65585 DNF65584:DNK65585 EQT65584:EQY65585 FUH65584:FUM65585 GXV65584:GYA65585 IBJ65584:IBO65585 JEX65584:JFC65585 KIL65584:KIQ65585 LLZ65584:LME65585 MPN65584:MPS65585 NTB65584:NTG65585 OWP65584:OWU65585 QAD65584:QAI65585 RDR65584:RDW65585 SHF65584:SHK65585 TKT65584:TKY65585 UOH65584:UOM65585 VRV65584:VSA65585 WVJ65584:WVO65585 B131120:G131121 ACP131120:ACU131121 BGD131120:BGI131121 CJR131120:CJW131121 DNF131120:DNK131121 EQT131120:EQY131121 FUH131120:FUM131121 GXV131120:GYA131121 IBJ131120:IBO131121 JEX131120:JFC131121 KIL131120:KIQ131121 LLZ131120:LME131121 MPN131120:MPS131121 NTB131120:NTG131121 OWP131120:OWU131121 QAD131120:QAI131121 RDR131120:RDW131121 SHF131120:SHK131121 TKT131120:TKY131121 UOH131120:UOM131121 VRV131120:VSA131121 WVJ131120:WVO131121 B196656:G196657 ACP196656:ACU196657 BGD196656:BGI196657 CJR196656:CJW196657 DNF196656:DNK196657 EQT196656:EQY196657 FUH196656:FUM196657 GXV196656:GYA196657 IBJ196656:IBO196657 JEX196656:JFC196657 KIL196656:KIQ196657 LLZ196656:LME196657 MPN196656:MPS196657 NTB196656:NTG196657 OWP196656:OWU196657 QAD196656:QAI196657 RDR196656:RDW196657 SHF196656:SHK196657 TKT196656:TKY196657 UOH196656:UOM196657 VRV196656:VSA196657 WVJ196656:WVO196657 B262192:G262193 ACP262192:ACU262193 BGD262192:BGI262193 CJR262192:CJW262193 DNF262192:DNK262193 EQT262192:EQY262193 FUH262192:FUM262193 GXV262192:GYA262193 IBJ262192:IBO262193 JEX262192:JFC262193 KIL262192:KIQ262193 LLZ262192:LME262193 MPN262192:MPS262193 NTB262192:NTG262193 OWP262192:OWU262193 QAD262192:QAI262193 RDR262192:RDW262193 SHF262192:SHK262193 TKT262192:TKY262193 UOH262192:UOM262193 VRV262192:VSA262193 WVJ262192:WVO262193 B327728:G327729 ACP327728:ACU327729 BGD327728:BGI327729 CJR327728:CJW327729 DNF327728:DNK327729 EQT327728:EQY327729 FUH327728:FUM327729 GXV327728:GYA327729 IBJ327728:IBO327729 JEX327728:JFC327729 KIL327728:KIQ327729 LLZ327728:LME327729 MPN327728:MPS327729 NTB327728:NTG327729 OWP327728:OWU327729 QAD327728:QAI327729 RDR327728:RDW327729 SHF327728:SHK327729 TKT327728:TKY327729 UOH327728:UOM327729 VRV327728:VSA327729 WVJ327728:WVO327729 B393264:G393265 ACP393264:ACU393265 BGD393264:BGI393265 CJR393264:CJW393265 DNF393264:DNK393265 EQT393264:EQY393265 FUH393264:FUM393265 GXV393264:GYA393265 IBJ393264:IBO393265 JEX393264:JFC393265 KIL393264:KIQ393265 LLZ393264:LME393265 MPN393264:MPS393265 NTB393264:NTG393265 OWP393264:OWU393265 QAD393264:QAI393265 RDR393264:RDW393265 SHF393264:SHK393265 TKT393264:TKY393265 UOH393264:UOM393265 VRV393264:VSA393265 WVJ393264:WVO393265 B458800:G458801 ACP458800:ACU458801 BGD458800:BGI458801 CJR458800:CJW458801 DNF458800:DNK458801 EQT458800:EQY458801 FUH458800:FUM458801 GXV458800:GYA458801 IBJ458800:IBO458801 JEX458800:JFC458801 KIL458800:KIQ458801 LLZ458800:LME458801 MPN458800:MPS458801 NTB458800:NTG458801 OWP458800:OWU458801 QAD458800:QAI458801 RDR458800:RDW458801 SHF458800:SHK458801 TKT458800:TKY458801 UOH458800:UOM458801 VRV458800:VSA458801 WVJ458800:WVO458801 B524336:G524337 ACP524336:ACU524337 BGD524336:BGI524337 CJR524336:CJW524337 DNF524336:DNK524337 EQT524336:EQY524337 FUH524336:FUM524337 GXV524336:GYA524337 IBJ524336:IBO524337 JEX524336:JFC524337 KIL524336:KIQ524337 LLZ524336:LME524337 MPN524336:MPS524337 NTB524336:NTG524337 OWP524336:OWU524337 QAD524336:QAI524337 RDR524336:RDW524337 SHF524336:SHK524337 TKT524336:TKY524337 UOH524336:UOM524337 VRV524336:VSA524337 WVJ524336:WVO524337 B589872:G589873 ACP589872:ACU589873 BGD589872:BGI589873 CJR589872:CJW589873 DNF589872:DNK589873 EQT589872:EQY589873 FUH589872:FUM589873 GXV589872:GYA589873 IBJ589872:IBO589873 JEX589872:JFC589873 KIL589872:KIQ589873 LLZ589872:LME589873 MPN589872:MPS589873 NTB589872:NTG589873 OWP589872:OWU589873 QAD589872:QAI589873 RDR589872:RDW589873 SHF589872:SHK589873 TKT589872:TKY589873 UOH589872:UOM589873 VRV589872:VSA589873 WVJ589872:WVO589873 B655408:G655409 ACP655408:ACU655409 BGD655408:BGI655409 CJR655408:CJW655409 DNF655408:DNK655409 EQT655408:EQY655409 FUH655408:FUM655409 GXV655408:GYA655409 IBJ655408:IBO655409 JEX655408:JFC655409 KIL655408:KIQ655409 LLZ655408:LME655409 MPN655408:MPS655409 NTB655408:NTG655409 OWP655408:OWU655409 QAD655408:QAI655409 RDR655408:RDW655409 SHF655408:SHK655409 TKT655408:TKY655409 UOH655408:UOM655409 VRV655408:VSA655409 WVJ655408:WVO655409 B720944:G720945 ACP720944:ACU720945 BGD720944:BGI720945 CJR720944:CJW720945 DNF720944:DNK720945 EQT720944:EQY720945 FUH720944:FUM720945 GXV720944:GYA720945 IBJ720944:IBO720945 JEX720944:JFC720945 KIL720944:KIQ720945 LLZ720944:LME720945 MPN720944:MPS720945 NTB720944:NTG720945 OWP720944:OWU720945 QAD720944:QAI720945 RDR720944:RDW720945 SHF720944:SHK720945 TKT720944:TKY720945 UOH720944:UOM720945 VRV720944:VSA720945 WVJ720944:WVO720945 B786480:G786481 ACP786480:ACU786481 BGD786480:BGI786481 CJR786480:CJW786481 DNF786480:DNK786481 EQT786480:EQY786481 FUH786480:FUM786481 GXV786480:GYA786481 IBJ786480:IBO786481 JEX786480:JFC786481 KIL786480:KIQ786481 LLZ786480:LME786481 MPN786480:MPS786481 NTB786480:NTG786481 OWP786480:OWU786481 QAD786480:QAI786481 RDR786480:RDW786481 SHF786480:SHK786481 TKT786480:TKY786481 UOH786480:UOM786481 VRV786480:VSA786481 WVJ786480:WVO786481 B852016:G852017 ACP852016:ACU852017 BGD852016:BGI852017 CJR852016:CJW852017 DNF852016:DNK852017 EQT852016:EQY852017 FUH852016:FUM852017 GXV852016:GYA852017 IBJ852016:IBO852017 JEX852016:JFC852017 KIL852016:KIQ852017 LLZ852016:LME852017 MPN852016:MPS852017 NTB852016:NTG852017 OWP852016:OWU852017 QAD852016:QAI852017 RDR852016:RDW852017 SHF852016:SHK852017 TKT852016:TKY852017 UOH852016:UOM852017 VRV852016:VSA852017 WVJ852016:WVO852017 B917552:G917553 ACP917552:ACU917553 BGD917552:BGI917553 CJR917552:CJW917553 DNF917552:DNK917553 EQT917552:EQY917553 FUH917552:FUM917553 GXV917552:GYA917553 IBJ917552:IBO917553 JEX917552:JFC917553 KIL917552:KIQ917553 LLZ917552:LME917553 MPN917552:MPS917553 NTB917552:NTG917553 OWP917552:OWU917553 QAD917552:QAI917553 RDR917552:RDW917553 SHF917552:SHK917553 TKT917552:TKY917553 UOH917552:UOM917553 VRV917552:VSA917553 WVJ917552:WVO917553 B983088:G983089 ACP983088:ACU983089 BGD983088:BGI983089 CJR983088:CJW983089 DNF983088:DNK983089 EQT983088:EQY983089 FUH983088:FUM983089 GXV983088:GYA983089 IBJ983088:IBO983089 JEX983088:JFC983089 KIL983088:KIQ983089 LLZ983088:LME983089 MPN983088:MPS983089 NTB983088:NTG983089 OWP983088:OWU983089 QAD983088:QAI983089 RDR983088:RDW983089 SHF983088:SHK983089 TKT983088:TKY983089 UOH983088:UOM983089 VRV983088:VSA983089 WVJ983088:WVO983089 IX48:JC49 AML48:AMQ49 BPZ48:BQE49 CTN48:CTS49 DXB48:DXG49 FAP48:FAU49 GED48:GEI49 HHR48:HHW49 ILF48:ILK49 JOT48:JOY49 KSH48:KSM49 LVV48:LWA49 MZJ48:MZO49 OCX48:ODC49 PGL48:PGQ49 QJZ48:QKE49 RNN48:RNS49 SRB48:SRG49 TUP48:TUU49 UYD48:UYI49 WBR48:WBW49 IX65584:JC65585 AML65584:AMQ65585 BPZ65584:BQE65585 CTN65584:CTS65585 DXB65584:DXG65585 FAP65584:FAU65585 GED65584:GEI65585 HHR65584:HHW65585 ILF65584:ILK65585 JOT65584:JOY65585 KSH65584:KSM65585 LVV65584:LWA65585 MZJ65584:MZO65585 OCX65584:ODC65585 PGL65584:PGQ65585 QJZ65584:QKE65585 RNN65584:RNS65585 SRB65584:SRG65585 TUP65584:TUU65585 UYD65584:UYI65585 WBR65584:WBW65585 IX131120:JC131121 AML131120:AMQ131121 BPZ131120:BQE131121 CTN131120:CTS131121 DXB131120:DXG131121 FAP131120:FAU131121 GED131120:GEI131121 HHR131120:HHW131121 ILF131120:ILK131121 JOT131120:JOY131121 KSH131120:KSM131121 LVV131120:LWA131121 MZJ131120:MZO131121 OCX131120:ODC131121 PGL131120:PGQ131121 QJZ131120:QKE131121 RNN131120:RNS131121 SRB131120:SRG131121 TUP131120:TUU131121 UYD131120:UYI131121 WBR131120:WBW131121 IX196656:JC196657 AML196656:AMQ196657 BPZ196656:BQE196657 CTN196656:CTS196657 DXB196656:DXG196657 FAP196656:FAU196657 GED196656:GEI196657 HHR196656:HHW196657 ILF196656:ILK196657 JOT196656:JOY196657 KSH196656:KSM196657 LVV196656:LWA196657 MZJ196656:MZO196657 OCX196656:ODC196657 PGL196656:PGQ196657 QJZ196656:QKE196657 RNN196656:RNS196657 SRB196656:SRG196657 TUP196656:TUU196657 UYD196656:UYI196657 WBR196656:WBW196657 IX262192:JC262193 AML262192:AMQ262193 BPZ262192:BQE262193 CTN262192:CTS262193 DXB262192:DXG262193 FAP262192:FAU262193 GED262192:GEI262193 HHR262192:HHW262193 ILF262192:ILK262193 JOT262192:JOY262193 KSH262192:KSM262193 LVV262192:LWA262193 MZJ262192:MZO262193 OCX262192:ODC262193 PGL262192:PGQ262193 QJZ262192:QKE262193 RNN262192:RNS262193 SRB262192:SRG262193 TUP262192:TUU262193 UYD262192:UYI262193 WBR262192:WBW262193 IX327728:JC327729 AML327728:AMQ327729 BPZ327728:BQE327729 CTN327728:CTS327729 DXB327728:DXG327729 FAP327728:FAU327729 GED327728:GEI327729 HHR327728:HHW327729 ILF327728:ILK327729 JOT327728:JOY327729 KSH327728:KSM327729 LVV327728:LWA327729 MZJ327728:MZO327729 OCX327728:ODC327729 PGL327728:PGQ327729 QJZ327728:QKE327729 RNN327728:RNS327729 SRB327728:SRG327729 TUP327728:TUU327729 UYD327728:UYI327729 WBR327728:WBW327729 IX393264:JC393265 AML393264:AMQ393265 BPZ393264:BQE393265 CTN393264:CTS393265 DXB393264:DXG393265 FAP393264:FAU393265 GED393264:GEI393265 HHR393264:HHW393265 ILF393264:ILK393265 JOT393264:JOY393265 KSH393264:KSM393265 LVV393264:LWA393265 MZJ393264:MZO393265 OCX393264:ODC393265 PGL393264:PGQ393265 QJZ393264:QKE393265 RNN393264:RNS393265 SRB393264:SRG393265 TUP393264:TUU393265 UYD393264:UYI393265 WBR393264:WBW393265 IX458800:JC458801 AML458800:AMQ458801 BPZ458800:BQE458801 CTN458800:CTS458801 DXB458800:DXG458801 FAP458800:FAU458801 GED458800:GEI458801 HHR458800:HHW458801 ILF458800:ILK458801 JOT458800:JOY458801 KSH458800:KSM458801 LVV458800:LWA458801 MZJ458800:MZO458801 OCX458800:ODC458801 PGL458800:PGQ458801 QJZ458800:QKE458801 RNN458800:RNS458801 SRB458800:SRG458801 TUP458800:TUU458801 UYD458800:UYI458801 WBR458800:WBW458801 IX524336:JC524337 AML524336:AMQ524337 BPZ524336:BQE524337 CTN524336:CTS524337 DXB524336:DXG524337 FAP524336:FAU524337 GED524336:GEI524337 HHR524336:HHW524337 ILF524336:ILK524337 JOT524336:JOY524337 KSH524336:KSM524337 LVV524336:LWA524337 MZJ524336:MZO524337 OCX524336:ODC524337 PGL524336:PGQ524337 QJZ524336:QKE524337 RNN524336:RNS524337 SRB524336:SRG524337 TUP524336:TUU524337 UYD524336:UYI524337 WBR524336:WBW524337 IX589872:JC589873 AML589872:AMQ589873 BPZ589872:BQE589873 CTN589872:CTS589873 DXB589872:DXG589873 FAP589872:FAU589873 GED589872:GEI589873 HHR589872:HHW589873 ILF589872:ILK589873 JOT589872:JOY589873 KSH589872:KSM589873 LVV589872:LWA589873 MZJ589872:MZO589873 OCX589872:ODC589873 PGL589872:PGQ589873 QJZ589872:QKE589873 RNN589872:RNS589873 SRB589872:SRG589873 TUP589872:TUU589873 UYD589872:UYI589873 WBR589872:WBW589873 IX655408:JC655409 AML655408:AMQ655409 BPZ655408:BQE655409 CTN655408:CTS655409 DXB655408:DXG655409 FAP655408:FAU655409 GED655408:GEI655409 HHR655408:HHW655409 ILF655408:ILK655409 JOT655408:JOY655409 KSH655408:KSM655409 LVV655408:LWA655409 MZJ655408:MZO655409 OCX655408:ODC655409 PGL655408:PGQ655409 QJZ655408:QKE655409 RNN655408:RNS655409 SRB655408:SRG655409 TUP655408:TUU655409 UYD655408:UYI655409 WBR655408:WBW655409 IX720944:JC720945 AML720944:AMQ720945 BPZ720944:BQE720945 CTN720944:CTS720945 DXB720944:DXG720945 FAP720944:FAU720945 GED720944:GEI720945 HHR720944:HHW720945 ILF720944:ILK720945 JOT720944:JOY720945 KSH720944:KSM720945 LVV720944:LWA720945 MZJ720944:MZO720945 OCX720944:ODC720945 PGL720944:PGQ720945 QJZ720944:QKE720945 RNN720944:RNS720945 SRB720944:SRG720945 TUP720944:TUU720945 UYD720944:UYI720945 WBR720944:WBW720945 IX786480:JC786481 AML786480:AMQ786481 BPZ786480:BQE786481 CTN786480:CTS786481 DXB786480:DXG786481 FAP786480:FAU786481 GED786480:GEI786481 HHR786480:HHW786481 ILF786480:ILK786481 JOT786480:JOY786481 KSH786480:KSM786481 LVV786480:LWA786481 MZJ786480:MZO786481 OCX786480:ODC786481 PGL786480:PGQ786481 QJZ786480:QKE786481 RNN786480:RNS786481 SRB786480:SRG786481 TUP786480:TUU786481 UYD786480:UYI786481 WBR786480:WBW786481 IX852016:JC852017 AML852016:AMQ852017 BPZ852016:BQE852017 CTN852016:CTS852017 DXB852016:DXG852017 FAP852016:FAU852017 GED852016:GEI852017 HHR852016:HHW852017 ILF852016:ILK852017 JOT852016:JOY852017 KSH852016:KSM852017 LVV852016:LWA852017 MZJ852016:MZO852017 OCX852016:ODC852017 PGL852016:PGQ852017 QJZ852016:QKE852017 RNN852016:RNS852017 SRB852016:SRG852017 TUP852016:TUU852017 UYD852016:UYI852017 WBR852016:WBW852017 IX917552:JC917553 AML917552:AMQ917553 BPZ917552:BQE917553 CTN917552:CTS917553 DXB917552:DXG917553 FAP917552:FAU917553 GED917552:GEI917553 HHR917552:HHW917553 ILF917552:ILK917553 JOT917552:JOY917553 KSH917552:KSM917553 LVV917552:LWA917553 MZJ917552:MZO917553 OCX917552:ODC917553 PGL917552:PGQ917553 QJZ917552:QKE917553 RNN917552:RNS917553 SRB917552:SRG917553 TUP917552:TUU917553 UYD917552:UYI917553 WBR917552:WBW917553 IX983088:JC983089 AML983088:AMQ983089 BPZ983088:BQE983089 CTN983088:CTS983089 DXB983088:DXG983089 FAP983088:FAU983089 GED983088:GEI983089 HHR983088:HHW983089 ILF983088:ILK983089 JOT983088:JOY983089 KSH983088:KSM983089 LVV983088:LWA983089 MZJ983088:MZO983089 OCX983088:ODC983089 PGL983088:PGQ983089 QJZ983088:QKE983089 RNN983088:RNS983089 SRB983088:SRG983089 TUP983088:TUU983089 UYD983088:UYI983089 WBR983088:WBW983089 ST48:SY49 AWH48:AWM49 BZV48:CAA49 DDJ48:DDO49 EGX48:EHC49 FKL48:FKQ49 GNZ48:GOE49 HRN48:HRS49 IVB48:IVG49 JYP48:JYU49 LCD48:LCI49 MFR48:MFW49 NJF48:NJK49 OMT48:OMY49 PQH48:PQM49 QTV48:QUA49 RXJ48:RXO49 TAX48:TBC49 UEL48:UEQ49 VHZ48:VIE49 WLN48:WLS49 ST65584:SY65585 AWH65584:AWM65585 BZV65584:CAA65585 DDJ65584:DDO65585 EGX65584:EHC65585 FKL65584:FKQ65585 GNZ65584:GOE65585 HRN65584:HRS65585 IVB65584:IVG65585 JYP65584:JYU65585 LCD65584:LCI65585 MFR65584:MFW65585 NJF65584:NJK65585 OMT65584:OMY65585 PQH65584:PQM65585 QTV65584:QUA65585 RXJ65584:RXO65585 TAX65584:TBC65585 UEL65584:UEQ65585 VHZ65584:VIE65585 WLN65584:WLS65585 ST131120:SY131121 AWH131120:AWM131121 BZV131120:CAA131121 DDJ131120:DDO131121 EGX131120:EHC131121 FKL131120:FKQ131121 GNZ131120:GOE131121 HRN131120:HRS131121 IVB131120:IVG131121 JYP131120:JYU131121 LCD131120:LCI131121 MFR131120:MFW131121 NJF131120:NJK131121 OMT131120:OMY131121 PQH131120:PQM131121 QTV131120:QUA131121 RXJ131120:RXO131121 TAX131120:TBC131121 UEL131120:UEQ131121 VHZ131120:VIE131121 WLN131120:WLS131121 ST196656:SY196657 AWH196656:AWM196657 BZV196656:CAA196657 DDJ196656:DDO196657 EGX196656:EHC196657 FKL196656:FKQ196657 GNZ196656:GOE196657 HRN196656:HRS196657 IVB196656:IVG196657 JYP196656:JYU196657 LCD196656:LCI196657 MFR196656:MFW196657 NJF196656:NJK196657 OMT196656:OMY196657 PQH196656:PQM196657 QTV196656:QUA196657 RXJ196656:RXO196657 TAX196656:TBC196657 UEL196656:UEQ196657 VHZ196656:VIE196657 WLN196656:WLS196657 ST262192:SY262193 AWH262192:AWM262193 BZV262192:CAA262193 DDJ262192:DDO262193 EGX262192:EHC262193 FKL262192:FKQ262193 GNZ262192:GOE262193 HRN262192:HRS262193 IVB262192:IVG262193 JYP262192:JYU262193 LCD262192:LCI262193 MFR262192:MFW262193 NJF262192:NJK262193 OMT262192:OMY262193 PQH262192:PQM262193 QTV262192:QUA262193 RXJ262192:RXO262193 TAX262192:TBC262193 UEL262192:UEQ262193 VHZ262192:VIE262193 WLN262192:WLS262193 ST327728:SY327729 AWH327728:AWM327729 BZV327728:CAA327729 DDJ327728:DDO327729 EGX327728:EHC327729 FKL327728:FKQ327729 GNZ327728:GOE327729 HRN327728:HRS327729 IVB327728:IVG327729 JYP327728:JYU327729 LCD327728:LCI327729 MFR327728:MFW327729 NJF327728:NJK327729 OMT327728:OMY327729 PQH327728:PQM327729 QTV327728:QUA327729 RXJ327728:RXO327729 TAX327728:TBC327729 UEL327728:UEQ327729 VHZ327728:VIE327729 WLN327728:WLS327729 ST393264:SY393265 AWH393264:AWM393265 BZV393264:CAA393265 DDJ393264:DDO393265 EGX393264:EHC393265 FKL393264:FKQ393265 GNZ393264:GOE393265 HRN393264:HRS393265 IVB393264:IVG393265 JYP393264:JYU393265 LCD393264:LCI393265 MFR393264:MFW393265 NJF393264:NJK393265 OMT393264:OMY393265 PQH393264:PQM393265 QTV393264:QUA393265 RXJ393264:RXO393265 TAX393264:TBC393265 UEL393264:UEQ393265 VHZ393264:VIE393265 WLN393264:WLS393265 ST458800:SY458801 AWH458800:AWM458801 BZV458800:CAA458801 DDJ458800:DDO458801 EGX458800:EHC458801 FKL458800:FKQ458801 GNZ458800:GOE458801 HRN458800:HRS458801 IVB458800:IVG458801 JYP458800:JYU458801 LCD458800:LCI458801 MFR458800:MFW458801 NJF458800:NJK458801 OMT458800:OMY458801 PQH458800:PQM458801 QTV458800:QUA458801 RXJ458800:RXO458801 TAX458800:TBC458801 UEL458800:UEQ458801 VHZ458800:VIE458801 WLN458800:WLS458801 ST524336:SY524337 AWH524336:AWM524337 BZV524336:CAA524337 DDJ524336:DDO524337 EGX524336:EHC524337 FKL524336:FKQ524337 GNZ524336:GOE524337 HRN524336:HRS524337 IVB524336:IVG524337 JYP524336:JYU524337 LCD524336:LCI524337 MFR524336:MFW524337 NJF524336:NJK524337 OMT524336:OMY524337 PQH524336:PQM524337 QTV524336:QUA524337 RXJ524336:RXO524337 TAX524336:TBC524337 UEL524336:UEQ524337 VHZ524336:VIE524337 WLN524336:WLS524337 ST589872:SY589873 AWH589872:AWM589873 BZV589872:CAA589873 DDJ589872:DDO589873 EGX589872:EHC589873 FKL589872:FKQ589873 GNZ589872:GOE589873 HRN589872:HRS589873 IVB589872:IVG589873 JYP589872:JYU589873 LCD589872:LCI589873 MFR589872:MFW589873 NJF589872:NJK589873 OMT589872:OMY589873 PQH589872:PQM589873 QTV589872:QUA589873 RXJ589872:RXO589873 TAX589872:TBC589873 UEL589872:UEQ589873 VHZ589872:VIE589873 WLN589872:WLS589873 ST655408:SY655409 AWH655408:AWM655409 BZV655408:CAA655409 DDJ655408:DDO655409 EGX655408:EHC655409 FKL655408:FKQ655409 GNZ655408:GOE655409 HRN655408:HRS655409 IVB655408:IVG655409 JYP655408:JYU655409 LCD655408:LCI655409 MFR655408:MFW655409 NJF655408:NJK655409 OMT655408:OMY655409 PQH655408:PQM655409 QTV655408:QUA655409 RXJ655408:RXO655409 TAX655408:TBC655409 UEL655408:UEQ655409 VHZ655408:VIE655409 WLN655408:WLS655409 ST720944:SY720945 AWH720944:AWM720945 BZV720944:CAA720945 DDJ720944:DDO720945 EGX720944:EHC720945 FKL720944:FKQ720945 GNZ720944:GOE720945 HRN720944:HRS720945 IVB720944:IVG720945 JYP720944:JYU720945 LCD720944:LCI720945 MFR720944:MFW720945 NJF720944:NJK720945 OMT720944:OMY720945 PQH720944:PQM720945 QTV720944:QUA720945 RXJ720944:RXO720945 TAX720944:TBC720945 UEL720944:UEQ720945 VHZ720944:VIE720945 WLN720944:WLS720945 ST786480:SY786481 AWH786480:AWM786481 BZV786480:CAA786481 DDJ786480:DDO786481 EGX786480:EHC786481 FKL786480:FKQ786481 GNZ786480:GOE786481 HRN786480:HRS786481 IVB786480:IVG786481 JYP786480:JYU786481 LCD786480:LCI786481 MFR786480:MFW786481 NJF786480:NJK786481 OMT786480:OMY786481 PQH786480:PQM786481 QTV786480:QUA786481 RXJ786480:RXO786481 TAX786480:TBC786481 UEL786480:UEQ786481 VHZ786480:VIE786481 WLN786480:WLS786481 ST852016:SY852017 AWH852016:AWM852017 BZV852016:CAA852017 DDJ852016:DDO852017 EGX852016:EHC852017 FKL852016:FKQ852017 GNZ852016:GOE852017 HRN852016:HRS852017 IVB852016:IVG852017 JYP852016:JYU852017 LCD852016:LCI852017 MFR852016:MFW852017 NJF852016:NJK852017 OMT852016:OMY852017 PQH852016:PQM852017 QTV852016:QUA852017 RXJ852016:RXO852017 TAX852016:TBC852017 UEL852016:UEQ852017 VHZ852016:VIE852017 WLN852016:WLS852017 ST917552:SY917553 AWH917552:AWM917553 BZV917552:CAA917553 DDJ917552:DDO917553 EGX917552:EHC917553 FKL917552:FKQ917553 GNZ917552:GOE917553 HRN917552:HRS917553 IVB917552:IVG917553 JYP917552:JYU917553 LCD917552:LCI917553 MFR917552:MFW917553 NJF917552:NJK917553 OMT917552:OMY917553 PQH917552:PQM917553 QTV917552:QUA917553 RXJ917552:RXO917553 TAX917552:TBC917553 UEL917552:UEQ917553 VHZ917552:VIE917553 WLN917552:WLS917553 ST983088:SY983089 AWH983088:AWM983089 BZV983088:CAA983089 DDJ983088:DDO983089 EGX983088:EHC983089 FKL983088:FKQ983089 GNZ983088:GOE983089 HRN983088:HRS983089 IVB983088:IVG983089 JYP983088:JYU983089 LCD983088:LCI983089 MFR983088:MFW983089 NJF983088:NJK983089 OMT983088:OMY983089 PQH983088:PQM983089 QTV983088:QUA983089 RXJ983088:RXO983089 TAX983088:TBC983089 UEL983088:UEQ983089 VHZ983088:VIE983089 WLN983088:WLS983089">
      <formula1>"文件备份,数据库备份,BMR备份"</formula1>
    </dataValidation>
    <dataValidation type="list" allowBlank="1" showInputMessage="1" showErrorMessage="1" sqref="B50:G50 IX50:JC50 ST50:SY50 ACP50:ACU50 AML50:AMQ50 AWH50:AWM50 BGD50:BGI50 BPZ50:BQE50 BZV50:CAA50 CJR50:CJW50 CTN50:CTS50 DDJ50:DDO50 DNF50:DNK50 DXB50:DXG50 EGX50:EHC50 EQT50:EQY50 FAP50:FAU50 FKL50:FKQ50 FUH50:FUM50 GED50:GEI50 GNZ50:GOE50 GXV50:GYA50 HHR50:HHW50 HRN50:HRS50 IBJ50:IBO50 ILF50:ILK50 IVB50:IVG50 JEX50:JFC50 JOT50:JOY50 JYP50:JYU50 KIL50:KIQ50 KSH50:KSM50 LCD50:LCI50 LLZ50:LME50 LVV50:LWA50 MFR50:MFW50 MPN50:MPS50 MZJ50:MZO50 NJF50:NJK50 NTB50:NTG50 OCX50:ODC50 OMT50:OMY50 OWP50:OWU50 PGL50:PGQ50 PQH50:PQM50 QAD50:QAI50 QJZ50:QKE50 QTV50:QUA50 RDR50:RDW50 RNN50:RNS50 RXJ50:RXO50 SHF50:SHK50 SRB50:SRG50 TAX50:TBC50 TKT50:TKY50 TUP50:TUU50 UEL50:UEQ50 UOH50:UOM50 UYD50:UYI50 VHZ50:VIE50 VRV50:VSA50 WBR50:WBW50 WLN50:WLS50 WVJ50:WVO50 B65586:G65586 IX65586:JC65586 ST65586:SY65586 ACP65586:ACU65586 AML65586:AMQ65586 AWH65586:AWM65586 BGD65586:BGI65586 BPZ65586:BQE65586 BZV65586:CAA65586 CJR65586:CJW65586 CTN65586:CTS65586 DDJ65586:DDO65586 DNF65586:DNK65586 DXB65586:DXG65586 EGX65586:EHC65586 EQT65586:EQY65586 FAP65586:FAU65586 FKL65586:FKQ65586 FUH65586:FUM65586 GED65586:GEI65586 GNZ65586:GOE65586 GXV65586:GYA65586 HHR65586:HHW65586 HRN65586:HRS65586 IBJ65586:IBO65586 ILF65586:ILK65586 IVB65586:IVG65586 JEX65586:JFC65586 JOT65586:JOY65586 JYP65586:JYU65586 KIL65586:KIQ65586 KSH65586:KSM65586 LCD65586:LCI65586 LLZ65586:LME65586 LVV65586:LWA65586 MFR65586:MFW65586 MPN65586:MPS65586 MZJ65586:MZO65586 NJF65586:NJK65586 NTB65586:NTG65586 OCX65586:ODC65586 OMT65586:OMY65586 OWP65586:OWU65586 PGL65586:PGQ65586 PQH65586:PQM65586 QAD65586:QAI65586 QJZ65586:QKE65586 QTV65586:QUA65586 RDR65586:RDW65586 RNN65586:RNS65586 RXJ65586:RXO65586 SHF65586:SHK65586 SRB65586:SRG65586 TAX65586:TBC65586 TKT65586:TKY65586 TUP65586:TUU65586 UEL65586:UEQ65586 UOH65586:UOM65586 UYD65586:UYI65586 VHZ65586:VIE65586 VRV65586:VSA65586 WBR65586:WBW65586 WLN65586:WLS65586 WVJ65586:WVO65586 B131122:G131122 IX131122:JC131122 ST131122:SY131122 ACP131122:ACU131122 AML131122:AMQ131122 AWH131122:AWM131122 BGD131122:BGI131122 BPZ131122:BQE131122 BZV131122:CAA131122 CJR131122:CJW131122 CTN131122:CTS131122 DDJ131122:DDO131122 DNF131122:DNK131122 DXB131122:DXG131122 EGX131122:EHC131122 EQT131122:EQY131122 FAP131122:FAU131122 FKL131122:FKQ131122 FUH131122:FUM131122 GED131122:GEI131122 GNZ131122:GOE131122 GXV131122:GYA131122 HHR131122:HHW131122 HRN131122:HRS131122 IBJ131122:IBO131122 ILF131122:ILK131122 IVB131122:IVG131122 JEX131122:JFC131122 JOT131122:JOY131122 JYP131122:JYU131122 KIL131122:KIQ131122 KSH131122:KSM131122 LCD131122:LCI131122 LLZ131122:LME131122 LVV131122:LWA131122 MFR131122:MFW131122 MPN131122:MPS131122 MZJ131122:MZO131122 NJF131122:NJK131122 NTB131122:NTG131122 OCX131122:ODC131122 OMT131122:OMY131122 OWP131122:OWU131122 PGL131122:PGQ131122 PQH131122:PQM131122 QAD131122:QAI131122 QJZ131122:QKE131122 QTV131122:QUA131122 RDR131122:RDW131122 RNN131122:RNS131122 RXJ131122:RXO131122 SHF131122:SHK131122 SRB131122:SRG131122 TAX131122:TBC131122 TKT131122:TKY131122 TUP131122:TUU131122 UEL131122:UEQ131122 UOH131122:UOM131122 UYD131122:UYI131122 VHZ131122:VIE131122 VRV131122:VSA131122 WBR131122:WBW131122 WLN131122:WLS131122 WVJ131122:WVO131122 B196658:G196658 IX196658:JC196658 ST196658:SY196658 ACP196658:ACU196658 AML196658:AMQ196658 AWH196658:AWM196658 BGD196658:BGI196658 BPZ196658:BQE196658 BZV196658:CAA196658 CJR196658:CJW196658 CTN196658:CTS196658 DDJ196658:DDO196658 DNF196658:DNK196658 DXB196658:DXG196658 EGX196658:EHC196658 EQT196658:EQY196658 FAP196658:FAU196658 FKL196658:FKQ196658 FUH196658:FUM196658 GED196658:GEI196658 GNZ196658:GOE196658 GXV196658:GYA196658 HHR196658:HHW196658 HRN196658:HRS196658 IBJ196658:IBO196658 ILF196658:ILK196658 IVB196658:IVG196658 JEX196658:JFC196658 JOT196658:JOY196658 JYP196658:JYU196658 KIL196658:KIQ196658 KSH196658:KSM196658 LCD196658:LCI196658 LLZ196658:LME196658 LVV196658:LWA196658 MFR196658:MFW196658 MPN196658:MPS196658 MZJ196658:MZO196658 NJF196658:NJK196658 NTB196658:NTG196658 OCX196658:ODC196658 OMT196658:OMY196658 OWP196658:OWU196658 PGL196658:PGQ196658 PQH196658:PQM196658 QAD196658:QAI196658 QJZ196658:QKE196658 QTV196658:QUA196658 RDR196658:RDW196658 RNN196658:RNS196658 RXJ196658:RXO196658 SHF196658:SHK196658 SRB196658:SRG196658 TAX196658:TBC196658 TKT196658:TKY196658 TUP196658:TUU196658 UEL196658:UEQ196658 UOH196658:UOM196658 UYD196658:UYI196658 VHZ196658:VIE196658 VRV196658:VSA196658 WBR196658:WBW196658 WLN196658:WLS196658 WVJ196658:WVO196658 B262194:G262194 IX262194:JC262194 ST262194:SY262194 ACP262194:ACU262194 AML262194:AMQ262194 AWH262194:AWM262194 BGD262194:BGI262194 BPZ262194:BQE262194 BZV262194:CAA262194 CJR262194:CJW262194 CTN262194:CTS262194 DDJ262194:DDO262194 DNF262194:DNK262194 DXB262194:DXG262194 EGX262194:EHC262194 EQT262194:EQY262194 FAP262194:FAU262194 FKL262194:FKQ262194 FUH262194:FUM262194 GED262194:GEI262194 GNZ262194:GOE262194 GXV262194:GYA262194 HHR262194:HHW262194 HRN262194:HRS262194 IBJ262194:IBO262194 ILF262194:ILK262194 IVB262194:IVG262194 JEX262194:JFC262194 JOT262194:JOY262194 JYP262194:JYU262194 KIL262194:KIQ262194 KSH262194:KSM262194 LCD262194:LCI262194 LLZ262194:LME262194 LVV262194:LWA262194 MFR262194:MFW262194 MPN262194:MPS262194 MZJ262194:MZO262194 NJF262194:NJK262194 NTB262194:NTG262194 OCX262194:ODC262194 OMT262194:OMY262194 OWP262194:OWU262194 PGL262194:PGQ262194 PQH262194:PQM262194 QAD262194:QAI262194 QJZ262194:QKE262194 QTV262194:QUA262194 RDR262194:RDW262194 RNN262194:RNS262194 RXJ262194:RXO262194 SHF262194:SHK262194 SRB262194:SRG262194 TAX262194:TBC262194 TKT262194:TKY262194 TUP262194:TUU262194 UEL262194:UEQ262194 UOH262194:UOM262194 UYD262194:UYI262194 VHZ262194:VIE262194 VRV262194:VSA262194 WBR262194:WBW262194 WLN262194:WLS262194 WVJ262194:WVO262194 B327730:G327730 IX327730:JC327730 ST327730:SY327730 ACP327730:ACU327730 AML327730:AMQ327730 AWH327730:AWM327730 BGD327730:BGI327730 BPZ327730:BQE327730 BZV327730:CAA327730 CJR327730:CJW327730 CTN327730:CTS327730 DDJ327730:DDO327730 DNF327730:DNK327730 DXB327730:DXG327730 EGX327730:EHC327730 EQT327730:EQY327730 FAP327730:FAU327730 FKL327730:FKQ327730 FUH327730:FUM327730 GED327730:GEI327730 GNZ327730:GOE327730 GXV327730:GYA327730 HHR327730:HHW327730 HRN327730:HRS327730 IBJ327730:IBO327730 ILF327730:ILK327730 IVB327730:IVG327730 JEX327730:JFC327730 JOT327730:JOY327730 JYP327730:JYU327730 KIL327730:KIQ327730 KSH327730:KSM327730 LCD327730:LCI327730 LLZ327730:LME327730 LVV327730:LWA327730 MFR327730:MFW327730 MPN327730:MPS327730 MZJ327730:MZO327730 NJF327730:NJK327730 NTB327730:NTG327730 OCX327730:ODC327730 OMT327730:OMY327730 OWP327730:OWU327730 PGL327730:PGQ327730 PQH327730:PQM327730 QAD327730:QAI327730 QJZ327730:QKE327730 QTV327730:QUA327730 RDR327730:RDW327730 RNN327730:RNS327730 RXJ327730:RXO327730 SHF327730:SHK327730 SRB327730:SRG327730 TAX327730:TBC327730 TKT327730:TKY327730 TUP327730:TUU327730 UEL327730:UEQ327730 UOH327730:UOM327730 UYD327730:UYI327730 VHZ327730:VIE327730 VRV327730:VSA327730 WBR327730:WBW327730 WLN327730:WLS327730 WVJ327730:WVO327730 B393266:G393266 IX393266:JC393266 ST393266:SY393266 ACP393266:ACU393266 AML393266:AMQ393266 AWH393266:AWM393266 BGD393266:BGI393266 BPZ393266:BQE393266 BZV393266:CAA393266 CJR393266:CJW393266 CTN393266:CTS393266 DDJ393266:DDO393266 DNF393266:DNK393266 DXB393266:DXG393266 EGX393266:EHC393266 EQT393266:EQY393266 FAP393266:FAU393266 FKL393266:FKQ393266 FUH393266:FUM393266 GED393266:GEI393266 GNZ393266:GOE393266 GXV393266:GYA393266 HHR393266:HHW393266 HRN393266:HRS393266 IBJ393266:IBO393266 ILF393266:ILK393266 IVB393266:IVG393266 JEX393266:JFC393266 JOT393266:JOY393266 JYP393266:JYU393266 KIL393266:KIQ393266 KSH393266:KSM393266 LCD393266:LCI393266 LLZ393266:LME393266 LVV393266:LWA393266 MFR393266:MFW393266 MPN393266:MPS393266 MZJ393266:MZO393266 NJF393266:NJK393266 NTB393266:NTG393266 OCX393266:ODC393266 OMT393266:OMY393266 OWP393266:OWU393266 PGL393266:PGQ393266 PQH393266:PQM393266 QAD393266:QAI393266 QJZ393266:QKE393266 QTV393266:QUA393266 RDR393266:RDW393266 RNN393266:RNS393266 RXJ393266:RXO393266 SHF393266:SHK393266 SRB393266:SRG393266 TAX393266:TBC393266 TKT393266:TKY393266 TUP393266:TUU393266 UEL393266:UEQ393266 UOH393266:UOM393266 UYD393266:UYI393266 VHZ393266:VIE393266 VRV393266:VSA393266 WBR393266:WBW393266 WLN393266:WLS393266 WVJ393266:WVO393266 B458802:G458802 IX458802:JC458802 ST458802:SY458802 ACP458802:ACU458802 AML458802:AMQ458802 AWH458802:AWM458802 BGD458802:BGI458802 BPZ458802:BQE458802 BZV458802:CAA458802 CJR458802:CJW458802 CTN458802:CTS458802 DDJ458802:DDO458802 DNF458802:DNK458802 DXB458802:DXG458802 EGX458802:EHC458802 EQT458802:EQY458802 FAP458802:FAU458802 FKL458802:FKQ458802 FUH458802:FUM458802 GED458802:GEI458802 GNZ458802:GOE458802 GXV458802:GYA458802 HHR458802:HHW458802 HRN458802:HRS458802 IBJ458802:IBO458802 ILF458802:ILK458802 IVB458802:IVG458802 JEX458802:JFC458802 JOT458802:JOY458802 JYP458802:JYU458802 KIL458802:KIQ458802 KSH458802:KSM458802 LCD458802:LCI458802 LLZ458802:LME458802 LVV458802:LWA458802 MFR458802:MFW458802 MPN458802:MPS458802 MZJ458802:MZO458802 NJF458802:NJK458802 NTB458802:NTG458802 OCX458802:ODC458802 OMT458802:OMY458802 OWP458802:OWU458802 PGL458802:PGQ458802 PQH458802:PQM458802 QAD458802:QAI458802 QJZ458802:QKE458802 QTV458802:QUA458802 RDR458802:RDW458802 RNN458802:RNS458802 RXJ458802:RXO458802 SHF458802:SHK458802 SRB458802:SRG458802 TAX458802:TBC458802 TKT458802:TKY458802 TUP458802:TUU458802 UEL458802:UEQ458802 UOH458802:UOM458802 UYD458802:UYI458802 VHZ458802:VIE458802 VRV458802:VSA458802 WBR458802:WBW458802 WLN458802:WLS458802 WVJ458802:WVO458802 B524338:G524338 IX524338:JC524338 ST524338:SY524338 ACP524338:ACU524338 AML524338:AMQ524338 AWH524338:AWM524338 BGD524338:BGI524338 BPZ524338:BQE524338 BZV524338:CAA524338 CJR524338:CJW524338 CTN524338:CTS524338 DDJ524338:DDO524338 DNF524338:DNK524338 DXB524338:DXG524338 EGX524338:EHC524338 EQT524338:EQY524338 FAP524338:FAU524338 FKL524338:FKQ524338 FUH524338:FUM524338 GED524338:GEI524338 GNZ524338:GOE524338 GXV524338:GYA524338 HHR524338:HHW524338 HRN524338:HRS524338 IBJ524338:IBO524338 ILF524338:ILK524338 IVB524338:IVG524338 JEX524338:JFC524338 JOT524338:JOY524338 JYP524338:JYU524338 KIL524338:KIQ524338 KSH524338:KSM524338 LCD524338:LCI524338 LLZ524338:LME524338 LVV524338:LWA524338 MFR524338:MFW524338 MPN524338:MPS524338 MZJ524338:MZO524338 NJF524338:NJK524338 NTB524338:NTG524338 OCX524338:ODC524338 OMT524338:OMY524338 OWP524338:OWU524338 PGL524338:PGQ524338 PQH524338:PQM524338 QAD524338:QAI524338 QJZ524338:QKE524338 QTV524338:QUA524338 RDR524338:RDW524338 RNN524338:RNS524338 RXJ524338:RXO524338 SHF524338:SHK524338 SRB524338:SRG524338 TAX524338:TBC524338 TKT524338:TKY524338 TUP524338:TUU524338 UEL524338:UEQ524338 UOH524338:UOM524338 UYD524338:UYI524338 VHZ524338:VIE524338 VRV524338:VSA524338 WBR524338:WBW524338 WLN524338:WLS524338 WVJ524338:WVO524338 B589874:G589874 IX589874:JC589874 ST589874:SY589874 ACP589874:ACU589874 AML589874:AMQ589874 AWH589874:AWM589874 BGD589874:BGI589874 BPZ589874:BQE589874 BZV589874:CAA589874 CJR589874:CJW589874 CTN589874:CTS589874 DDJ589874:DDO589874 DNF589874:DNK589874 DXB589874:DXG589874 EGX589874:EHC589874 EQT589874:EQY589874 FAP589874:FAU589874 FKL589874:FKQ589874 FUH589874:FUM589874 GED589874:GEI589874 GNZ589874:GOE589874 GXV589874:GYA589874 HHR589874:HHW589874 HRN589874:HRS589874 IBJ589874:IBO589874 ILF589874:ILK589874 IVB589874:IVG589874 JEX589874:JFC589874 JOT589874:JOY589874 JYP589874:JYU589874 KIL589874:KIQ589874 KSH589874:KSM589874 LCD589874:LCI589874 LLZ589874:LME589874 LVV589874:LWA589874 MFR589874:MFW589874 MPN589874:MPS589874 MZJ589874:MZO589874 NJF589874:NJK589874 NTB589874:NTG589874 OCX589874:ODC589874 OMT589874:OMY589874 OWP589874:OWU589874 PGL589874:PGQ589874 PQH589874:PQM589874 QAD589874:QAI589874 QJZ589874:QKE589874 QTV589874:QUA589874 RDR589874:RDW589874 RNN589874:RNS589874 RXJ589874:RXO589874 SHF589874:SHK589874 SRB589874:SRG589874 TAX589874:TBC589874 TKT589874:TKY589874 TUP589874:TUU589874 UEL589874:UEQ589874 UOH589874:UOM589874 UYD589874:UYI589874 VHZ589874:VIE589874 VRV589874:VSA589874 WBR589874:WBW589874 WLN589874:WLS589874 WVJ589874:WVO589874 B655410:G655410 IX655410:JC655410 ST655410:SY655410 ACP655410:ACU655410 AML655410:AMQ655410 AWH655410:AWM655410 BGD655410:BGI655410 BPZ655410:BQE655410 BZV655410:CAA655410 CJR655410:CJW655410 CTN655410:CTS655410 DDJ655410:DDO655410 DNF655410:DNK655410 DXB655410:DXG655410 EGX655410:EHC655410 EQT655410:EQY655410 FAP655410:FAU655410 FKL655410:FKQ655410 FUH655410:FUM655410 GED655410:GEI655410 GNZ655410:GOE655410 GXV655410:GYA655410 HHR655410:HHW655410 HRN655410:HRS655410 IBJ655410:IBO655410 ILF655410:ILK655410 IVB655410:IVG655410 JEX655410:JFC655410 JOT655410:JOY655410 JYP655410:JYU655410 KIL655410:KIQ655410 KSH655410:KSM655410 LCD655410:LCI655410 LLZ655410:LME655410 LVV655410:LWA655410 MFR655410:MFW655410 MPN655410:MPS655410 MZJ655410:MZO655410 NJF655410:NJK655410 NTB655410:NTG655410 OCX655410:ODC655410 OMT655410:OMY655410 OWP655410:OWU655410 PGL655410:PGQ655410 PQH655410:PQM655410 QAD655410:QAI655410 QJZ655410:QKE655410 QTV655410:QUA655410 RDR655410:RDW655410 RNN655410:RNS655410 RXJ655410:RXO655410 SHF655410:SHK655410 SRB655410:SRG655410 TAX655410:TBC655410 TKT655410:TKY655410 TUP655410:TUU655410 UEL655410:UEQ655410 UOH655410:UOM655410 UYD655410:UYI655410 VHZ655410:VIE655410 VRV655410:VSA655410 WBR655410:WBW655410 WLN655410:WLS655410 WVJ655410:WVO655410 B720946:G720946 IX720946:JC720946 ST720946:SY720946 ACP720946:ACU720946 AML720946:AMQ720946 AWH720946:AWM720946 BGD720946:BGI720946 BPZ720946:BQE720946 BZV720946:CAA720946 CJR720946:CJW720946 CTN720946:CTS720946 DDJ720946:DDO720946 DNF720946:DNK720946 DXB720946:DXG720946 EGX720946:EHC720946 EQT720946:EQY720946 FAP720946:FAU720946 FKL720946:FKQ720946 FUH720946:FUM720946 GED720946:GEI720946 GNZ720946:GOE720946 GXV720946:GYA720946 HHR720946:HHW720946 HRN720946:HRS720946 IBJ720946:IBO720946 ILF720946:ILK720946 IVB720946:IVG720946 JEX720946:JFC720946 JOT720946:JOY720946 JYP720946:JYU720946 KIL720946:KIQ720946 KSH720946:KSM720946 LCD720946:LCI720946 LLZ720946:LME720946 LVV720946:LWA720946 MFR720946:MFW720946 MPN720946:MPS720946 MZJ720946:MZO720946 NJF720946:NJK720946 NTB720946:NTG720946 OCX720946:ODC720946 OMT720946:OMY720946 OWP720946:OWU720946 PGL720946:PGQ720946 PQH720946:PQM720946 QAD720946:QAI720946 QJZ720946:QKE720946 QTV720946:QUA720946 RDR720946:RDW720946 RNN720946:RNS720946 RXJ720946:RXO720946 SHF720946:SHK720946 SRB720946:SRG720946 TAX720946:TBC720946 TKT720946:TKY720946 TUP720946:TUU720946 UEL720946:UEQ720946 UOH720946:UOM720946 UYD720946:UYI720946 VHZ720946:VIE720946 VRV720946:VSA720946 WBR720946:WBW720946 WLN720946:WLS720946 WVJ720946:WVO720946 B786482:G786482 IX786482:JC786482 ST786482:SY786482 ACP786482:ACU786482 AML786482:AMQ786482 AWH786482:AWM786482 BGD786482:BGI786482 BPZ786482:BQE786482 BZV786482:CAA786482 CJR786482:CJW786482 CTN786482:CTS786482 DDJ786482:DDO786482 DNF786482:DNK786482 DXB786482:DXG786482 EGX786482:EHC786482 EQT786482:EQY786482 FAP786482:FAU786482 FKL786482:FKQ786482 FUH786482:FUM786482 GED786482:GEI786482 GNZ786482:GOE786482 GXV786482:GYA786482 HHR786482:HHW786482 HRN786482:HRS786482 IBJ786482:IBO786482 ILF786482:ILK786482 IVB786482:IVG786482 JEX786482:JFC786482 JOT786482:JOY786482 JYP786482:JYU786482 KIL786482:KIQ786482 KSH786482:KSM786482 LCD786482:LCI786482 LLZ786482:LME786482 LVV786482:LWA786482 MFR786482:MFW786482 MPN786482:MPS786482 MZJ786482:MZO786482 NJF786482:NJK786482 NTB786482:NTG786482 OCX786482:ODC786482 OMT786482:OMY786482 OWP786482:OWU786482 PGL786482:PGQ786482 PQH786482:PQM786482 QAD786482:QAI786482 QJZ786482:QKE786482 QTV786482:QUA786482 RDR786482:RDW786482 RNN786482:RNS786482 RXJ786482:RXO786482 SHF786482:SHK786482 SRB786482:SRG786482 TAX786482:TBC786482 TKT786482:TKY786482 TUP786482:TUU786482 UEL786482:UEQ786482 UOH786482:UOM786482 UYD786482:UYI786482 VHZ786482:VIE786482 VRV786482:VSA786482 WBR786482:WBW786482 WLN786482:WLS786482 WVJ786482:WVO786482 B852018:G852018 IX852018:JC852018 ST852018:SY852018 ACP852018:ACU852018 AML852018:AMQ852018 AWH852018:AWM852018 BGD852018:BGI852018 BPZ852018:BQE852018 BZV852018:CAA852018 CJR852018:CJW852018 CTN852018:CTS852018 DDJ852018:DDO852018 DNF852018:DNK852018 DXB852018:DXG852018 EGX852018:EHC852018 EQT852018:EQY852018 FAP852018:FAU852018 FKL852018:FKQ852018 FUH852018:FUM852018 GED852018:GEI852018 GNZ852018:GOE852018 GXV852018:GYA852018 HHR852018:HHW852018 HRN852018:HRS852018 IBJ852018:IBO852018 ILF852018:ILK852018 IVB852018:IVG852018 JEX852018:JFC852018 JOT852018:JOY852018 JYP852018:JYU852018 KIL852018:KIQ852018 KSH852018:KSM852018 LCD852018:LCI852018 LLZ852018:LME852018 LVV852018:LWA852018 MFR852018:MFW852018 MPN852018:MPS852018 MZJ852018:MZO852018 NJF852018:NJK852018 NTB852018:NTG852018 OCX852018:ODC852018 OMT852018:OMY852018 OWP852018:OWU852018 PGL852018:PGQ852018 PQH852018:PQM852018 QAD852018:QAI852018 QJZ852018:QKE852018 QTV852018:QUA852018 RDR852018:RDW852018 RNN852018:RNS852018 RXJ852018:RXO852018 SHF852018:SHK852018 SRB852018:SRG852018 TAX852018:TBC852018 TKT852018:TKY852018 TUP852018:TUU852018 UEL852018:UEQ852018 UOH852018:UOM852018 UYD852018:UYI852018 VHZ852018:VIE852018 VRV852018:VSA852018 WBR852018:WBW852018 WLN852018:WLS852018 WVJ852018:WVO852018 B917554:G917554 IX917554:JC917554 ST917554:SY917554 ACP917554:ACU917554 AML917554:AMQ917554 AWH917554:AWM917554 BGD917554:BGI917554 BPZ917554:BQE917554 BZV917554:CAA917554 CJR917554:CJW917554 CTN917554:CTS917554 DDJ917554:DDO917554 DNF917554:DNK917554 DXB917554:DXG917554 EGX917554:EHC917554 EQT917554:EQY917554 FAP917554:FAU917554 FKL917554:FKQ917554 FUH917554:FUM917554 GED917554:GEI917554 GNZ917554:GOE917554 GXV917554:GYA917554 HHR917554:HHW917554 HRN917554:HRS917554 IBJ917554:IBO917554 ILF917554:ILK917554 IVB917554:IVG917554 JEX917554:JFC917554 JOT917554:JOY917554 JYP917554:JYU917554 KIL917554:KIQ917554 KSH917554:KSM917554 LCD917554:LCI917554 LLZ917554:LME917554 LVV917554:LWA917554 MFR917554:MFW917554 MPN917554:MPS917554 MZJ917554:MZO917554 NJF917554:NJK917554 NTB917554:NTG917554 OCX917554:ODC917554 OMT917554:OMY917554 OWP917554:OWU917554 PGL917554:PGQ917554 PQH917554:PQM917554 QAD917554:QAI917554 QJZ917554:QKE917554 QTV917554:QUA917554 RDR917554:RDW917554 RNN917554:RNS917554 RXJ917554:RXO917554 SHF917554:SHK917554 SRB917554:SRG917554 TAX917554:TBC917554 TKT917554:TKY917554 TUP917554:TUU917554 UEL917554:UEQ917554 UOH917554:UOM917554 UYD917554:UYI917554 VHZ917554:VIE917554 VRV917554:VSA917554 WBR917554:WBW917554 WLN917554:WLS917554 WVJ917554:WVO917554 B983090:G983090 IX983090:JC983090 ST983090:SY983090 ACP983090:ACU983090 AML983090:AMQ983090 AWH983090:AWM983090 BGD983090:BGI983090 BPZ983090:BQE983090 BZV983090:CAA983090 CJR983090:CJW983090 CTN983090:CTS983090 DDJ983090:DDO983090 DNF983090:DNK983090 DXB983090:DXG983090 EGX983090:EHC983090 EQT983090:EQY983090 FAP983090:FAU983090 FKL983090:FKQ983090 FUH983090:FUM983090 GED983090:GEI983090 GNZ983090:GOE983090 GXV983090:GYA983090 HHR983090:HHW983090 HRN983090:HRS983090 IBJ983090:IBO983090 ILF983090:ILK983090 IVB983090:IVG983090 JEX983090:JFC983090 JOT983090:JOY983090 JYP983090:JYU983090 KIL983090:KIQ983090 KSH983090:KSM983090 LCD983090:LCI983090 LLZ983090:LME983090 LVV983090:LWA983090 MFR983090:MFW983090 MPN983090:MPS983090 MZJ983090:MZO983090 NJF983090:NJK983090 NTB983090:NTG983090 OCX983090:ODC983090 OMT983090:OMY983090 OWP983090:OWU983090 PGL983090:PGQ983090 PQH983090:PQM983090 QAD983090:QAI983090 QJZ983090:QKE983090 QTV983090:QUA983090 RDR983090:RDW983090 RNN983090:RNS983090 RXJ983090:RXO983090 SHF983090:SHK983090 SRB983090:SRG983090 TAX983090:TBC983090 TKT983090:TKY983090 TUP983090:TUU983090 UEL983090:UEQ983090 UOH983090:UOM983090 UYD983090:UYI983090 VHZ983090:VIE983090 VRV983090:VSA983090 WBR983090:WBW983090 WLN983090:WLS983090 WVJ983090:WVO983090">
      <formula1>"文件备份,数据库备份,操作系统备份"</formula1>
    </dataValidation>
  </dataValidations>
  <printOptions horizontalCentered="1"/>
  <pageMargins left="0" right="0" top="0" bottom="0" header="0.31496062992126" footer="0.31496062992126"/>
  <pageSetup paperSize="9" fitToHeight="0" orientation="landscape"/>
  <headerFooter>
    <oddFooter>&amp;C第 &amp;P 页，共 &amp;N 页</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26625" name="Check Box 2" r:id="rId3">
              <controlPr defaultSize="0">
                <anchor moveWithCells="1">
                  <from>
                    <xdr:col>9</xdr:col>
                    <xdr:colOff>0</xdr:colOff>
                    <xdr:row>16</xdr:row>
                    <xdr:rowOff>175260</xdr:rowOff>
                  </from>
                  <to>
                    <xdr:col>11</xdr:col>
                    <xdr:colOff>76200</xdr:colOff>
                    <xdr:row>18</xdr:row>
                    <xdr:rowOff>22860</xdr:rowOff>
                  </to>
                </anchor>
              </controlPr>
            </control>
          </mc:Choice>
        </mc:AlternateContent>
        <mc:AlternateContent xmlns:mc="http://schemas.openxmlformats.org/markup-compatibility/2006">
          <mc:Choice Requires="x14">
            <control shapeId="26626" name="Check Box 3" r:id="rId4">
              <controlPr defaultSize="0">
                <anchor moveWithCells="1">
                  <from>
                    <xdr:col>15</xdr:col>
                    <xdr:colOff>0</xdr:colOff>
                    <xdr:row>16</xdr:row>
                    <xdr:rowOff>175260</xdr:rowOff>
                  </from>
                  <to>
                    <xdr:col>17</xdr:col>
                    <xdr:colOff>76200</xdr:colOff>
                    <xdr:row>18</xdr:row>
                    <xdr:rowOff>22860</xdr:rowOff>
                  </to>
                </anchor>
              </controlPr>
            </control>
          </mc:Choice>
        </mc:AlternateContent>
        <mc:AlternateContent xmlns:mc="http://schemas.openxmlformats.org/markup-compatibility/2006">
          <mc:Choice Requires="x14">
            <control shapeId="26627" name="Check Box 4" r:id="rId5">
              <controlPr defaultSize="0">
                <anchor moveWithCells="1">
                  <from>
                    <xdr:col>21</xdr:col>
                    <xdr:colOff>0</xdr:colOff>
                    <xdr:row>16</xdr:row>
                    <xdr:rowOff>175260</xdr:rowOff>
                  </from>
                  <to>
                    <xdr:col>23</xdr:col>
                    <xdr:colOff>76200</xdr:colOff>
                    <xdr:row>18</xdr:row>
                    <xdr:rowOff>22860</xdr:rowOff>
                  </to>
                </anchor>
              </controlPr>
            </control>
          </mc:Choice>
        </mc:AlternateContent>
        <mc:AlternateContent xmlns:mc="http://schemas.openxmlformats.org/markup-compatibility/2006">
          <mc:Choice Requires="x14">
            <control shapeId="26628" name="Check Box 5" r:id="rId6">
              <controlPr defaultSize="0">
                <anchor moveWithCells="1">
                  <from>
                    <xdr:col>50</xdr:col>
                    <xdr:colOff>0</xdr:colOff>
                    <xdr:row>15</xdr:row>
                    <xdr:rowOff>175260</xdr:rowOff>
                  </from>
                  <to>
                    <xdr:col>52</xdr:col>
                    <xdr:colOff>76200</xdr:colOff>
                    <xdr:row>17</xdr:row>
                    <xdr:rowOff>22860</xdr:rowOff>
                  </to>
                </anchor>
              </controlPr>
            </control>
          </mc:Choice>
        </mc:AlternateContent>
        <mc:AlternateContent xmlns:mc="http://schemas.openxmlformats.org/markup-compatibility/2006">
          <mc:Choice Requires="x14">
            <control shapeId="26629" name="Check Box 7" r:id="rId7">
              <controlPr defaultSize="0">
                <anchor moveWithCells="1">
                  <from>
                    <xdr:col>60</xdr:col>
                    <xdr:colOff>99060</xdr:colOff>
                    <xdr:row>15</xdr:row>
                    <xdr:rowOff>175260</xdr:rowOff>
                  </from>
                  <to>
                    <xdr:col>63</xdr:col>
                    <xdr:colOff>22860</xdr:colOff>
                    <xdr:row>17</xdr:row>
                    <xdr:rowOff>22860</xdr:rowOff>
                  </to>
                </anchor>
              </controlPr>
            </control>
          </mc:Choice>
        </mc:AlternateContent>
        <mc:AlternateContent xmlns:mc="http://schemas.openxmlformats.org/markup-compatibility/2006">
          <mc:Choice Requires="x14">
            <control shapeId="26630" name="Check Box 8" r:id="rId8">
              <controlPr defaultSize="0">
                <anchor moveWithCells="1">
                  <from>
                    <xdr:col>7</xdr:col>
                    <xdr:colOff>99060</xdr:colOff>
                    <xdr:row>58</xdr:row>
                    <xdr:rowOff>0</xdr:rowOff>
                  </from>
                  <to>
                    <xdr:col>10</xdr:col>
                    <xdr:colOff>60960</xdr:colOff>
                    <xdr:row>59</xdr:row>
                    <xdr:rowOff>22860</xdr:rowOff>
                  </to>
                </anchor>
              </controlPr>
            </control>
          </mc:Choice>
        </mc:AlternateContent>
        <mc:AlternateContent xmlns:mc="http://schemas.openxmlformats.org/markup-compatibility/2006">
          <mc:Choice Requires="x14">
            <control shapeId="26631" name="Check Box 13" r:id="rId9">
              <controlPr defaultSize="0">
                <anchor moveWithCells="1">
                  <from>
                    <xdr:col>7</xdr:col>
                    <xdr:colOff>99060</xdr:colOff>
                    <xdr:row>58</xdr:row>
                    <xdr:rowOff>0</xdr:rowOff>
                  </from>
                  <to>
                    <xdr:col>10</xdr:col>
                    <xdr:colOff>60960</xdr:colOff>
                    <xdr:row>59</xdr:row>
                    <xdr:rowOff>22860</xdr:rowOff>
                  </to>
                </anchor>
              </controlPr>
            </control>
          </mc:Choice>
        </mc:AlternateContent>
        <mc:AlternateContent xmlns:mc="http://schemas.openxmlformats.org/markup-compatibility/2006">
          <mc:Choice Requires="x14">
            <control shapeId="26632" name="Check Box 16" r:id="rId10">
              <controlPr defaultSize="0">
                <anchor moveWithCells="1">
                  <from>
                    <xdr:col>9</xdr:col>
                    <xdr:colOff>0</xdr:colOff>
                    <xdr:row>16</xdr:row>
                    <xdr:rowOff>175260</xdr:rowOff>
                  </from>
                  <to>
                    <xdr:col>11</xdr:col>
                    <xdr:colOff>76200</xdr:colOff>
                    <xdr:row>18</xdr:row>
                    <xdr:rowOff>22860</xdr:rowOff>
                  </to>
                </anchor>
              </controlPr>
            </control>
          </mc:Choice>
        </mc:AlternateContent>
        <mc:AlternateContent xmlns:mc="http://schemas.openxmlformats.org/markup-compatibility/2006">
          <mc:Choice Requires="x14">
            <control shapeId="26633" name="Check Box 17" r:id="rId11">
              <controlPr defaultSize="0">
                <anchor moveWithCells="1">
                  <from>
                    <xdr:col>15</xdr:col>
                    <xdr:colOff>0</xdr:colOff>
                    <xdr:row>16</xdr:row>
                    <xdr:rowOff>175260</xdr:rowOff>
                  </from>
                  <to>
                    <xdr:col>17</xdr:col>
                    <xdr:colOff>76200</xdr:colOff>
                    <xdr:row>18</xdr:row>
                    <xdr:rowOff>22860</xdr:rowOff>
                  </to>
                </anchor>
              </controlPr>
            </control>
          </mc:Choice>
        </mc:AlternateContent>
        <mc:AlternateContent xmlns:mc="http://schemas.openxmlformats.org/markup-compatibility/2006">
          <mc:Choice Requires="x14">
            <control shapeId="26634" name="Check Box 18" r:id="rId12">
              <controlPr defaultSize="0">
                <anchor moveWithCells="1">
                  <from>
                    <xdr:col>21</xdr:col>
                    <xdr:colOff>0</xdr:colOff>
                    <xdr:row>16</xdr:row>
                    <xdr:rowOff>175260</xdr:rowOff>
                  </from>
                  <to>
                    <xdr:col>23</xdr:col>
                    <xdr:colOff>76200</xdr:colOff>
                    <xdr:row>18</xdr:row>
                    <xdr:rowOff>22860</xdr:rowOff>
                  </to>
                </anchor>
              </controlPr>
            </control>
          </mc:Choice>
        </mc:AlternateContent>
        <mc:AlternateContent xmlns:mc="http://schemas.openxmlformats.org/markup-compatibility/2006">
          <mc:Choice Requires="x14">
            <control shapeId="26635" name="Check Box 21" r:id="rId13">
              <controlPr defaultSize="0">
                <anchor moveWithCells="1">
                  <from>
                    <xdr:col>60</xdr:col>
                    <xdr:colOff>99060</xdr:colOff>
                    <xdr:row>15</xdr:row>
                    <xdr:rowOff>175260</xdr:rowOff>
                  </from>
                  <to>
                    <xdr:col>63</xdr:col>
                    <xdr:colOff>22860</xdr:colOff>
                    <xdr:row>17</xdr:row>
                    <xdr:rowOff>22860</xdr:rowOff>
                  </to>
                </anchor>
              </controlPr>
            </control>
          </mc:Choice>
        </mc:AlternateContent>
        <mc:AlternateContent xmlns:mc="http://schemas.openxmlformats.org/markup-compatibility/2006">
          <mc:Choice Requires="x14">
            <control shapeId="26636" name="Check Box 25" r:id="rId14">
              <controlPr defaultSize="0">
                <anchor moveWithCells="1">
                  <from>
                    <xdr:col>15</xdr:col>
                    <xdr:colOff>99060</xdr:colOff>
                    <xdr:row>58</xdr:row>
                    <xdr:rowOff>0</xdr:rowOff>
                  </from>
                  <to>
                    <xdr:col>18</xdr:col>
                    <xdr:colOff>60960</xdr:colOff>
                    <xdr:row>59</xdr:row>
                    <xdr:rowOff>22860</xdr:rowOff>
                  </to>
                </anchor>
              </controlPr>
            </control>
          </mc:Choice>
        </mc:AlternateContent>
        <mc:AlternateContent xmlns:mc="http://schemas.openxmlformats.org/markup-compatibility/2006">
          <mc:Choice Requires="x14">
            <control shapeId="26637" name="Check Box 26" r:id="rId15">
              <controlPr defaultSize="0">
                <anchor moveWithCells="1">
                  <from>
                    <xdr:col>15</xdr:col>
                    <xdr:colOff>99060</xdr:colOff>
                    <xdr:row>58</xdr:row>
                    <xdr:rowOff>0</xdr:rowOff>
                  </from>
                  <to>
                    <xdr:col>18</xdr:col>
                    <xdr:colOff>60960</xdr:colOff>
                    <xdr:row>59</xdr:row>
                    <xdr:rowOff>22860</xdr:rowOff>
                  </to>
                </anchor>
              </controlPr>
            </control>
          </mc:Choice>
        </mc:AlternateContent>
        <mc:AlternateContent xmlns:mc="http://schemas.openxmlformats.org/markup-compatibility/2006">
          <mc:Choice Requires="x14">
            <control shapeId="26638" name="Check Box 27" r:id="rId16">
              <controlPr defaultSize="0">
                <anchor moveWithCells="1">
                  <from>
                    <xdr:col>49</xdr:col>
                    <xdr:colOff>99060</xdr:colOff>
                    <xdr:row>58</xdr:row>
                    <xdr:rowOff>0</xdr:rowOff>
                  </from>
                  <to>
                    <xdr:col>52</xdr:col>
                    <xdr:colOff>60960</xdr:colOff>
                    <xdr:row>59</xdr:row>
                    <xdr:rowOff>22860</xdr:rowOff>
                  </to>
                </anchor>
              </controlPr>
            </control>
          </mc:Choice>
        </mc:AlternateContent>
        <mc:AlternateContent xmlns:mc="http://schemas.openxmlformats.org/markup-compatibility/2006">
          <mc:Choice Requires="x14">
            <control shapeId="26639" name="Check Box 28" r:id="rId17">
              <controlPr defaultSize="0">
                <anchor moveWithCells="1">
                  <from>
                    <xdr:col>49</xdr:col>
                    <xdr:colOff>99060</xdr:colOff>
                    <xdr:row>58</xdr:row>
                    <xdr:rowOff>0</xdr:rowOff>
                  </from>
                  <to>
                    <xdr:col>52</xdr:col>
                    <xdr:colOff>60960</xdr:colOff>
                    <xdr:row>59</xdr:row>
                    <xdr:rowOff>22860</xdr:rowOff>
                  </to>
                </anchor>
              </controlPr>
            </control>
          </mc:Choice>
        </mc:AlternateContent>
        <mc:AlternateContent xmlns:mc="http://schemas.openxmlformats.org/markup-compatibility/2006">
          <mc:Choice Requires="x14">
            <control shapeId="26640" name="Check Box 29" r:id="rId18">
              <controlPr defaultSize="0">
                <anchor moveWithCells="1">
                  <from>
                    <xdr:col>60</xdr:col>
                    <xdr:colOff>99060</xdr:colOff>
                    <xdr:row>58</xdr:row>
                    <xdr:rowOff>0</xdr:rowOff>
                  </from>
                  <to>
                    <xdr:col>63</xdr:col>
                    <xdr:colOff>22860</xdr:colOff>
                    <xdr:row>59</xdr:row>
                    <xdr:rowOff>22860</xdr:rowOff>
                  </to>
                </anchor>
              </controlPr>
            </control>
          </mc:Choice>
        </mc:AlternateContent>
        <mc:AlternateContent xmlns:mc="http://schemas.openxmlformats.org/markup-compatibility/2006">
          <mc:Choice Requires="x14">
            <control shapeId="26641" name="Check Box 47" r:id="rId19">
              <controlPr defaultSize="0">
                <anchor moveWithCells="1">
                  <from>
                    <xdr:col>19</xdr:col>
                    <xdr:colOff>22860</xdr:colOff>
                    <xdr:row>36</xdr:row>
                    <xdr:rowOff>0</xdr:rowOff>
                  </from>
                  <to>
                    <xdr:col>22</xdr:col>
                    <xdr:colOff>0</xdr:colOff>
                    <xdr:row>36</xdr:row>
                    <xdr:rowOff>213360</xdr:rowOff>
                  </to>
                </anchor>
              </controlPr>
            </control>
          </mc:Choice>
        </mc:AlternateContent>
        <mc:AlternateContent xmlns:mc="http://schemas.openxmlformats.org/markup-compatibility/2006">
          <mc:Choice Requires="x14">
            <control shapeId="26642" name="Check Box 48" r:id="rId20">
              <controlPr defaultSize="0">
                <anchor moveWithCells="1">
                  <from>
                    <xdr:col>19</xdr:col>
                    <xdr:colOff>22860</xdr:colOff>
                    <xdr:row>35</xdr:row>
                    <xdr:rowOff>0</xdr:rowOff>
                  </from>
                  <to>
                    <xdr:col>22</xdr:col>
                    <xdr:colOff>0</xdr:colOff>
                    <xdr:row>35</xdr:row>
                    <xdr:rowOff>213360</xdr:rowOff>
                  </to>
                </anchor>
              </controlPr>
            </control>
          </mc:Choice>
        </mc:AlternateContent>
        <mc:AlternateContent xmlns:mc="http://schemas.openxmlformats.org/markup-compatibility/2006">
          <mc:Choice Requires="x14">
            <control shapeId="26643" name="Check Box 49" r:id="rId21">
              <controlPr defaultSize="0">
                <anchor moveWithCells="1">
                  <from>
                    <xdr:col>19</xdr:col>
                    <xdr:colOff>22860</xdr:colOff>
                    <xdr:row>33</xdr:row>
                    <xdr:rowOff>0</xdr:rowOff>
                  </from>
                  <to>
                    <xdr:col>22</xdr:col>
                    <xdr:colOff>0</xdr:colOff>
                    <xdr:row>34</xdr:row>
                    <xdr:rowOff>0</xdr:rowOff>
                  </to>
                </anchor>
              </controlPr>
            </control>
          </mc:Choice>
        </mc:AlternateContent>
        <mc:AlternateContent xmlns:mc="http://schemas.openxmlformats.org/markup-compatibility/2006">
          <mc:Choice Requires="x14">
            <control shapeId="26644" name="Check Box 50" r:id="rId22">
              <controlPr defaultSize="0">
                <anchor moveWithCells="1">
                  <from>
                    <xdr:col>19</xdr:col>
                    <xdr:colOff>22860</xdr:colOff>
                    <xdr:row>33</xdr:row>
                    <xdr:rowOff>213360</xdr:rowOff>
                  </from>
                  <to>
                    <xdr:col>22</xdr:col>
                    <xdr:colOff>0</xdr:colOff>
                    <xdr:row>34</xdr:row>
                    <xdr:rowOff>213360</xdr:rowOff>
                  </to>
                </anchor>
              </controlPr>
            </control>
          </mc:Choice>
        </mc:AlternateContent>
        <mc:AlternateContent xmlns:mc="http://schemas.openxmlformats.org/markup-compatibility/2006">
          <mc:Choice Requires="x14">
            <control shapeId="26645" name="Check Box 53" r:id="rId23">
              <controlPr defaultSize="0">
                <anchor moveWithCells="1">
                  <from>
                    <xdr:col>57</xdr:col>
                    <xdr:colOff>38100</xdr:colOff>
                    <xdr:row>19</xdr:row>
                    <xdr:rowOff>22860</xdr:rowOff>
                  </from>
                  <to>
                    <xdr:col>60</xdr:col>
                    <xdr:colOff>0</xdr:colOff>
                    <xdr:row>20</xdr:row>
                    <xdr:rowOff>22860</xdr:rowOff>
                  </to>
                </anchor>
              </controlPr>
            </control>
          </mc:Choice>
        </mc:AlternateContent>
        <mc:AlternateContent xmlns:mc="http://schemas.openxmlformats.org/markup-compatibility/2006">
          <mc:Choice Requires="x14">
            <control shapeId="26646" name="Check Box 55" r:id="rId24">
              <controlPr defaultSize="0">
                <anchor moveWithCells="1">
                  <from>
                    <xdr:col>49</xdr:col>
                    <xdr:colOff>60960</xdr:colOff>
                    <xdr:row>19</xdr:row>
                    <xdr:rowOff>99060</xdr:rowOff>
                  </from>
                  <to>
                    <xdr:col>52</xdr:col>
                    <xdr:colOff>22860</xdr:colOff>
                    <xdr:row>20</xdr:row>
                    <xdr:rowOff>99060</xdr:rowOff>
                  </to>
                </anchor>
              </controlPr>
            </control>
          </mc:Choice>
        </mc:AlternateContent>
        <mc:AlternateContent xmlns:mc="http://schemas.openxmlformats.org/markup-compatibility/2006">
          <mc:Choice Requires="x14">
            <control shapeId="26647" name="Check Box 56" r:id="rId25">
              <controlPr defaultSize="0">
                <anchor moveWithCells="1">
                  <from>
                    <xdr:col>53</xdr:col>
                    <xdr:colOff>22860</xdr:colOff>
                    <xdr:row>19</xdr:row>
                    <xdr:rowOff>99060</xdr:rowOff>
                  </from>
                  <to>
                    <xdr:col>56</xdr:col>
                    <xdr:colOff>0</xdr:colOff>
                    <xdr:row>20</xdr:row>
                    <xdr:rowOff>114300</xdr:rowOff>
                  </to>
                </anchor>
              </controlPr>
            </control>
          </mc:Choice>
        </mc:AlternateContent>
        <mc:AlternateContent xmlns:mc="http://schemas.openxmlformats.org/markup-compatibility/2006">
          <mc:Choice Requires="x14">
            <control shapeId="26648" name="Check Box 58" r:id="rId26">
              <controlPr defaultSize="0">
                <anchor moveWithCells="1">
                  <from>
                    <xdr:col>52</xdr:col>
                    <xdr:colOff>114300</xdr:colOff>
                    <xdr:row>27</xdr:row>
                    <xdr:rowOff>99060</xdr:rowOff>
                  </from>
                  <to>
                    <xdr:col>55</xdr:col>
                    <xdr:colOff>60960</xdr:colOff>
                    <xdr:row>28</xdr:row>
                    <xdr:rowOff>99060</xdr:rowOff>
                  </to>
                </anchor>
              </controlPr>
            </control>
          </mc:Choice>
        </mc:AlternateContent>
        <mc:AlternateContent xmlns:mc="http://schemas.openxmlformats.org/markup-compatibility/2006">
          <mc:Choice Requires="x14">
            <control shapeId="26649" name="Check Box 59" r:id="rId27">
              <controlPr defaultSize="0">
                <anchor moveWithCells="1">
                  <from>
                    <xdr:col>49</xdr:col>
                    <xdr:colOff>22860</xdr:colOff>
                    <xdr:row>27</xdr:row>
                    <xdr:rowOff>99060</xdr:rowOff>
                  </from>
                  <to>
                    <xdr:col>52</xdr:col>
                    <xdr:colOff>0</xdr:colOff>
                    <xdr:row>28</xdr:row>
                    <xdr:rowOff>114300</xdr:rowOff>
                  </to>
                </anchor>
              </controlPr>
            </control>
          </mc:Choice>
        </mc:AlternateContent>
        <mc:AlternateContent xmlns:mc="http://schemas.openxmlformats.org/markup-compatibility/2006">
          <mc:Choice Requires="x14">
            <control shapeId="26650" name="Check Box 60" r:id="rId28">
              <controlPr defaultSize="0">
                <anchor moveWithCells="1">
                  <from>
                    <xdr:col>52</xdr:col>
                    <xdr:colOff>99060</xdr:colOff>
                    <xdr:row>23</xdr:row>
                    <xdr:rowOff>60960</xdr:rowOff>
                  </from>
                  <to>
                    <xdr:col>55</xdr:col>
                    <xdr:colOff>60960</xdr:colOff>
                    <xdr:row>24</xdr:row>
                    <xdr:rowOff>76200</xdr:rowOff>
                  </to>
                </anchor>
              </controlPr>
            </control>
          </mc:Choice>
        </mc:AlternateContent>
        <mc:AlternateContent xmlns:mc="http://schemas.openxmlformats.org/markup-compatibility/2006">
          <mc:Choice Requires="x14">
            <control shapeId="26651" name="Check Box 61" r:id="rId29">
              <controlPr defaultSize="0">
                <anchor moveWithCells="1">
                  <from>
                    <xdr:col>49</xdr:col>
                    <xdr:colOff>60960</xdr:colOff>
                    <xdr:row>23</xdr:row>
                    <xdr:rowOff>60960</xdr:rowOff>
                  </from>
                  <to>
                    <xdr:col>52</xdr:col>
                    <xdr:colOff>22860</xdr:colOff>
                    <xdr:row>24</xdr:row>
                    <xdr:rowOff>76200</xdr:rowOff>
                  </to>
                </anchor>
              </controlPr>
            </control>
          </mc:Choice>
        </mc:AlternateContent>
        <mc:AlternateContent xmlns:mc="http://schemas.openxmlformats.org/markup-compatibility/2006">
          <mc:Choice Requires="x14">
            <control shapeId="26652" name="Check Box 62" r:id="rId30">
              <controlPr defaultSize="0">
                <anchor moveWithCells="1">
                  <from>
                    <xdr:col>57</xdr:col>
                    <xdr:colOff>22860</xdr:colOff>
                    <xdr:row>26</xdr:row>
                    <xdr:rowOff>60960</xdr:rowOff>
                  </from>
                  <to>
                    <xdr:col>59</xdr:col>
                    <xdr:colOff>76200</xdr:colOff>
                    <xdr:row>28</xdr:row>
                    <xdr:rowOff>0</xdr:rowOff>
                  </to>
                </anchor>
              </controlPr>
            </control>
          </mc:Choice>
        </mc:AlternateContent>
        <mc:AlternateContent xmlns:mc="http://schemas.openxmlformats.org/markup-compatibility/2006">
          <mc:Choice Requires="x14">
            <control shapeId="26653" name="Check Box 63" r:id="rId31">
              <controlPr defaultSize="0">
                <anchor moveWithCells="1">
                  <from>
                    <xdr:col>57</xdr:col>
                    <xdr:colOff>60960</xdr:colOff>
                    <xdr:row>22</xdr:row>
                    <xdr:rowOff>38100</xdr:rowOff>
                  </from>
                  <to>
                    <xdr:col>60</xdr:col>
                    <xdr:colOff>0</xdr:colOff>
                    <xdr:row>23</xdr:row>
                    <xdr:rowOff>175260</xdr:rowOff>
                  </to>
                </anchor>
              </controlPr>
            </control>
          </mc:Choice>
        </mc:AlternateContent>
        <mc:AlternateContent xmlns:mc="http://schemas.openxmlformats.org/markup-compatibility/2006">
          <mc:Choice Requires="x14">
            <control shapeId="26654" name="Check Box 65" r:id="rId32">
              <controlPr defaultSize="0">
                <anchor moveWithCells="1">
                  <from>
                    <xdr:col>28</xdr:col>
                    <xdr:colOff>0</xdr:colOff>
                    <xdr:row>16</xdr:row>
                    <xdr:rowOff>175260</xdr:rowOff>
                  </from>
                  <to>
                    <xdr:col>30</xdr:col>
                    <xdr:colOff>76200</xdr:colOff>
                    <xdr:row>18</xdr:row>
                    <xdr:rowOff>22860</xdr:rowOff>
                  </to>
                </anchor>
              </controlPr>
            </control>
          </mc:Choice>
        </mc:AlternateContent>
        <mc:AlternateContent xmlns:mc="http://schemas.openxmlformats.org/markup-compatibility/2006">
          <mc:Choice Requires="x14">
            <control shapeId="26655" name="Check Box 66" r:id="rId33">
              <controlPr defaultSize="0">
                <anchor moveWithCells="1">
                  <from>
                    <xdr:col>28</xdr:col>
                    <xdr:colOff>0</xdr:colOff>
                    <xdr:row>16</xdr:row>
                    <xdr:rowOff>175260</xdr:rowOff>
                  </from>
                  <to>
                    <xdr:col>30</xdr:col>
                    <xdr:colOff>76200</xdr:colOff>
                    <xdr:row>18</xdr:row>
                    <xdr:rowOff>22860</xdr:rowOff>
                  </to>
                </anchor>
              </controlPr>
            </control>
          </mc:Choice>
        </mc:AlternateContent>
        <mc:AlternateContent xmlns:mc="http://schemas.openxmlformats.org/markup-compatibility/2006">
          <mc:Choice Requires="x14">
            <control shapeId="26656" name="Check Box 70" r:id="rId34">
              <controlPr defaultSize="0">
                <anchor moveWithCells="1">
                  <from>
                    <xdr:col>60</xdr:col>
                    <xdr:colOff>22860</xdr:colOff>
                    <xdr:row>30</xdr:row>
                    <xdr:rowOff>22860</xdr:rowOff>
                  </from>
                  <to>
                    <xdr:col>62</xdr:col>
                    <xdr:colOff>60960</xdr:colOff>
                    <xdr:row>30</xdr:row>
                    <xdr:rowOff>251460</xdr:rowOff>
                  </to>
                </anchor>
              </controlPr>
            </control>
          </mc:Choice>
        </mc:AlternateContent>
        <mc:AlternateContent xmlns:mc="http://schemas.openxmlformats.org/markup-compatibility/2006">
          <mc:Choice Requires="x14">
            <control shapeId="26657" name="Check Box 72" r:id="rId35">
              <controlPr defaultSize="0">
                <anchor moveWithCells="1">
                  <from>
                    <xdr:col>31</xdr:col>
                    <xdr:colOff>22860</xdr:colOff>
                    <xdr:row>30</xdr:row>
                    <xdr:rowOff>38100</xdr:rowOff>
                  </from>
                  <to>
                    <xdr:col>34</xdr:col>
                    <xdr:colOff>0</xdr:colOff>
                    <xdr:row>30</xdr:row>
                    <xdr:rowOff>251460</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
  <sheetViews>
    <sheetView workbookViewId="0">
      <selection activeCell="K17" sqref="K17"/>
    </sheetView>
  </sheetViews>
  <sheetFormatPr defaultColWidth="9" defaultRowHeight="16.8"/>
  <sheetData/>
  <sheetProtection formatCells="0" insertHyperlinks="0" autoFilter="0"/>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pageSetUpPr fitToPage="1"/>
  </sheetPr>
  <dimension ref="A1:AI34"/>
  <sheetViews>
    <sheetView view="pageBreakPreview" zoomScale="55" zoomScaleNormal="95" workbookViewId="0">
      <pane ySplit="8" topLeftCell="A9" activePane="bottomLeft" state="frozen"/>
      <selection/>
      <selection pane="bottomLeft" activeCell="I9" sqref="I9:I12"/>
    </sheetView>
  </sheetViews>
  <sheetFormatPr defaultColWidth="9" defaultRowHeight="15.2"/>
  <cols>
    <col min="1" max="2" width="10.6634615384615" style="6" customWidth="1"/>
    <col min="3" max="3" width="15.6634615384615" style="6" customWidth="1"/>
    <col min="4" max="4" width="25.6634615384615" style="7" customWidth="1"/>
    <col min="5" max="5" width="80.6634615384615" style="7" customWidth="1"/>
    <col min="6" max="7" width="15.6634615384615" style="6" customWidth="1"/>
    <col min="8" max="8" width="11.1057692307692" style="6" customWidth="1"/>
    <col min="9" max="9" width="15.6634615384615" style="6" customWidth="1"/>
    <col min="10" max="10" width="17.6634615384615" style="6" customWidth="1"/>
    <col min="11" max="13" width="12" style="6" hidden="1" customWidth="1"/>
    <col min="14" max="15" width="9.66346153846154" style="6" hidden="1" customWidth="1"/>
    <col min="16" max="16" width="9.10576923076923" style="6" hidden="1" customWidth="1"/>
    <col min="17" max="17" width="9.66346153846154" style="6" hidden="1" customWidth="1"/>
    <col min="18" max="18" width="10.1057692307692" style="6" hidden="1" customWidth="1"/>
    <col min="19" max="19" width="10.6634615384615" style="6" hidden="1" customWidth="1"/>
    <col min="20" max="20" width="10.3365384615385" style="6" hidden="1" customWidth="1"/>
    <col min="21" max="21" width="9.66346153846154" style="6" hidden="1" customWidth="1"/>
    <col min="22" max="22" width="10.1057692307692" style="6" hidden="1" customWidth="1"/>
    <col min="23" max="23" width="9.66346153846154" style="6" hidden="1" customWidth="1"/>
    <col min="24" max="24" width="10.1057692307692" style="6" hidden="1" customWidth="1"/>
    <col min="25" max="25" width="10.6634615384615" style="6" hidden="1" customWidth="1"/>
    <col min="26" max="26" width="10.6634615384615" style="8" customWidth="1"/>
    <col min="27" max="27" width="12.6634615384615" style="6" customWidth="1"/>
    <col min="28" max="28" width="9.66346153846154" style="6" customWidth="1"/>
    <col min="29" max="30" width="15.6634615384615" style="6" customWidth="1"/>
    <col min="31" max="31" width="10.6634615384615" style="8" customWidth="1"/>
    <col min="32" max="33" width="9" style="9"/>
    <col min="34" max="34" width="11.4423076923077" style="9" customWidth="1"/>
    <col min="35" max="35" width="12.3365384615385" style="9" customWidth="1"/>
    <col min="36" max="16384" width="9" style="9"/>
  </cols>
  <sheetData>
    <row r="1" ht="17.25" customHeight="1" spans="1:31">
      <c r="A1" s="10" t="s">
        <v>37</v>
      </c>
      <c r="B1" s="10"/>
      <c r="C1" s="10"/>
      <c r="D1" s="11" t="s">
        <v>902</v>
      </c>
      <c r="E1" s="11"/>
      <c r="F1" s="11"/>
      <c r="G1" s="11"/>
      <c r="H1" s="11"/>
      <c r="I1" s="11"/>
      <c r="J1" s="11"/>
      <c r="K1" s="11"/>
      <c r="L1" s="11"/>
      <c r="M1" s="11"/>
      <c r="N1" s="11"/>
      <c r="O1" s="11"/>
      <c r="P1" s="11"/>
      <c r="Q1" s="42" t="s">
        <v>2</v>
      </c>
      <c r="R1" s="42"/>
      <c r="S1" s="42"/>
      <c r="T1" s="43">
        <v>44215</v>
      </c>
      <c r="U1" s="44"/>
      <c r="V1" s="44"/>
      <c r="W1" s="44"/>
      <c r="X1" s="10" t="s">
        <v>3</v>
      </c>
      <c r="Y1" s="10"/>
      <c r="Z1" s="10"/>
      <c r="AA1" s="10"/>
      <c r="AB1" s="10"/>
      <c r="AC1" s="19" t="s">
        <v>1084</v>
      </c>
      <c r="AD1" s="19"/>
      <c r="AE1" s="19"/>
    </row>
    <row r="2" ht="17.25" customHeight="1" spans="1:31">
      <c r="A2" s="10"/>
      <c r="B2" s="10"/>
      <c r="C2" s="10"/>
      <c r="D2" s="11"/>
      <c r="E2" s="11"/>
      <c r="F2" s="11"/>
      <c r="G2" s="11"/>
      <c r="H2" s="11"/>
      <c r="I2" s="11"/>
      <c r="J2" s="11"/>
      <c r="K2" s="11"/>
      <c r="L2" s="11"/>
      <c r="M2" s="11"/>
      <c r="N2" s="11"/>
      <c r="O2" s="11"/>
      <c r="P2" s="11"/>
      <c r="Q2" s="42"/>
      <c r="R2" s="42"/>
      <c r="S2" s="42"/>
      <c r="T2" s="44"/>
      <c r="U2" s="44"/>
      <c r="V2" s="44"/>
      <c r="W2" s="44"/>
      <c r="X2" s="10"/>
      <c r="Y2" s="10"/>
      <c r="Z2" s="10"/>
      <c r="AA2" s="10"/>
      <c r="AB2" s="10"/>
      <c r="AC2" s="19"/>
      <c r="AD2" s="19"/>
      <c r="AE2" s="19"/>
    </row>
    <row r="3" ht="17.25" customHeight="1" spans="1:31">
      <c r="A3" s="10" t="s">
        <v>4</v>
      </c>
      <c r="B3" s="10"/>
      <c r="C3" s="10"/>
      <c r="D3" s="12" t="s">
        <v>904</v>
      </c>
      <c r="E3" s="12"/>
      <c r="F3" s="12"/>
      <c r="G3" s="12"/>
      <c r="H3" s="12"/>
      <c r="I3" s="12"/>
      <c r="J3" s="12"/>
      <c r="K3" s="12"/>
      <c r="L3" s="12"/>
      <c r="M3" s="12"/>
      <c r="N3" s="12"/>
      <c r="O3" s="12"/>
      <c r="P3" s="12"/>
      <c r="Q3" s="42"/>
      <c r="R3" s="42"/>
      <c r="S3" s="42"/>
      <c r="T3" s="44"/>
      <c r="U3" s="44"/>
      <c r="V3" s="44"/>
      <c r="W3" s="44"/>
      <c r="X3" s="10"/>
      <c r="Y3" s="10"/>
      <c r="Z3" s="10"/>
      <c r="AA3" s="10"/>
      <c r="AB3" s="10"/>
      <c r="AC3" s="19"/>
      <c r="AD3" s="19"/>
      <c r="AE3" s="19"/>
    </row>
    <row r="4" ht="17.25" customHeight="1" spans="1:31">
      <c r="A4" s="10"/>
      <c r="B4" s="10"/>
      <c r="C4" s="10"/>
      <c r="D4" s="12"/>
      <c r="E4" s="12"/>
      <c r="F4" s="12"/>
      <c r="G4" s="12"/>
      <c r="H4" s="12"/>
      <c r="I4" s="12"/>
      <c r="J4" s="12"/>
      <c r="K4" s="12"/>
      <c r="L4" s="12"/>
      <c r="M4" s="12"/>
      <c r="N4" s="12"/>
      <c r="O4" s="12"/>
      <c r="P4" s="12"/>
      <c r="Q4" s="42" t="s">
        <v>6</v>
      </c>
      <c r="R4" s="42"/>
      <c r="S4" s="42"/>
      <c r="T4" s="45"/>
      <c r="U4" s="45"/>
      <c r="V4" s="45"/>
      <c r="W4" s="45"/>
      <c r="X4" s="10" t="s">
        <v>7</v>
      </c>
      <c r="Y4" s="10"/>
      <c r="Z4" s="10"/>
      <c r="AA4" s="10"/>
      <c r="AB4" s="10"/>
      <c r="AC4" s="19" t="s">
        <v>1084</v>
      </c>
      <c r="AD4" s="19"/>
      <c r="AE4" s="19"/>
    </row>
    <row r="5" ht="17.25" customHeight="1" spans="1:31">
      <c r="A5" s="10" t="s">
        <v>8</v>
      </c>
      <c r="B5" s="10"/>
      <c r="C5" s="10"/>
      <c r="D5" s="12" t="s">
        <v>904</v>
      </c>
      <c r="E5" s="12"/>
      <c r="F5" s="12"/>
      <c r="G5" s="12"/>
      <c r="H5" s="12"/>
      <c r="I5" s="12"/>
      <c r="J5" s="12"/>
      <c r="K5" s="12"/>
      <c r="L5" s="12"/>
      <c r="M5" s="12"/>
      <c r="N5" s="12"/>
      <c r="O5" s="12"/>
      <c r="P5" s="12"/>
      <c r="Q5" s="42"/>
      <c r="R5" s="42"/>
      <c r="S5" s="42"/>
      <c r="T5" s="45"/>
      <c r="U5" s="45"/>
      <c r="V5" s="45"/>
      <c r="W5" s="45"/>
      <c r="X5" s="10"/>
      <c r="Y5" s="10"/>
      <c r="Z5" s="10"/>
      <c r="AA5" s="10"/>
      <c r="AB5" s="10"/>
      <c r="AC5" s="19"/>
      <c r="AD5" s="19"/>
      <c r="AE5" s="19"/>
    </row>
    <row r="6" s="5" customFormat="1" ht="17.25" customHeight="1" spans="1:31">
      <c r="A6" s="10"/>
      <c r="B6" s="10"/>
      <c r="C6" s="10"/>
      <c r="D6" s="12"/>
      <c r="E6" s="12"/>
      <c r="F6" s="12"/>
      <c r="G6" s="12"/>
      <c r="H6" s="12"/>
      <c r="I6" s="12"/>
      <c r="J6" s="12"/>
      <c r="K6" s="12"/>
      <c r="L6" s="12"/>
      <c r="M6" s="12"/>
      <c r="N6" s="12"/>
      <c r="O6" s="12"/>
      <c r="P6" s="12"/>
      <c r="Q6" s="42"/>
      <c r="R6" s="42"/>
      <c r="S6" s="42"/>
      <c r="T6" s="45"/>
      <c r="U6" s="45"/>
      <c r="V6" s="45"/>
      <c r="W6" s="45"/>
      <c r="X6" s="10"/>
      <c r="Y6" s="10"/>
      <c r="Z6" s="10"/>
      <c r="AA6" s="10"/>
      <c r="AB6" s="10"/>
      <c r="AC6" s="19"/>
      <c r="AD6" s="19"/>
      <c r="AE6" s="19"/>
    </row>
    <row r="7" s="5" customFormat="1" ht="30" customHeight="1" spans="1:31">
      <c r="A7" s="13" t="s">
        <v>456</v>
      </c>
      <c r="B7" s="13" t="s">
        <v>1085</v>
      </c>
      <c r="C7" s="14" t="s">
        <v>37</v>
      </c>
      <c r="D7" s="15"/>
      <c r="E7" s="28" t="s">
        <v>1086</v>
      </c>
      <c r="F7" s="28" t="s">
        <v>1087</v>
      </c>
      <c r="G7" s="29" t="s">
        <v>1088</v>
      </c>
      <c r="H7" s="30"/>
      <c r="I7" s="30"/>
      <c r="J7" s="30"/>
      <c r="K7" s="30"/>
      <c r="L7" s="30"/>
      <c r="M7" s="30"/>
      <c r="N7" s="30"/>
      <c r="O7" s="30"/>
      <c r="P7" s="30"/>
      <c r="Q7" s="30"/>
      <c r="R7" s="30"/>
      <c r="S7" s="30"/>
      <c r="T7" s="30"/>
      <c r="U7" s="30"/>
      <c r="V7" s="30"/>
      <c r="W7" s="30"/>
      <c r="X7" s="30"/>
      <c r="Y7" s="30"/>
      <c r="Z7" s="46"/>
      <c r="AA7" s="28" t="s">
        <v>1089</v>
      </c>
      <c r="AB7" s="28"/>
      <c r="AC7" s="28"/>
      <c r="AD7" s="28"/>
      <c r="AE7" s="28"/>
    </row>
    <row r="8" s="5" customFormat="1" ht="30" customHeight="1" spans="1:31">
      <c r="A8" s="16"/>
      <c r="B8" s="16"/>
      <c r="C8" s="17"/>
      <c r="D8" s="18"/>
      <c r="E8" s="28"/>
      <c r="F8" s="28"/>
      <c r="G8" s="28" t="s">
        <v>1090</v>
      </c>
      <c r="H8" s="28" t="s">
        <v>1091</v>
      </c>
      <c r="I8" s="28" t="s">
        <v>1092</v>
      </c>
      <c r="J8" s="28" t="s">
        <v>1093</v>
      </c>
      <c r="K8" s="28" t="s">
        <v>1094</v>
      </c>
      <c r="L8" s="28"/>
      <c r="M8" s="28"/>
      <c r="N8" s="28" t="s">
        <v>1095</v>
      </c>
      <c r="O8" s="28"/>
      <c r="P8" s="28"/>
      <c r="Q8" s="28"/>
      <c r="R8" s="28"/>
      <c r="S8" s="28"/>
      <c r="T8" s="28"/>
      <c r="U8" s="28"/>
      <c r="V8" s="28"/>
      <c r="W8" s="28"/>
      <c r="X8" s="28"/>
      <c r="Y8" s="28"/>
      <c r="Z8" s="28" t="s">
        <v>1096</v>
      </c>
      <c r="AA8" s="28" t="s">
        <v>1090</v>
      </c>
      <c r="AB8" s="28" t="s">
        <v>1091</v>
      </c>
      <c r="AC8" s="28" t="s">
        <v>1092</v>
      </c>
      <c r="AD8" s="28" t="s">
        <v>1093</v>
      </c>
      <c r="AE8" s="28" t="s">
        <v>1096</v>
      </c>
    </row>
    <row r="9" ht="60" customHeight="1" spans="1:35">
      <c r="A9" s="19">
        <v>1</v>
      </c>
      <c r="B9" s="20" t="s">
        <v>1097</v>
      </c>
      <c r="C9" s="19" t="s">
        <v>1098</v>
      </c>
      <c r="D9" s="21" t="s">
        <v>1099</v>
      </c>
      <c r="E9" s="21" t="s">
        <v>1100</v>
      </c>
      <c r="F9" s="19" t="s">
        <v>489</v>
      </c>
      <c r="G9" s="31">
        <v>5</v>
      </c>
      <c r="H9" s="31" t="s">
        <v>1101</v>
      </c>
      <c r="I9" s="31">
        <f>SUM(J9:J12)</f>
        <v>3120000</v>
      </c>
      <c r="J9" s="31">
        <f>270000*G9</f>
        <v>1350000</v>
      </c>
      <c r="K9" s="40"/>
      <c r="L9" s="41"/>
      <c r="M9" s="41"/>
      <c r="N9" s="19"/>
      <c r="O9" s="19"/>
      <c r="P9" s="19"/>
      <c r="Q9" s="19"/>
      <c r="R9" s="19"/>
      <c r="S9" s="19"/>
      <c r="T9" s="19"/>
      <c r="U9" s="19"/>
      <c r="V9" s="19"/>
      <c r="W9" s="19"/>
      <c r="X9" s="19"/>
      <c r="Y9" s="19"/>
      <c r="Z9" s="19" t="s">
        <v>1102</v>
      </c>
      <c r="AA9" s="31">
        <v>3</v>
      </c>
      <c r="AB9" s="31" t="s">
        <v>1101</v>
      </c>
      <c r="AC9" s="31">
        <f>SUM(AD9:AD12)</f>
        <v>1170000</v>
      </c>
      <c r="AD9" s="31">
        <f>270000*AA9</f>
        <v>810000</v>
      </c>
      <c r="AE9" s="19" t="s">
        <v>1102</v>
      </c>
      <c r="AH9" s="50">
        <f>I9-750000</f>
        <v>2370000</v>
      </c>
      <c r="AI9" s="9">
        <v>750000</v>
      </c>
    </row>
    <row r="10" ht="60" customHeight="1" spans="1:35">
      <c r="A10" s="19">
        <v>2</v>
      </c>
      <c r="B10" s="20"/>
      <c r="C10" s="19"/>
      <c r="D10" s="21" t="s">
        <v>1103</v>
      </c>
      <c r="E10" s="21" t="s">
        <v>1104</v>
      </c>
      <c r="F10" s="19" t="s">
        <v>489</v>
      </c>
      <c r="G10" s="31">
        <v>2</v>
      </c>
      <c r="H10" s="31" t="s">
        <v>1101</v>
      </c>
      <c r="I10" s="31"/>
      <c r="J10" s="31">
        <f>440000*G10</f>
        <v>880000</v>
      </c>
      <c r="K10" s="40"/>
      <c r="L10" s="41"/>
      <c r="M10" s="41"/>
      <c r="N10" s="19"/>
      <c r="O10" s="19"/>
      <c r="P10" s="19"/>
      <c r="Q10" s="19"/>
      <c r="R10" s="19"/>
      <c r="S10" s="19"/>
      <c r="T10" s="19"/>
      <c r="U10" s="19"/>
      <c r="V10" s="19"/>
      <c r="W10" s="19"/>
      <c r="X10" s="19"/>
      <c r="Y10" s="19"/>
      <c r="Z10" s="19" t="s">
        <v>1102</v>
      </c>
      <c r="AA10" s="31">
        <v>0</v>
      </c>
      <c r="AB10" s="31" t="s">
        <v>1101</v>
      </c>
      <c r="AC10" s="31"/>
      <c r="AD10" s="31">
        <f>280000*AA10</f>
        <v>0</v>
      </c>
      <c r="AE10" s="19" t="s">
        <v>1102</v>
      </c>
      <c r="AH10" s="9">
        <v>200000</v>
      </c>
      <c r="AI10" s="9">
        <v>160000</v>
      </c>
    </row>
    <row r="11" ht="60" customHeight="1" spans="1:35">
      <c r="A11" s="19">
        <v>3</v>
      </c>
      <c r="B11" s="20"/>
      <c r="C11" s="19"/>
      <c r="D11" s="21" t="s">
        <v>1105</v>
      </c>
      <c r="E11" s="21" t="s">
        <v>1106</v>
      </c>
      <c r="F11" s="19" t="s">
        <v>489</v>
      </c>
      <c r="G11" s="31">
        <v>2</v>
      </c>
      <c r="H11" s="31" t="s">
        <v>1101</v>
      </c>
      <c r="I11" s="31"/>
      <c r="J11" s="31">
        <f>265000*G11</f>
        <v>530000</v>
      </c>
      <c r="K11" s="40"/>
      <c r="L11" s="41"/>
      <c r="M11" s="41"/>
      <c r="N11" s="19"/>
      <c r="O11" s="19"/>
      <c r="P11" s="19"/>
      <c r="Q11" s="19"/>
      <c r="R11" s="19"/>
      <c r="S11" s="19"/>
      <c r="T11" s="19"/>
      <c r="U11" s="19"/>
      <c r="V11" s="19"/>
      <c r="W11" s="19"/>
      <c r="X11" s="19"/>
      <c r="Y11" s="19"/>
      <c r="Z11" s="19" t="s">
        <v>1102</v>
      </c>
      <c r="AA11" s="31">
        <v>0</v>
      </c>
      <c r="AB11" s="31" t="s">
        <v>1101</v>
      </c>
      <c r="AC11" s="31"/>
      <c r="AD11" s="31">
        <f>300000*AA11</f>
        <v>0</v>
      </c>
      <c r="AE11" s="19" t="s">
        <v>1102</v>
      </c>
      <c r="AH11" s="9">
        <f>(J21+J24)/2+50000</f>
        <v>550000</v>
      </c>
      <c r="AI11" s="9">
        <f>(J21+J24)/2</f>
        <v>500000</v>
      </c>
    </row>
    <row r="12" ht="60" customHeight="1" spans="1:35">
      <c r="A12" s="19">
        <v>4</v>
      </c>
      <c r="B12" s="20"/>
      <c r="C12" s="19"/>
      <c r="D12" s="21"/>
      <c r="E12" s="21" t="s">
        <v>1107</v>
      </c>
      <c r="F12" s="19" t="s">
        <v>1108</v>
      </c>
      <c r="G12" s="31">
        <v>2</v>
      </c>
      <c r="H12" s="31" t="s">
        <v>1101</v>
      </c>
      <c r="I12" s="31"/>
      <c r="J12" s="31">
        <f>180000*G12</f>
        <v>360000</v>
      </c>
      <c r="K12" s="40"/>
      <c r="L12" s="41"/>
      <c r="M12" s="41"/>
      <c r="N12" s="19"/>
      <c r="O12" s="19"/>
      <c r="P12" s="19"/>
      <c r="Q12" s="19"/>
      <c r="R12" s="19"/>
      <c r="S12" s="19"/>
      <c r="T12" s="19"/>
      <c r="U12" s="19"/>
      <c r="V12" s="19"/>
      <c r="W12" s="19"/>
      <c r="X12" s="19"/>
      <c r="Y12" s="19"/>
      <c r="Z12" s="19" t="s">
        <v>1102</v>
      </c>
      <c r="AA12" s="31">
        <v>2</v>
      </c>
      <c r="AB12" s="31" t="s">
        <v>1101</v>
      </c>
      <c r="AC12" s="31"/>
      <c r="AD12" s="31">
        <f>180000*AA12</f>
        <v>360000</v>
      </c>
      <c r="AE12" s="19" t="s">
        <v>1102</v>
      </c>
      <c r="AH12" s="50">
        <f>AH9+AH10+AH11</f>
        <v>3120000</v>
      </c>
      <c r="AI12" s="9">
        <f>AI9+AI10+AI11</f>
        <v>1410000</v>
      </c>
    </row>
    <row r="13" ht="60" customHeight="1" spans="1:31">
      <c r="A13" s="19">
        <v>5</v>
      </c>
      <c r="B13" s="20"/>
      <c r="C13" s="19" t="s">
        <v>1109</v>
      </c>
      <c r="D13" s="21" t="s">
        <v>1110</v>
      </c>
      <c r="E13" s="21" t="s">
        <v>1111</v>
      </c>
      <c r="F13" s="19" t="s">
        <v>489</v>
      </c>
      <c r="G13" s="31">
        <v>2</v>
      </c>
      <c r="H13" s="31" t="s">
        <v>1112</v>
      </c>
      <c r="I13" s="31">
        <f>SUM(J13:J19)</f>
        <v>200000</v>
      </c>
      <c r="J13" s="31">
        <f t="shared" ref="J13:J18" si="0">50000*G13</f>
        <v>100000</v>
      </c>
      <c r="K13" s="40"/>
      <c r="L13" s="41"/>
      <c r="M13" s="41"/>
      <c r="N13" s="19"/>
      <c r="O13" s="19"/>
      <c r="P13" s="19"/>
      <c r="Q13" s="19"/>
      <c r="R13" s="19"/>
      <c r="S13" s="19"/>
      <c r="T13" s="19"/>
      <c r="U13" s="19"/>
      <c r="V13" s="19"/>
      <c r="W13" s="19"/>
      <c r="X13" s="19"/>
      <c r="Y13" s="19"/>
      <c r="Z13" s="19" t="s">
        <v>1102</v>
      </c>
      <c r="AA13" s="31">
        <v>2.1</v>
      </c>
      <c r="AB13" s="31" t="s">
        <v>1112</v>
      </c>
      <c r="AC13" s="31">
        <f>SUM(AD13:AD19)</f>
        <v>205000</v>
      </c>
      <c r="AD13" s="31">
        <f t="shared" ref="AD13:AD18" si="1">50000*AA13</f>
        <v>105000</v>
      </c>
      <c r="AE13" s="19" t="s">
        <v>1102</v>
      </c>
    </row>
    <row r="14" ht="60" customHeight="1" spans="1:31">
      <c r="A14" s="19">
        <v>6</v>
      </c>
      <c r="B14" s="20"/>
      <c r="C14" s="19"/>
      <c r="D14" s="21" t="s">
        <v>1113</v>
      </c>
      <c r="E14" s="21" t="s">
        <v>1114</v>
      </c>
      <c r="F14" s="19"/>
      <c r="G14" s="31"/>
      <c r="H14" s="31"/>
      <c r="I14" s="31"/>
      <c r="J14" s="31"/>
      <c r="K14" s="40"/>
      <c r="L14" s="41"/>
      <c r="M14" s="41"/>
      <c r="N14" s="19"/>
      <c r="O14" s="19"/>
      <c r="P14" s="19"/>
      <c r="Q14" s="19"/>
      <c r="R14" s="19"/>
      <c r="S14" s="19"/>
      <c r="T14" s="19"/>
      <c r="U14" s="19"/>
      <c r="V14" s="19"/>
      <c r="W14" s="19"/>
      <c r="X14" s="19"/>
      <c r="Y14" s="19"/>
      <c r="Z14" s="19" t="s">
        <v>1102</v>
      </c>
      <c r="AA14" s="31"/>
      <c r="AB14" s="31"/>
      <c r="AC14" s="31"/>
      <c r="AD14" s="31"/>
      <c r="AE14" s="19" t="s">
        <v>1102</v>
      </c>
    </row>
    <row r="15" ht="60" customHeight="1" spans="1:31">
      <c r="A15" s="19">
        <v>7</v>
      </c>
      <c r="B15" s="20"/>
      <c r="C15" s="19"/>
      <c r="D15" s="21" t="s">
        <v>1115</v>
      </c>
      <c r="E15" s="21" t="s">
        <v>1116</v>
      </c>
      <c r="F15" s="19"/>
      <c r="G15" s="31"/>
      <c r="H15" s="31"/>
      <c r="I15" s="31"/>
      <c r="J15" s="31"/>
      <c r="K15" s="40"/>
      <c r="L15" s="41"/>
      <c r="M15" s="41"/>
      <c r="N15" s="19"/>
      <c r="O15" s="19"/>
      <c r="P15" s="19"/>
      <c r="Q15" s="19"/>
      <c r="R15" s="19"/>
      <c r="S15" s="19"/>
      <c r="T15" s="19"/>
      <c r="U15" s="19"/>
      <c r="V15" s="19"/>
      <c r="W15" s="19"/>
      <c r="X15" s="19"/>
      <c r="Y15" s="19"/>
      <c r="Z15" s="19" t="s">
        <v>1102</v>
      </c>
      <c r="AA15" s="31"/>
      <c r="AB15" s="31"/>
      <c r="AC15" s="31"/>
      <c r="AD15" s="31"/>
      <c r="AE15" s="19" t="s">
        <v>1102</v>
      </c>
    </row>
    <row r="16" ht="60" customHeight="1" spans="1:31">
      <c r="A16" s="19">
        <v>8</v>
      </c>
      <c r="B16" s="20"/>
      <c r="C16" s="19"/>
      <c r="D16" s="21" t="s">
        <v>1117</v>
      </c>
      <c r="E16" s="21" t="s">
        <v>1118</v>
      </c>
      <c r="F16" s="19"/>
      <c r="G16" s="31"/>
      <c r="H16" s="31"/>
      <c r="I16" s="31"/>
      <c r="J16" s="31"/>
      <c r="K16" s="40"/>
      <c r="L16" s="41"/>
      <c r="M16" s="41"/>
      <c r="N16" s="19"/>
      <c r="O16" s="19"/>
      <c r="P16" s="19"/>
      <c r="Q16" s="19"/>
      <c r="R16" s="19"/>
      <c r="S16" s="19"/>
      <c r="T16" s="19"/>
      <c r="U16" s="19"/>
      <c r="V16" s="19"/>
      <c r="W16" s="19"/>
      <c r="X16" s="19"/>
      <c r="Y16" s="19"/>
      <c r="Z16" s="19" t="s">
        <v>1102</v>
      </c>
      <c r="AA16" s="31"/>
      <c r="AB16" s="31"/>
      <c r="AC16" s="31"/>
      <c r="AD16" s="31"/>
      <c r="AE16" s="19" t="s">
        <v>1102</v>
      </c>
    </row>
    <row r="17" ht="60" customHeight="1" spans="1:31">
      <c r="A17" s="19">
        <v>9</v>
      </c>
      <c r="B17" s="20"/>
      <c r="C17" s="19"/>
      <c r="D17" s="21" t="s">
        <v>1119</v>
      </c>
      <c r="E17" s="21" t="s">
        <v>1120</v>
      </c>
      <c r="F17" s="19"/>
      <c r="G17" s="31"/>
      <c r="H17" s="31"/>
      <c r="I17" s="31"/>
      <c r="J17" s="31"/>
      <c r="K17" s="40"/>
      <c r="L17" s="41"/>
      <c r="M17" s="41"/>
      <c r="N17" s="19"/>
      <c r="O17" s="19"/>
      <c r="P17" s="19"/>
      <c r="Q17" s="19"/>
      <c r="R17" s="19"/>
      <c r="S17" s="19"/>
      <c r="T17" s="19"/>
      <c r="U17" s="19"/>
      <c r="V17" s="19"/>
      <c r="W17" s="19"/>
      <c r="X17" s="19"/>
      <c r="Y17" s="19"/>
      <c r="Z17" s="19" t="s">
        <v>1102</v>
      </c>
      <c r="AA17" s="31"/>
      <c r="AB17" s="31"/>
      <c r="AC17" s="31"/>
      <c r="AD17" s="31"/>
      <c r="AE17" s="19" t="s">
        <v>1102</v>
      </c>
    </row>
    <row r="18" ht="60" customHeight="1" spans="1:33">
      <c r="A18" s="19">
        <v>10</v>
      </c>
      <c r="B18" s="20"/>
      <c r="C18" s="19"/>
      <c r="D18" s="21" t="s">
        <v>1121</v>
      </c>
      <c r="E18" s="21" t="s">
        <v>1122</v>
      </c>
      <c r="F18" s="19" t="s">
        <v>1108</v>
      </c>
      <c r="G18" s="31">
        <v>0</v>
      </c>
      <c r="H18" s="31" t="s">
        <v>1112</v>
      </c>
      <c r="I18" s="31"/>
      <c r="J18" s="31">
        <f t="shared" si="0"/>
        <v>0</v>
      </c>
      <c r="K18" s="40"/>
      <c r="L18" s="41"/>
      <c r="M18" s="41"/>
      <c r="N18" s="19"/>
      <c r="O18" s="19"/>
      <c r="P18" s="19"/>
      <c r="Q18" s="19"/>
      <c r="R18" s="19"/>
      <c r="S18" s="19"/>
      <c r="T18" s="19"/>
      <c r="U18" s="19"/>
      <c r="V18" s="19"/>
      <c r="W18" s="19"/>
      <c r="X18" s="19"/>
      <c r="Y18" s="19"/>
      <c r="Z18" s="19" t="s">
        <v>1102</v>
      </c>
      <c r="AA18" s="31">
        <v>0</v>
      </c>
      <c r="AB18" s="31" t="s">
        <v>1112</v>
      </c>
      <c r="AC18" s="31"/>
      <c r="AD18" s="31">
        <f t="shared" si="1"/>
        <v>0</v>
      </c>
      <c r="AE18" s="19" t="s">
        <v>1102</v>
      </c>
      <c r="AG18" s="9">
        <f>8*4+8*19</f>
        <v>184</v>
      </c>
    </row>
    <row r="19" ht="60" customHeight="1" spans="1:31">
      <c r="A19" s="19">
        <v>11</v>
      </c>
      <c r="B19" s="20"/>
      <c r="C19" s="19"/>
      <c r="D19" s="21" t="s">
        <v>1123</v>
      </c>
      <c r="E19" s="21" t="s">
        <v>1124</v>
      </c>
      <c r="F19" s="19" t="s">
        <v>1125</v>
      </c>
      <c r="G19" s="31">
        <v>1</v>
      </c>
      <c r="H19" s="31" t="s">
        <v>1126</v>
      </c>
      <c r="I19" s="31"/>
      <c r="J19" s="31">
        <v>100000</v>
      </c>
      <c r="K19" s="40"/>
      <c r="L19" s="41"/>
      <c r="M19" s="41"/>
      <c r="N19" s="19"/>
      <c r="O19" s="19"/>
      <c r="P19" s="19"/>
      <c r="Q19" s="19"/>
      <c r="R19" s="19"/>
      <c r="S19" s="19"/>
      <c r="T19" s="19"/>
      <c r="U19" s="19"/>
      <c r="V19" s="19"/>
      <c r="W19" s="19"/>
      <c r="X19" s="19"/>
      <c r="Y19" s="19"/>
      <c r="Z19" s="19" t="s">
        <v>1102</v>
      </c>
      <c r="AA19" s="31">
        <v>1</v>
      </c>
      <c r="AB19" s="31" t="s">
        <v>1126</v>
      </c>
      <c r="AC19" s="31"/>
      <c r="AD19" s="31">
        <v>100000</v>
      </c>
      <c r="AE19" s="19" t="s">
        <v>1102</v>
      </c>
    </row>
    <row r="20" ht="60" customHeight="1" spans="1:31">
      <c r="A20" s="19">
        <v>12</v>
      </c>
      <c r="B20" s="20"/>
      <c r="C20" s="19" t="s">
        <v>1127</v>
      </c>
      <c r="D20" s="21" t="s">
        <v>1128</v>
      </c>
      <c r="E20" s="21" t="s">
        <v>1129</v>
      </c>
      <c r="F20" s="19" t="s">
        <v>1130</v>
      </c>
      <c r="G20" s="31">
        <v>2</v>
      </c>
      <c r="H20" s="31" t="s">
        <v>1112</v>
      </c>
      <c r="I20" s="31">
        <f>SUM(J20:J24)</f>
        <v>1700000</v>
      </c>
      <c r="J20" s="31">
        <v>100000</v>
      </c>
      <c r="K20" s="40"/>
      <c r="L20" s="41"/>
      <c r="M20" s="41"/>
      <c r="N20" s="19"/>
      <c r="O20" s="19"/>
      <c r="P20" s="19"/>
      <c r="Q20" s="19"/>
      <c r="R20" s="19"/>
      <c r="S20" s="19"/>
      <c r="T20" s="19"/>
      <c r="U20" s="19"/>
      <c r="V20" s="19"/>
      <c r="W20" s="19"/>
      <c r="X20" s="19"/>
      <c r="Y20" s="19"/>
      <c r="Z20" s="19" t="s">
        <v>1131</v>
      </c>
      <c r="AA20" s="31">
        <v>0</v>
      </c>
      <c r="AB20" s="31" t="s">
        <v>1112</v>
      </c>
      <c r="AC20" s="31">
        <f>SUM(AD20:AD24)</f>
        <v>2200000</v>
      </c>
      <c r="AD20" s="31">
        <v>100000</v>
      </c>
      <c r="AE20" s="19" t="s">
        <v>1131</v>
      </c>
    </row>
    <row r="21" ht="60" customHeight="1" spans="1:35">
      <c r="A21" s="19">
        <v>13</v>
      </c>
      <c r="B21" s="20"/>
      <c r="C21" s="19" t="s">
        <v>1132</v>
      </c>
      <c r="D21" s="21" t="s">
        <v>1133</v>
      </c>
      <c r="E21" s="21" t="s">
        <v>1134</v>
      </c>
      <c r="F21" s="19" t="s">
        <v>1135</v>
      </c>
      <c r="G21" s="31">
        <f>500000/60900</f>
        <v>8.21018062397373</v>
      </c>
      <c r="H21" s="31" t="s">
        <v>1112</v>
      </c>
      <c r="I21" s="31"/>
      <c r="J21" s="31">
        <v>1000000</v>
      </c>
      <c r="K21" s="40"/>
      <c r="L21" s="41"/>
      <c r="M21" s="41"/>
      <c r="N21" s="19"/>
      <c r="O21" s="19"/>
      <c r="P21" s="19"/>
      <c r="Q21" s="19"/>
      <c r="R21" s="19"/>
      <c r="S21" s="19"/>
      <c r="T21" s="19"/>
      <c r="U21" s="19"/>
      <c r="V21" s="19"/>
      <c r="W21" s="19"/>
      <c r="X21" s="19"/>
      <c r="Y21" s="19"/>
      <c r="Z21" s="19" t="s">
        <v>1102</v>
      </c>
      <c r="AA21" s="31">
        <f>1500000/60900</f>
        <v>24.6305418719212</v>
      </c>
      <c r="AB21" s="31" t="s">
        <v>1112</v>
      </c>
      <c r="AC21" s="31"/>
      <c r="AD21" s="31">
        <v>1000000</v>
      </c>
      <c r="AE21" s="19" t="s">
        <v>1102</v>
      </c>
      <c r="AI21" s="50"/>
    </row>
    <row r="22" ht="60" customHeight="1" spans="1:35">
      <c r="A22" s="19">
        <v>14</v>
      </c>
      <c r="B22" s="20"/>
      <c r="C22" s="19" t="s">
        <v>210</v>
      </c>
      <c r="D22" s="21" t="s">
        <v>1136</v>
      </c>
      <c r="E22" s="21" t="s">
        <v>1137</v>
      </c>
      <c r="F22" s="19" t="s">
        <v>488</v>
      </c>
      <c r="G22" s="31">
        <v>5</v>
      </c>
      <c r="H22" s="31" t="s">
        <v>1112</v>
      </c>
      <c r="I22" s="31"/>
      <c r="J22" s="31">
        <f>G22*70000</f>
        <v>350000</v>
      </c>
      <c r="K22" s="40"/>
      <c r="L22" s="41"/>
      <c r="M22" s="41"/>
      <c r="N22" s="19"/>
      <c r="O22" s="19"/>
      <c r="P22" s="19"/>
      <c r="Q22" s="19"/>
      <c r="R22" s="19"/>
      <c r="S22" s="19"/>
      <c r="T22" s="19"/>
      <c r="U22" s="19"/>
      <c r="V22" s="19"/>
      <c r="W22" s="19"/>
      <c r="X22" s="19"/>
      <c r="Y22" s="19"/>
      <c r="Z22" s="19" t="s">
        <v>1131</v>
      </c>
      <c r="AA22" s="31">
        <v>5</v>
      </c>
      <c r="AB22" s="31" t="s">
        <v>1112</v>
      </c>
      <c r="AC22" s="31"/>
      <c r="AD22" s="31">
        <f>70000*AA22</f>
        <v>350000</v>
      </c>
      <c r="AE22" s="19" t="s">
        <v>1131</v>
      </c>
      <c r="AI22" s="50"/>
    </row>
    <row r="23" ht="60" customHeight="1" spans="1:35">
      <c r="A23" s="19">
        <v>15</v>
      </c>
      <c r="B23" s="20"/>
      <c r="C23" s="19" t="s">
        <v>1138</v>
      </c>
      <c r="D23" s="21" t="s">
        <v>1139</v>
      </c>
      <c r="E23" s="21" t="s">
        <v>1140</v>
      </c>
      <c r="F23" s="19" t="s">
        <v>488</v>
      </c>
      <c r="G23" s="31">
        <v>5</v>
      </c>
      <c r="H23" s="31" t="s">
        <v>1112</v>
      </c>
      <c r="I23" s="31"/>
      <c r="J23" s="31">
        <f>50000*G23</f>
        <v>250000</v>
      </c>
      <c r="K23" s="40"/>
      <c r="L23" s="41"/>
      <c r="M23" s="41"/>
      <c r="N23" s="19"/>
      <c r="O23" s="19"/>
      <c r="P23" s="19"/>
      <c r="Q23" s="19"/>
      <c r="R23" s="19"/>
      <c r="S23" s="19"/>
      <c r="T23" s="19"/>
      <c r="U23" s="19"/>
      <c r="V23" s="19"/>
      <c r="W23" s="19"/>
      <c r="X23" s="19"/>
      <c r="Y23" s="19"/>
      <c r="Z23" s="19" t="s">
        <v>1131</v>
      </c>
      <c r="AA23" s="31">
        <v>5</v>
      </c>
      <c r="AB23" s="31" t="s">
        <v>1112</v>
      </c>
      <c r="AC23" s="31"/>
      <c r="AD23" s="31">
        <f>AA23*50000</f>
        <v>250000</v>
      </c>
      <c r="AE23" s="19" t="s">
        <v>1131</v>
      </c>
      <c r="AI23" s="50"/>
    </row>
    <row r="24" ht="60" customHeight="1" spans="1:31">
      <c r="A24" s="19">
        <v>16</v>
      </c>
      <c r="B24" s="20"/>
      <c r="C24" s="19" t="s">
        <v>1141</v>
      </c>
      <c r="D24" s="21" t="s">
        <v>1142</v>
      </c>
      <c r="E24" s="21" t="s">
        <v>1143</v>
      </c>
      <c r="F24" s="19" t="s">
        <v>1144</v>
      </c>
      <c r="G24" s="31">
        <v>0</v>
      </c>
      <c r="H24" s="31" t="s">
        <v>1126</v>
      </c>
      <c r="I24" s="31"/>
      <c r="J24" s="31">
        <v>0</v>
      </c>
      <c r="K24" s="40"/>
      <c r="L24" s="41"/>
      <c r="M24" s="41"/>
      <c r="N24" s="19"/>
      <c r="O24" s="19"/>
      <c r="P24" s="19"/>
      <c r="Q24" s="19"/>
      <c r="R24" s="19"/>
      <c r="S24" s="19"/>
      <c r="T24" s="19"/>
      <c r="U24" s="19"/>
      <c r="V24" s="19"/>
      <c r="W24" s="19"/>
      <c r="X24" s="19"/>
      <c r="Y24" s="19"/>
      <c r="Z24" s="19" t="s">
        <v>1</v>
      </c>
      <c r="AA24" s="31">
        <v>1</v>
      </c>
      <c r="AB24" s="31" t="s">
        <v>1126</v>
      </c>
      <c r="AC24" s="31"/>
      <c r="AD24" s="31">
        <v>500000</v>
      </c>
      <c r="AE24" s="19" t="s">
        <v>1131</v>
      </c>
    </row>
    <row r="25" ht="60" customHeight="1" spans="1:31">
      <c r="A25" s="19">
        <v>17</v>
      </c>
      <c r="B25" s="22" t="s">
        <v>1145</v>
      </c>
      <c r="C25" s="22"/>
      <c r="D25" s="22"/>
      <c r="E25" s="22"/>
      <c r="F25" s="22"/>
      <c r="G25" s="32" t="s">
        <v>1088</v>
      </c>
      <c r="H25" s="33"/>
      <c r="I25" s="37">
        <v>4320000</v>
      </c>
      <c r="J25" s="38"/>
      <c r="K25" s="38"/>
      <c r="L25" s="38"/>
      <c r="M25" s="38"/>
      <c r="N25" s="38"/>
      <c r="O25" s="38"/>
      <c r="P25" s="38"/>
      <c r="Q25" s="38"/>
      <c r="R25" s="38"/>
      <c r="S25" s="38"/>
      <c r="T25" s="38"/>
      <c r="U25" s="38"/>
      <c r="V25" s="38"/>
      <c r="W25" s="38"/>
      <c r="X25" s="38"/>
      <c r="Y25" s="38"/>
      <c r="Z25" s="47"/>
      <c r="AA25" s="32" t="s">
        <v>1089</v>
      </c>
      <c r="AB25" s="33"/>
      <c r="AC25" s="37">
        <v>2375000</v>
      </c>
      <c r="AD25" s="38"/>
      <c r="AE25" s="47"/>
    </row>
    <row r="26" ht="60" customHeight="1" spans="1:31">
      <c r="A26" s="19">
        <v>18</v>
      </c>
      <c r="B26" s="23" t="s">
        <v>1146</v>
      </c>
      <c r="C26" s="24"/>
      <c r="D26" s="24"/>
      <c r="E26" s="24"/>
      <c r="F26" s="34"/>
      <c r="G26" s="35"/>
      <c r="H26" s="36"/>
      <c r="I26" s="37">
        <v>700000</v>
      </c>
      <c r="J26" s="38"/>
      <c r="K26" s="38"/>
      <c r="L26" s="38"/>
      <c r="M26" s="38"/>
      <c r="N26" s="38"/>
      <c r="O26" s="38"/>
      <c r="P26" s="38"/>
      <c r="Q26" s="38"/>
      <c r="R26" s="38"/>
      <c r="S26" s="38"/>
      <c r="T26" s="38"/>
      <c r="U26" s="38"/>
      <c r="V26" s="38"/>
      <c r="W26" s="38"/>
      <c r="X26" s="38"/>
      <c r="Y26" s="38"/>
      <c r="Z26" s="47"/>
      <c r="AA26" s="35"/>
      <c r="AB26" s="36"/>
      <c r="AC26" s="37">
        <v>1200000</v>
      </c>
      <c r="AD26" s="38"/>
      <c r="AE26" s="47"/>
    </row>
    <row r="27" ht="57" customHeight="1" spans="1:35">
      <c r="A27" s="22" t="s">
        <v>1147</v>
      </c>
      <c r="B27" s="22"/>
      <c r="C27" s="22"/>
      <c r="D27" s="22"/>
      <c r="E27" s="22"/>
      <c r="F27" s="37">
        <f>SUM(J9:J24)</f>
        <v>5020000</v>
      </c>
      <c r="G27" s="38"/>
      <c r="H27" s="38"/>
      <c r="I27" s="38"/>
      <c r="J27" s="38"/>
      <c r="K27" s="38"/>
      <c r="L27" s="38"/>
      <c r="M27" s="38"/>
      <c r="N27" s="38"/>
      <c r="O27" s="38"/>
      <c r="P27" s="38"/>
      <c r="Q27" s="38"/>
      <c r="R27" s="38"/>
      <c r="S27" s="38"/>
      <c r="T27" s="38"/>
      <c r="U27" s="38"/>
      <c r="V27" s="38"/>
      <c r="W27" s="38"/>
      <c r="X27" s="38"/>
      <c r="Y27" s="38"/>
      <c r="Z27" s="47"/>
      <c r="AA27" s="48">
        <f>SUM(AD9:AD24)</f>
        <v>3575000</v>
      </c>
      <c r="AB27" s="48"/>
      <c r="AC27" s="48"/>
      <c r="AD27" s="48"/>
      <c r="AE27" s="48"/>
      <c r="AI27" s="50"/>
    </row>
    <row r="28" ht="57" customHeight="1" spans="1:35">
      <c r="A28" s="22" t="s">
        <v>1148</v>
      </c>
      <c r="B28" s="22"/>
      <c r="C28" s="22"/>
      <c r="D28" s="22"/>
      <c r="E28" s="22"/>
      <c r="F28" s="37">
        <f>SUM(F27+AA27)</f>
        <v>8595000</v>
      </c>
      <c r="G28" s="38"/>
      <c r="H28" s="38"/>
      <c r="I28" s="38"/>
      <c r="J28" s="38"/>
      <c r="K28" s="38"/>
      <c r="L28" s="38"/>
      <c r="M28" s="38"/>
      <c r="N28" s="38"/>
      <c r="O28" s="38"/>
      <c r="P28" s="38"/>
      <c r="Q28" s="38"/>
      <c r="R28" s="38"/>
      <c r="S28" s="38"/>
      <c r="T28" s="38"/>
      <c r="U28" s="38"/>
      <c r="V28" s="38"/>
      <c r="W28" s="38"/>
      <c r="X28" s="38"/>
      <c r="Y28" s="38"/>
      <c r="Z28" s="38"/>
      <c r="AA28" s="38"/>
      <c r="AB28" s="38"/>
      <c r="AC28" s="38"/>
      <c r="AD28" s="38"/>
      <c r="AE28" s="47"/>
      <c r="AI28" s="50"/>
    </row>
    <row r="29" ht="57" customHeight="1" spans="1:31">
      <c r="A29" s="25"/>
      <c r="B29" s="26"/>
      <c r="C29" s="25"/>
      <c r="D29" s="27"/>
      <c r="E29" s="27"/>
      <c r="F29" s="25"/>
      <c r="G29" s="39"/>
      <c r="H29" s="39"/>
      <c r="I29" s="39"/>
      <c r="J29" s="39"/>
      <c r="K29" s="25"/>
      <c r="L29" s="25"/>
      <c r="M29" s="25"/>
      <c r="N29" s="25"/>
      <c r="O29" s="25"/>
      <c r="P29" s="25"/>
      <c r="Q29" s="25"/>
      <c r="R29" s="25"/>
      <c r="S29" s="25"/>
      <c r="T29" s="25"/>
      <c r="U29" s="25"/>
      <c r="V29" s="25"/>
      <c r="W29" s="25"/>
      <c r="X29" s="25"/>
      <c r="Y29" s="25"/>
      <c r="Z29" s="49"/>
      <c r="AA29" s="39"/>
      <c r="AB29" s="39"/>
      <c r="AC29" s="39"/>
      <c r="AD29" s="39"/>
      <c r="AE29" s="49"/>
    </row>
    <row r="30" ht="25.2" customHeight="1"/>
    <row r="31" ht="25.2" customHeight="1"/>
    <row r="32" ht="25.2" customHeight="1"/>
    <row r="33" ht="25.2" customHeight="1"/>
    <row r="34" ht="25.2" customHeight="1"/>
  </sheetData>
  <sheetProtection formatCells="0" insertHyperlinks="0" autoFilter="0"/>
  <autoFilter ref="A8:AI28">
    <extLst/>
  </autoFilter>
  <mergeCells count="52">
    <mergeCell ref="G7:Z7"/>
    <mergeCell ref="AA7:AE7"/>
    <mergeCell ref="K8:M8"/>
    <mergeCell ref="N8:Y8"/>
    <mergeCell ref="B25:F25"/>
    <mergeCell ref="I25:Z25"/>
    <mergeCell ref="AC25:AE25"/>
    <mergeCell ref="B26:F26"/>
    <mergeCell ref="I26:Z26"/>
    <mergeCell ref="AC26:AE26"/>
    <mergeCell ref="A27:E27"/>
    <mergeCell ref="F27:Z27"/>
    <mergeCell ref="AA27:AE27"/>
    <mergeCell ref="A28:E28"/>
    <mergeCell ref="F28:AE28"/>
    <mergeCell ref="A7:A8"/>
    <mergeCell ref="B7:B8"/>
    <mergeCell ref="B9:B24"/>
    <mergeCell ref="C9:C12"/>
    <mergeCell ref="C13:C19"/>
    <mergeCell ref="E7:E8"/>
    <mergeCell ref="F7:F8"/>
    <mergeCell ref="F13:F17"/>
    <mergeCell ref="G13:G17"/>
    <mergeCell ref="H13:H17"/>
    <mergeCell ref="I9:I12"/>
    <mergeCell ref="I13:I19"/>
    <mergeCell ref="I20:I24"/>
    <mergeCell ref="J13:J17"/>
    <mergeCell ref="AA13:AA17"/>
    <mergeCell ref="AB13:AB17"/>
    <mergeCell ref="AC9:AC12"/>
    <mergeCell ref="AC13:AC19"/>
    <mergeCell ref="AC20:AC24"/>
    <mergeCell ref="AD13:AD17"/>
    <mergeCell ref="A1:C2"/>
    <mergeCell ref="D1:P2"/>
    <mergeCell ref="T1:W3"/>
    <mergeCell ref="A3:C4"/>
    <mergeCell ref="D3:P4"/>
    <mergeCell ref="T4:W6"/>
    <mergeCell ref="A5:C6"/>
    <mergeCell ref="D5:P6"/>
    <mergeCell ref="X1:AB3"/>
    <mergeCell ref="X4:AB6"/>
    <mergeCell ref="Q1:S3"/>
    <mergeCell ref="AC1:AE3"/>
    <mergeCell ref="Q4:S6"/>
    <mergeCell ref="AC4:AE6"/>
    <mergeCell ref="G25:H26"/>
    <mergeCell ref="AA25:AB26"/>
    <mergeCell ref="C7:D8"/>
  </mergeCells>
  <printOptions horizontalCentered="1" verticalCentered="1"/>
  <pageMargins left="0" right="0" top="0" bottom="0" header="0" footer="0"/>
  <pageSetup paperSize="8" scale="65" orientation="landscape"/>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I4"/>
  <sheetViews>
    <sheetView showGridLines="0" workbookViewId="0">
      <selection activeCell="AP24" sqref="AP24"/>
    </sheetView>
  </sheetViews>
  <sheetFormatPr defaultColWidth="9" defaultRowHeight="16.8" outlineLevelRow="3"/>
  <cols>
    <col min="1" max="42" width="3" customWidth="1"/>
  </cols>
  <sheetData>
    <row r="1" spans="1:9">
      <c r="A1" s="1" t="s">
        <v>239</v>
      </c>
      <c r="B1" s="1"/>
      <c r="C1" s="1"/>
      <c r="D1" s="1"/>
      <c r="E1" s="1"/>
      <c r="F1" s="1"/>
      <c r="G1" s="1"/>
      <c r="H1" s="1"/>
      <c r="I1" s="1"/>
    </row>
    <row r="2" spans="1:9">
      <c r="A2" s="1"/>
      <c r="B2" s="1"/>
      <c r="C2" s="1"/>
      <c r="D2" s="1"/>
      <c r="E2" s="1"/>
      <c r="F2" s="1"/>
      <c r="G2" s="1"/>
      <c r="H2" s="1"/>
      <c r="I2" s="1"/>
    </row>
    <row r="3" spans="1:9">
      <c r="A3" s="2" t="s">
        <v>4</v>
      </c>
      <c r="B3" s="3"/>
      <c r="C3" s="3"/>
      <c r="D3" s="3"/>
      <c r="E3" s="3"/>
      <c r="F3" s="3"/>
      <c r="G3" s="3"/>
      <c r="H3" s="3"/>
      <c r="I3" s="4"/>
    </row>
    <row r="4" spans="1:9">
      <c r="A4" s="2" t="s">
        <v>8</v>
      </c>
      <c r="B4" s="3"/>
      <c r="C4" s="3"/>
      <c r="D4" s="3"/>
      <c r="E4" s="3"/>
      <c r="F4" s="3"/>
      <c r="G4" s="3"/>
      <c r="H4" s="3"/>
      <c r="I4" s="4"/>
    </row>
  </sheetData>
  <sheetProtection formatCells="0" insertHyperlinks="0" autoFilter="0"/>
  <mergeCells count="3">
    <mergeCell ref="A3:I3"/>
    <mergeCell ref="A4:I4"/>
    <mergeCell ref="A1:I2"/>
  </mergeCells>
  <pageMargins left="0.7" right="0.7" top="0.75" bottom="0.75" header="0.3" footer="0.3"/>
  <pageSetup paperSize="9" orientation="landscape"/>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29" master=""/>
  <rangeList sheetStid="16" master="">
    <arrUserId title="区域1_2" rangeCreator="" othersAccessPermission="edit"/>
    <arrUserId title="区域1_2_1" rangeCreator="" othersAccessPermission="edit"/>
    <arrUserId title="区域1_2_4" rangeCreator="" othersAccessPermission="edit"/>
    <arrUserId title="区域1_2_5" rangeCreator="" othersAccessPermission="edit"/>
  </rangeList>
  <rangeList sheetStid="32" master=""/>
  <rangeList sheetStid="37" master="">
    <arrUserId title="区域1_2_1_1_1" rangeCreator="" othersAccessPermission="edit"/>
  </rangeList>
  <rangeList sheetStid="17" master="">
    <arrUserId title="区域1_2_1_1_1" rangeCreator="" othersAccessPermission="edit"/>
  </rangeList>
  <rangeList sheetStid="18" master=""/>
  <rangeList sheetStid="4" master=""/>
  <rangeList sheetStid="15" master=""/>
  <rangeList sheetStid="5" master=""/>
  <rangeList sheetStid="34" master=""/>
  <rangeList sheetStid="35" master=""/>
  <rangeList sheetStid="6" master=""/>
  <rangeList sheetStid="7" master=""/>
  <rangeList sheetStid="8" master=""/>
  <rangeList sheetStid="23" master=""/>
  <rangeList sheetStid="30" master=""/>
  <rangeList sheetStid="22" master=""/>
  <rangeList sheetStid="25" master=""/>
  <rangeList sheetStid="26" master=""/>
  <rangeList sheetStid="28" master=""/>
  <rangeList sheetStid="31" master=""/>
</allowEditUser>
</file>

<file path=customXml/item2.xml>��u�N�s�Xu�N�s�Xu�N�s�X
</file>

<file path=customXml/item3.xml>��
</file>

<file path=customXml/item4.xml>��
</file>

<file path=customXml/item5.xml><?xml version="1.0" encoding="utf-8"?>
<comments xmlns="https://web.wps.cn/et/2018/main" xmlns:s="http://schemas.openxmlformats.org/spreadsheetml/2006/main">
  <commentList sheetStid="22">
    <comment s:ref="X9" rgbClr="FF0000">
      <item id="{dbb6d9a5-a6c9-4bbf-a62b-a204fca77548}" isNormal="1">
        <s:text>
          <s:r>
            <s:t xml:space="preserve">作者:
rabbitmq，tomcat,IIS,redis,nginx,</s:t>
          </s:r>
        </s:text>
      </item>
    </comment>
    <comment s:ref="Y9" rgbClr="FF0000">
      <item id="{d74bee65-949f-40df-aa68-517ba1ec3812}" isNormal="1">
        <s:text>
          <s:r>
            <s:t xml:space="preserve">作者:
MYSQL,ORACLE,POSTGRESQL,SQLSERVER</s:t>
          </s:r>
        </s:text>
      </item>
    </comment>
  </commentList>
</comment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5662047-3127-477A-AC3A-1D340467FB41}">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224D003E-15C9-4FFE-AB16-9E66474EAE4E}">
  <ds:schemaRefs/>
</ds:datastoreItem>
</file>

<file path=customXml/itemProps5.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WWO_base_provider_20221031101348-1857be321c</Application>
  <HeadingPairs>
    <vt:vector size="2" baseType="variant">
      <vt:variant>
        <vt:lpstr>工作表</vt:lpstr>
      </vt:variant>
      <vt:variant>
        <vt:i4>21</vt:i4>
      </vt:variant>
    </vt:vector>
  </HeadingPairs>
  <TitlesOfParts>
    <vt:vector size="21" baseType="lpstr">
      <vt:lpstr>2旧版-流程图(只读无需填写)</vt:lpstr>
      <vt:lpstr>4-用户需求表-需填</vt:lpstr>
      <vt:lpstr>5-SLA保障-需填</vt:lpstr>
      <vt:lpstr>4-网络需求申报表</vt:lpstr>
      <vt:lpstr>4-网络需求申报表(待明确)</vt:lpstr>
      <vt:lpstr>5-SLA(待确认，无须填写)</vt:lpstr>
      <vt:lpstr>6-应用&amp;基础架构图-需画</vt:lpstr>
      <vt:lpstr>7-基础架构图(必填)</vt:lpstr>
      <vt:lpstr>7-进容器资源列表（选填）</vt:lpstr>
      <vt:lpstr>8-进虚拟机资源列表(选填)</vt:lpstr>
      <vt:lpstr>10-容器+虚拟机资源汇总(PaaS运维填写)</vt:lpstr>
      <vt:lpstr>9-进虚拟机资源列表（旧版-选填）</vt:lpstr>
      <vt:lpstr>10-容器+虚拟机资源汇总(旧版-PaaS运维填写)</vt:lpstr>
      <vt:lpstr>9-租户信息(申请容器资源必须填写)</vt:lpstr>
      <vt:lpstr>12-架构师评审表(架构师&amp;项目组填写)</vt:lpstr>
      <vt:lpstr>10-网络防火墙策略申请(流程说明，有需请填写申请后单号)</vt:lpstr>
      <vt:lpstr>13-设备监控指标确认表(仅说明)</vt:lpstr>
      <vt:lpstr>11-备份申请表（有需求则填写）</vt:lpstr>
      <vt:lpstr>16-数据库(内容待确认)</vt:lpstr>
      <vt:lpstr>17-商流管理表(担当填写)</vt:lpstr>
      <vt:lpstr>SLA(Test)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yin.cong</dc:creator>
  <cp:lastModifiedBy>小鱼儿</cp:lastModifiedBy>
  <dcterms:created xsi:type="dcterms:W3CDTF">2006-09-26T08:00:00Z</dcterms:created>
  <cp:lastPrinted>2022-02-24T14:14:00Z</cp:lastPrinted>
  <dcterms:modified xsi:type="dcterms:W3CDTF">2026-07-01T09:55:35Z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766F2F1CD2068F6C6572446A199D9230</vt:lpwstr>
  </property>
  <property fmtid="{D5CDD505-2E9C-101B-9397-08002B2CF9AE}" pid="3" name="KSOProductBuildVer">
    <vt:lpwstr>2052-4.6.1.7451</vt:lpwstr>
  </property>
</Properties>
</file>