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il\Desktop\MSCS\Courses\CIS 600 Data and Knowledge Mining\Assignments\Assignment 4\"/>
    </mc:Choice>
  </mc:AlternateContent>
  <bookViews>
    <workbookView xWindow="0" yWindow="0" windowWidth="20490" windowHeight="7755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C22" i="1"/>
  <c r="D22" i="1"/>
  <c r="E22" i="1"/>
  <c r="B22" i="1"/>
  <c r="C21" i="1"/>
  <c r="D21" i="1"/>
  <c r="E21" i="1"/>
  <c r="B21" i="1"/>
  <c r="F20" i="1" s="1"/>
  <c r="F2" i="1" l="1"/>
  <c r="F8" i="1"/>
  <c r="F13" i="1"/>
  <c r="F17" i="1"/>
  <c r="F12" i="1"/>
  <c r="F5" i="1"/>
  <c r="F9" i="1"/>
  <c r="F14" i="1"/>
  <c r="F18" i="1"/>
  <c r="F3" i="1"/>
  <c r="F6" i="1"/>
  <c r="F10" i="1"/>
  <c r="F15" i="1"/>
  <c r="F19" i="1"/>
  <c r="F4" i="1"/>
  <c r="F7" i="1"/>
  <c r="F11" i="1"/>
  <c r="F16" i="1"/>
</calcChain>
</file>

<file path=xl/sharedStrings.xml><?xml version="1.0" encoding="utf-8"?>
<sst xmlns="http://schemas.openxmlformats.org/spreadsheetml/2006/main" count="10" uniqueCount="10">
  <si>
    <t>k</t>
  </si>
  <si>
    <t>Conditional Entropy</t>
  </si>
  <si>
    <t>Variance of CE</t>
  </si>
  <si>
    <t>Normalized MI</t>
  </si>
  <si>
    <t>Variance of Normalized MI</t>
  </si>
  <si>
    <t>Mean</t>
  </si>
  <si>
    <t>Standard Deviation</t>
  </si>
  <si>
    <t>Error</t>
  </si>
  <si>
    <t>Mean CE</t>
  </si>
  <si>
    <t>Mean 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</si>
</sst>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Conditional Entropy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results!$A$2:$A$20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results!$B$2:$B$20</c:f>
              <c:numCache>
                <c:formatCode>General</c:formatCode>
                <c:ptCount val="19"/>
                <c:pt idx="0">
                  <c:v>1.7896528979025801</c:v>
                </c:pt>
                <c:pt idx="1">
                  <c:v>1.3880999653881101</c:v>
                </c:pt>
                <c:pt idx="2">
                  <c:v>1.14409932359926</c:v>
                </c:pt>
                <c:pt idx="3">
                  <c:v>0.98134654233697305</c:v>
                </c:pt>
                <c:pt idx="4">
                  <c:v>0.86117080939452795</c:v>
                </c:pt>
                <c:pt idx="5">
                  <c:v>0.76947500549516701</c:v>
                </c:pt>
                <c:pt idx="6">
                  <c:v>0.69720136164164404</c:v>
                </c:pt>
                <c:pt idx="7">
                  <c:v>0.63907080862877097</c:v>
                </c:pt>
                <c:pt idx="8">
                  <c:v>0.59103210516332505</c:v>
                </c:pt>
                <c:pt idx="9">
                  <c:v>0.54953177070019699</c:v>
                </c:pt>
                <c:pt idx="10">
                  <c:v>0.51429876073138403</c:v>
                </c:pt>
                <c:pt idx="11">
                  <c:v>0.48438864292936001</c:v>
                </c:pt>
                <c:pt idx="12">
                  <c:v>0.45704794242643199</c:v>
                </c:pt>
                <c:pt idx="13">
                  <c:v>0.43412650255678098</c:v>
                </c:pt>
                <c:pt idx="14">
                  <c:v>0.41245936940788702</c:v>
                </c:pt>
                <c:pt idx="15">
                  <c:v>0.39463377175089398</c:v>
                </c:pt>
                <c:pt idx="16">
                  <c:v>0.37630499363835201</c:v>
                </c:pt>
                <c:pt idx="17">
                  <c:v>0.36094908119508901</c:v>
                </c:pt>
                <c:pt idx="18">
                  <c:v>0.34718167332611399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results!$G$1</c:f>
              <c:strCache>
                <c:ptCount val="1"/>
                <c:pt idx="0">
                  <c:v>Mean CE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results!$A$2:$A$20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results!$G$2:$G$20</c:f>
              <c:numCache>
                <c:formatCode>General</c:formatCode>
                <c:ptCount val="19"/>
                <c:pt idx="0">
                  <c:v>0.69431954399999996</c:v>
                </c:pt>
                <c:pt idx="1">
                  <c:v>0.69431954399999996</c:v>
                </c:pt>
                <c:pt idx="2">
                  <c:v>0.69431954399999996</c:v>
                </c:pt>
                <c:pt idx="3">
                  <c:v>0.69431954399999996</c:v>
                </c:pt>
                <c:pt idx="4">
                  <c:v>0.69431954399999996</c:v>
                </c:pt>
                <c:pt idx="5">
                  <c:v>0.69431954399999996</c:v>
                </c:pt>
                <c:pt idx="6">
                  <c:v>0.69431954399999996</c:v>
                </c:pt>
                <c:pt idx="7">
                  <c:v>0.69431954399999996</c:v>
                </c:pt>
                <c:pt idx="8">
                  <c:v>0.69431954399999996</c:v>
                </c:pt>
                <c:pt idx="9">
                  <c:v>0.69431954399999996</c:v>
                </c:pt>
                <c:pt idx="10">
                  <c:v>0.69431954399999996</c:v>
                </c:pt>
                <c:pt idx="11">
                  <c:v>0.69431954399999996</c:v>
                </c:pt>
                <c:pt idx="12">
                  <c:v>0.69431954399999996</c:v>
                </c:pt>
                <c:pt idx="13">
                  <c:v>0.69431954399999996</c:v>
                </c:pt>
                <c:pt idx="14">
                  <c:v>0.69431954399999996</c:v>
                </c:pt>
                <c:pt idx="15">
                  <c:v>0.69431954399999996</c:v>
                </c:pt>
                <c:pt idx="16">
                  <c:v>0.69431954399999996</c:v>
                </c:pt>
                <c:pt idx="17">
                  <c:v>0.69431954399999996</c:v>
                </c:pt>
                <c:pt idx="18">
                  <c:v>0.69431954399999996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72296"/>
        <c:axId val="275468376"/>
      </c:scatterChart>
      <c:valAx>
        <c:axId val="27547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68376"/>
        <c:crosses val="autoZero"/>
        <c:crossBetween val="midCat"/>
      </c:valAx>
      <c:valAx>
        <c:axId val="2754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7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Normalized MI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results!$A$2:$A$20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results!$D$2:$D$20</c:f>
              <c:numCache>
                <c:formatCode>General</c:formatCode>
                <c:ptCount val="19"/>
                <c:pt idx="0">
                  <c:v>4.4031311469002197E-3</c:v>
                </c:pt>
                <c:pt idx="1">
                  <c:v>6.0716212705730901E-3</c:v>
                </c:pt>
                <c:pt idx="2">
                  <c:v>8.5119760015087698E-3</c:v>
                </c:pt>
                <c:pt idx="3">
                  <c:v>8.9746153271150798E-3</c:v>
                </c:pt>
                <c:pt idx="4">
                  <c:v>1.08535008029208E-2</c:v>
                </c:pt>
                <c:pt idx="5">
                  <c:v>1.33786390981885E-2</c:v>
                </c:pt>
                <c:pt idx="6">
                  <c:v>1.6130027068499499E-2</c:v>
                </c:pt>
                <c:pt idx="7">
                  <c:v>1.7291039965322101E-2</c:v>
                </c:pt>
                <c:pt idx="8">
                  <c:v>1.7373985828222201E-2</c:v>
                </c:pt>
                <c:pt idx="9">
                  <c:v>1.9835037973936001E-2</c:v>
                </c:pt>
                <c:pt idx="10">
                  <c:v>2.2416984105085299E-2</c:v>
                </c:pt>
                <c:pt idx="11">
                  <c:v>2.4228039015298301E-2</c:v>
                </c:pt>
                <c:pt idx="12">
                  <c:v>2.4806419198311901E-2</c:v>
                </c:pt>
                <c:pt idx="13">
                  <c:v>2.77542140784552E-2</c:v>
                </c:pt>
                <c:pt idx="14">
                  <c:v>3.00844657038116E-2</c:v>
                </c:pt>
                <c:pt idx="15">
                  <c:v>3.0857807775579501E-2</c:v>
                </c:pt>
                <c:pt idx="16">
                  <c:v>3.1801300790850799E-2</c:v>
                </c:pt>
                <c:pt idx="17">
                  <c:v>3.3495355024479298E-2</c:v>
                </c:pt>
                <c:pt idx="18">
                  <c:v>3.6136063339931399E-2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Mean NMI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results!$A$2:$A$20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results!$H$2:$H$20</c:f>
              <c:numCache>
                <c:formatCode>General</c:formatCode>
                <c:ptCount val="19"/>
                <c:pt idx="0">
                  <c:v>2.0231801000000001E-2</c:v>
                </c:pt>
                <c:pt idx="1">
                  <c:v>2.0231801000000001E-2</c:v>
                </c:pt>
                <c:pt idx="2">
                  <c:v>2.0231801000000001E-2</c:v>
                </c:pt>
                <c:pt idx="3">
                  <c:v>2.0231801000000001E-2</c:v>
                </c:pt>
                <c:pt idx="4">
                  <c:v>2.0231801000000001E-2</c:v>
                </c:pt>
                <c:pt idx="5">
                  <c:v>2.0231801000000001E-2</c:v>
                </c:pt>
                <c:pt idx="6">
                  <c:v>2.0231801000000001E-2</c:v>
                </c:pt>
                <c:pt idx="7">
                  <c:v>2.0231801000000001E-2</c:v>
                </c:pt>
                <c:pt idx="8">
                  <c:v>2.0231801000000001E-2</c:v>
                </c:pt>
                <c:pt idx="9">
                  <c:v>2.0231801000000001E-2</c:v>
                </c:pt>
                <c:pt idx="10">
                  <c:v>2.0231801000000001E-2</c:v>
                </c:pt>
                <c:pt idx="11">
                  <c:v>2.0231801000000001E-2</c:v>
                </c:pt>
                <c:pt idx="12">
                  <c:v>2.0231801000000001E-2</c:v>
                </c:pt>
                <c:pt idx="13">
                  <c:v>2.0231801000000001E-2</c:v>
                </c:pt>
                <c:pt idx="14">
                  <c:v>2.0231801000000001E-2</c:v>
                </c:pt>
                <c:pt idx="15">
                  <c:v>2.0231801000000001E-2</c:v>
                </c:pt>
                <c:pt idx="16">
                  <c:v>2.0231801000000001E-2</c:v>
                </c:pt>
                <c:pt idx="17">
                  <c:v>2.0231801000000001E-2</c:v>
                </c:pt>
                <c:pt idx="18">
                  <c:v>2.0231801000000001E-2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73080"/>
        <c:axId val="275474256"/>
      </c:scatterChart>
      <c:valAx>
        <c:axId val="27547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74256"/>
        <c:crosses val="autoZero"/>
        <c:crossBetween val="midCat"/>
      </c:valAx>
      <c:valAx>
        <c:axId val="2754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21</xdr:row>
      <xdr:rowOff>157162</xdr:rowOff>
    </xdr:from>
    <xdr:to>
      <xdr:col>18</xdr:col>
      <xdr:colOff>123825</xdr:colOff>
      <xdr:row>36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7</xdr:row>
      <xdr:rowOff>71437</xdr:rowOff>
    </xdr:from>
    <xdr:to>
      <xdr:col>18</xdr:col>
      <xdr:colOff>85725</xdr:colOff>
      <xdr:row>21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B1" workbookViewId="0">
      <selection activeCell="B1" sqref="B1:H1"/>
    </sheetView>
  </sheetViews>
  <sheetFormatPr defaultRowHeight="15" x14ac:dyDescent="0.25"/>
  <cols>
    <col min="1" max="1" width="18.140625" bestFit="1" customWidth="1"/>
    <col min="2" max="2" width="18.85546875" bestFit="1" customWidth="1"/>
    <col min="3" max="3" width="13.7109375" bestFit="1" customWidth="1"/>
    <col min="4" max="4" width="14.140625" bestFit="1" customWidth="1"/>
    <col min="5" max="5" width="24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9</v>
      </c>
    </row>
    <row r="2" spans="1:8" x14ac:dyDescent="0.25">
      <c r="A2" s="1">
        <v>2</v>
      </c>
      <c r="B2" s="1">
        <v>1.7896528979025801</v>
      </c>
      <c r="C2" s="1">
        <v>1.93961117271622E-3</v>
      </c>
      <c r="D2" s="1">
        <v>4.4031311469002197E-3</v>
      </c>
      <c r="E2" s="1">
        <v>2.43119593317982E-3</v>
      </c>
      <c r="F2">
        <f>(B2-B21)/B22</f>
        <v>2.8862140941477548</v>
      </c>
      <c r="G2" s="1">
        <v>0.69431954399999996</v>
      </c>
      <c r="H2">
        <f>0.020231801</f>
        <v>2.0231801000000001E-2</v>
      </c>
    </row>
    <row r="3" spans="1:8" x14ac:dyDescent="0.25">
      <c r="A3" s="1">
        <v>3</v>
      </c>
      <c r="B3" s="1">
        <v>1.3880999653881101</v>
      </c>
      <c r="C3" s="1">
        <v>2.4989807948207002E-3</v>
      </c>
      <c r="D3" s="1">
        <v>6.0716212705730901E-3</v>
      </c>
      <c r="E3" s="1">
        <v>2.9165653214782402E-3</v>
      </c>
      <c r="F3">
        <f>(B3-B21)/B22</f>
        <v>1.8281181922867726</v>
      </c>
      <c r="G3" s="1">
        <v>0.69431954399999996</v>
      </c>
      <c r="H3">
        <f t="shared" ref="H3:H20" si="0">0.020231801</f>
        <v>2.0231801000000001E-2</v>
      </c>
    </row>
    <row r="4" spans="1:8" x14ac:dyDescent="0.25">
      <c r="A4" s="1">
        <v>4</v>
      </c>
      <c r="B4" s="1">
        <v>1.14409932359926</v>
      </c>
      <c r="C4" s="1">
        <v>4.0895395309995704E-3</v>
      </c>
      <c r="D4" s="1">
        <v>8.5119760015087698E-3</v>
      </c>
      <c r="E4" s="1">
        <v>3.3111185321191999E-3</v>
      </c>
      <c r="F4">
        <f>(B4-B21)/B22</f>
        <v>1.1851741163673959</v>
      </c>
      <c r="G4" s="1">
        <v>0.69431954399999996</v>
      </c>
      <c r="H4">
        <f t="shared" si="0"/>
        <v>2.0231801000000001E-2</v>
      </c>
    </row>
    <row r="5" spans="1:8" x14ac:dyDescent="0.25">
      <c r="A5" s="1">
        <v>5</v>
      </c>
      <c r="B5" s="1">
        <v>0.98134654233697305</v>
      </c>
      <c r="C5" s="1">
        <v>2.7183600273520399E-3</v>
      </c>
      <c r="D5" s="1">
        <v>8.9746153271150798E-3</v>
      </c>
      <c r="E5" s="1">
        <v>2.6280366629251001E-3</v>
      </c>
      <c r="F5">
        <f>(B5-B21)/B22</f>
        <v>0.75631894703328284</v>
      </c>
      <c r="G5" s="1">
        <v>0.69431954399999996</v>
      </c>
      <c r="H5">
        <f t="shared" si="0"/>
        <v>2.0231801000000001E-2</v>
      </c>
    </row>
    <row r="6" spans="1:8" x14ac:dyDescent="0.25">
      <c r="A6" s="1">
        <v>6</v>
      </c>
      <c r="B6" s="1">
        <v>0.86117080939452795</v>
      </c>
      <c r="C6" s="1">
        <v>2.4892645157795199E-3</v>
      </c>
      <c r="D6" s="1">
        <v>1.08535008029208E-2</v>
      </c>
      <c r="E6" s="1">
        <v>2.9845485627654801E-3</v>
      </c>
      <c r="F6">
        <f>(B6-B21)/B22</f>
        <v>0.43965471616016161</v>
      </c>
      <c r="G6" s="1">
        <v>0.69431954399999996</v>
      </c>
      <c r="H6">
        <f t="shared" si="0"/>
        <v>2.0231801000000001E-2</v>
      </c>
    </row>
    <row r="7" spans="1:8" x14ac:dyDescent="0.25">
      <c r="A7" s="1">
        <v>7</v>
      </c>
      <c r="B7" s="1">
        <v>0.76947500549516701</v>
      </c>
      <c r="C7" s="1">
        <v>2.5086471463608901E-3</v>
      </c>
      <c r="D7" s="1">
        <v>1.33786390981885E-2</v>
      </c>
      <c r="E7" s="1">
        <v>3.0145956064744298E-3</v>
      </c>
      <c r="F7">
        <f>(B7-B21)/B22</f>
        <v>0.19803537667179702</v>
      </c>
      <c r="G7" s="1">
        <v>0.69431954399999996</v>
      </c>
      <c r="H7">
        <f t="shared" si="0"/>
        <v>2.0231801000000001E-2</v>
      </c>
    </row>
    <row r="8" spans="1:8" x14ac:dyDescent="0.25">
      <c r="A8" s="1">
        <v>8</v>
      </c>
      <c r="B8" s="1">
        <v>0.69720136164164404</v>
      </c>
      <c r="C8" s="1">
        <v>4.4294685148732801E-3</v>
      </c>
      <c r="D8" s="1">
        <v>1.6130027068499499E-2</v>
      </c>
      <c r="E8" s="1">
        <v>3.8094474971588398E-3</v>
      </c>
      <c r="F8">
        <f>(B8-B21)/B22</f>
        <v>7.5936187319091547E-3</v>
      </c>
      <c r="G8" s="1">
        <v>0.69431954399999996</v>
      </c>
      <c r="H8">
        <f t="shared" si="0"/>
        <v>2.0231801000000001E-2</v>
      </c>
    </row>
    <row r="9" spans="1:8" x14ac:dyDescent="0.25">
      <c r="A9" s="1">
        <v>9</v>
      </c>
      <c r="B9" s="1">
        <v>0.63907080862877097</v>
      </c>
      <c r="C9" s="1">
        <v>2.9158995757171701E-3</v>
      </c>
      <c r="D9" s="1">
        <v>1.7291039965322101E-2</v>
      </c>
      <c r="E9" s="1">
        <v>3.5699438514419099E-3</v>
      </c>
      <c r="F9">
        <f>(B9-B21)/B22</f>
        <v>-0.14558095661157217</v>
      </c>
      <c r="G9" s="1">
        <v>0.69431954399999996</v>
      </c>
      <c r="H9">
        <f t="shared" si="0"/>
        <v>2.0231801000000001E-2</v>
      </c>
    </row>
    <row r="10" spans="1:8" x14ac:dyDescent="0.25">
      <c r="A10" s="1">
        <v>10</v>
      </c>
      <c r="B10" s="1">
        <v>0.59103210516332505</v>
      </c>
      <c r="C10" s="1">
        <v>2.4542631419220201E-3</v>
      </c>
      <c r="D10" s="1">
        <v>1.7373985828222201E-2</v>
      </c>
      <c r="E10" s="1">
        <v>3.1408532953354699E-3</v>
      </c>
      <c r="F10">
        <f>(B10-B21)/B22</f>
        <v>-0.27216340976218301</v>
      </c>
      <c r="G10" s="1">
        <v>0.69431954399999996</v>
      </c>
      <c r="H10">
        <f t="shared" si="0"/>
        <v>2.0231801000000001E-2</v>
      </c>
    </row>
    <row r="11" spans="1:8" x14ac:dyDescent="0.25">
      <c r="A11" s="1">
        <v>11</v>
      </c>
      <c r="B11" s="1">
        <v>0.54953177070019699</v>
      </c>
      <c r="C11" s="1">
        <v>2.4903373897059099E-3</v>
      </c>
      <c r="D11" s="1">
        <v>1.9835037973936001E-2</v>
      </c>
      <c r="E11" s="1">
        <v>3.62265195196672E-3</v>
      </c>
      <c r="F11">
        <f>(B11-B21)/B22</f>
        <v>-0.38151719668718209</v>
      </c>
      <c r="G11" s="1">
        <v>0.69431954399999996</v>
      </c>
      <c r="H11">
        <f t="shared" si="0"/>
        <v>2.0231801000000001E-2</v>
      </c>
    </row>
    <row r="12" spans="1:8" x14ac:dyDescent="0.25">
      <c r="A12" s="1">
        <v>12</v>
      </c>
      <c r="B12" s="1">
        <v>0.51429876073138403</v>
      </c>
      <c r="C12" s="1">
        <v>2.9488072025920199E-3</v>
      </c>
      <c r="D12" s="1">
        <v>2.2416984105085299E-2</v>
      </c>
      <c r="E12" s="1">
        <v>3.7216827285202498E-3</v>
      </c>
      <c r="F12">
        <f>(B12-B21)/B22</f>
        <v>-0.47435652231428288</v>
      </c>
      <c r="G12" s="1">
        <v>0.69431954399999996</v>
      </c>
      <c r="H12">
        <f t="shared" si="0"/>
        <v>2.0231801000000001E-2</v>
      </c>
    </row>
    <row r="13" spans="1:8" x14ac:dyDescent="0.25">
      <c r="A13" s="1">
        <v>13</v>
      </c>
      <c r="B13" s="1">
        <v>0.48438864292936001</v>
      </c>
      <c r="C13" s="1">
        <v>2.6344931840794499E-3</v>
      </c>
      <c r="D13" s="1">
        <v>2.4228039015298301E-2</v>
      </c>
      <c r="E13" s="1">
        <v>4.2408162261128902E-3</v>
      </c>
      <c r="F13">
        <f>(B13-B21)/B22</f>
        <v>-0.55316997505717969</v>
      </c>
      <c r="G13" s="1">
        <v>0.69431954399999996</v>
      </c>
      <c r="H13">
        <f t="shared" si="0"/>
        <v>2.0231801000000001E-2</v>
      </c>
    </row>
    <row r="14" spans="1:8" x14ac:dyDescent="0.25">
      <c r="A14" s="1">
        <v>14</v>
      </c>
      <c r="B14" s="1">
        <v>0.45704794242643199</v>
      </c>
      <c r="C14" s="1">
        <v>2.2469883068676698E-3</v>
      </c>
      <c r="D14" s="1">
        <v>2.4806419198311901E-2</v>
      </c>
      <c r="E14" s="1">
        <v>4.5295564873819296E-3</v>
      </c>
      <c r="F14">
        <f>(B14-B21)/B22</f>
        <v>-0.62521298810406911</v>
      </c>
      <c r="G14" s="1">
        <v>0.69431954399999996</v>
      </c>
      <c r="H14">
        <f t="shared" si="0"/>
        <v>2.0231801000000001E-2</v>
      </c>
    </row>
    <row r="15" spans="1:8" x14ac:dyDescent="0.25">
      <c r="A15" s="1">
        <v>15</v>
      </c>
      <c r="B15" s="1">
        <v>0.43412650255678098</v>
      </c>
      <c r="C15" s="1">
        <v>2.3888916157729602E-3</v>
      </c>
      <c r="D15" s="1">
        <v>2.77542140784552E-2</v>
      </c>
      <c r="E15" s="1">
        <v>4.7950416810897002E-3</v>
      </c>
      <c r="F15">
        <f>(B15-B21)/B22</f>
        <v>-0.6856112061894436</v>
      </c>
      <c r="G15" s="1">
        <v>0.69431954399999996</v>
      </c>
      <c r="H15">
        <f t="shared" si="0"/>
        <v>2.0231801000000001E-2</v>
      </c>
    </row>
    <row r="16" spans="1:8" x14ac:dyDescent="0.25">
      <c r="A16" s="1">
        <v>16</v>
      </c>
      <c r="B16" s="1">
        <v>0.41245936940788702</v>
      </c>
      <c r="C16" s="1">
        <v>3.51797795317077E-3</v>
      </c>
      <c r="D16" s="1">
        <v>3.00844657038116E-2</v>
      </c>
      <c r="E16" s="1">
        <v>4.6178032576470497E-3</v>
      </c>
      <c r="F16">
        <f>(B16-B21)/B22</f>
        <v>-0.74270431380632007</v>
      </c>
      <c r="G16" s="1">
        <v>0.69431954399999996</v>
      </c>
      <c r="H16">
        <f t="shared" si="0"/>
        <v>2.0231801000000001E-2</v>
      </c>
    </row>
    <row r="17" spans="1:8" x14ac:dyDescent="0.25">
      <c r="A17" s="1">
        <v>17</v>
      </c>
      <c r="B17" s="1">
        <v>0.39463377175089398</v>
      </c>
      <c r="C17" s="1">
        <v>2.7280334606145499E-3</v>
      </c>
      <c r="D17" s="1">
        <v>3.0857807775579501E-2</v>
      </c>
      <c r="E17" s="1">
        <v>5.0999292971282504E-3</v>
      </c>
      <c r="F17">
        <f>(B17-B21)/B22</f>
        <v>-0.78967493785575937</v>
      </c>
      <c r="G17" s="1">
        <v>0.69431954399999996</v>
      </c>
      <c r="H17">
        <f t="shared" si="0"/>
        <v>2.0231801000000001E-2</v>
      </c>
    </row>
    <row r="18" spans="1:8" x14ac:dyDescent="0.25">
      <c r="A18" s="1">
        <v>18</v>
      </c>
      <c r="B18" s="1">
        <v>0.37630499363835201</v>
      </c>
      <c r="C18" s="1">
        <v>2.8908141414844099E-3</v>
      </c>
      <c r="D18" s="1">
        <v>3.1801300790850799E-2</v>
      </c>
      <c r="E18" s="1">
        <v>5.8323702437328004E-3</v>
      </c>
      <c r="F18">
        <f>(B18-B21)/B22</f>
        <v>-0.83797144732353934</v>
      </c>
      <c r="G18" s="1">
        <v>0.69431954399999996</v>
      </c>
      <c r="H18">
        <f t="shared" si="0"/>
        <v>2.0231801000000001E-2</v>
      </c>
    </row>
    <row r="19" spans="1:8" x14ac:dyDescent="0.25">
      <c r="A19" s="1">
        <v>19</v>
      </c>
      <c r="B19" s="1">
        <v>0.36094908119508901</v>
      </c>
      <c r="C19" s="1">
        <v>2.4036774750487498E-3</v>
      </c>
      <c r="D19" s="1">
        <v>3.3495355024479298E-2</v>
      </c>
      <c r="E19" s="1">
        <v>5.0803145548330699E-3</v>
      </c>
      <c r="F19">
        <f>(B19-B21)/B22</f>
        <v>-0.87843442669666882</v>
      </c>
      <c r="G19" s="1">
        <v>0.69431954399999996</v>
      </c>
      <c r="H19">
        <f t="shared" si="0"/>
        <v>2.0231801000000001E-2</v>
      </c>
    </row>
    <row r="20" spans="1:8" x14ac:dyDescent="0.25">
      <c r="A20" s="1">
        <v>20</v>
      </c>
      <c r="B20" s="1">
        <v>0.34718167332611399</v>
      </c>
      <c r="C20" s="1">
        <v>3.1364172835386299E-3</v>
      </c>
      <c r="D20" s="1">
        <v>3.6136063339931399E-2</v>
      </c>
      <c r="E20" s="1">
        <v>4.0618987725209998E-3</v>
      </c>
      <c r="F20">
        <f>(B20-B21)/B22</f>
        <v>-0.91471168099087363</v>
      </c>
      <c r="G20" s="1">
        <v>0.69431954399999996</v>
      </c>
      <c r="H20">
        <f t="shared" si="0"/>
        <v>2.0231801000000001E-2</v>
      </c>
    </row>
    <row r="21" spans="1:8" x14ac:dyDescent="0.25">
      <c r="A21" s="2" t="s">
        <v>5</v>
      </c>
      <c r="B21" s="1">
        <f>AVERAGE(B2:B20)</f>
        <v>0.69431954359014991</v>
      </c>
      <c r="C21" s="1">
        <f t="shared" ref="C21:E21" si="1">AVERAGE(C2:C20)</f>
        <v>2.8121301280745544E-3</v>
      </c>
      <c r="D21" s="1">
        <f t="shared" si="1"/>
        <v>2.023180123763103E-2</v>
      </c>
      <c r="E21" s="1">
        <f t="shared" si="1"/>
        <v>3.8635984454637971E-3</v>
      </c>
    </row>
    <row r="22" spans="1:8" x14ac:dyDescent="0.25">
      <c r="A22" s="2" t="s">
        <v>6</v>
      </c>
      <c r="B22" s="1">
        <f>_xlfn.STDEV.P(B2:B20)</f>
        <v>0.37950523370161204</v>
      </c>
      <c r="C22" s="1">
        <f t="shared" ref="C22:E22" si="2">_xlfn.STDEV.P(C2:C20)</f>
        <v>6.0204329273009019E-4</v>
      </c>
      <c r="D22" s="1">
        <f t="shared" si="2"/>
        <v>9.6103509144230704E-3</v>
      </c>
      <c r="E22" s="1">
        <f t="shared" si="2"/>
        <v>9.1508566216475396E-4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Souradeep Sinha</dc:creator>
  <cp:lastModifiedBy>Souradeep Sinha</cp:lastModifiedBy>
  <dcterms:created xsi:type="dcterms:W3CDTF">2015-04-28T23:55:48Z</dcterms:created>
  <dcterms:modified xsi:type="dcterms:W3CDTF">2015-04-29T00:19:46Z</dcterms:modified>
</cp:coreProperties>
</file>