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25"/>
  </bookViews>
  <sheets>
    <sheet name="权限可能存在异常" sheetId="1" r:id="rId1"/>
  </sheets>
  <definedNames>
    <definedName name="_xlnm._FilterDatabase" localSheetId="0" hidden="1">权限可能存在异常!$A$1:$H$304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 name="ID_0BF6B169FB0C4AE0A26016FB61FF69B5"/>
        <xdr:cNvPicPr>
          <a:picLocks noChangeAspect="1"/>
        </xdr:cNvPicPr>
      </xdr:nvPicPr>
      <xdr:blipFill>
        <a:blip r:embed="rId1"/>
        <a:stretch>
          <a:fillRect/>
        </a:stretch>
      </xdr:blipFill>
      <xdr:spPr>
        <a:xfrm>
          <a:off x="15916275" y="80886300"/>
          <a:ext cx="18211800" cy="9258300"/>
        </a:xfrm>
        <a:prstGeom prst="rect">
          <a:avLst/>
        </a:prstGeom>
        <a:noFill/>
        <a:ln w="9525">
          <a:noFill/>
        </a:ln>
      </xdr:spPr>
    </xdr:pic>
  </etc:cellImage>
  <etc:cellImage>
    <xdr:pic>
      <xdr:nvPicPr>
        <xdr:cNvPr id="89" name="ID_AB03BB77A785459098E3A9675507D7AA"/>
        <xdr:cNvPicPr>
          <a:picLocks noChangeAspect="1"/>
        </xdr:cNvPicPr>
      </xdr:nvPicPr>
      <xdr:blipFill>
        <a:blip r:embed="rId2"/>
        <a:stretch>
          <a:fillRect/>
        </a:stretch>
      </xdr:blipFill>
      <xdr:spPr>
        <a:xfrm>
          <a:off x="19345275" y="80886300"/>
          <a:ext cx="18211800" cy="9258300"/>
        </a:xfrm>
        <a:prstGeom prst="rect">
          <a:avLst/>
        </a:prstGeom>
        <a:noFill/>
        <a:ln w="9525">
          <a:noFill/>
        </a:ln>
      </xdr:spPr>
    </xdr:pic>
  </etc:cellImage>
  <etc:cellImage>
    <xdr:pic>
      <xdr:nvPicPr>
        <xdr:cNvPr id="141" name="ID_7BB02D833BBC413780DBE3CCBC7BEB42"/>
        <xdr:cNvPicPr>
          <a:picLocks noChangeAspect="1"/>
        </xdr:cNvPicPr>
      </xdr:nvPicPr>
      <xdr:blipFill>
        <a:blip r:embed="rId3"/>
        <a:stretch>
          <a:fillRect/>
        </a:stretch>
      </xdr:blipFill>
      <xdr:spPr>
        <a:xfrm>
          <a:off x="15916275" y="77647800"/>
          <a:ext cx="18211800" cy="9258300"/>
        </a:xfrm>
        <a:prstGeom prst="rect">
          <a:avLst/>
        </a:prstGeom>
        <a:noFill/>
        <a:ln w="9525">
          <a:noFill/>
        </a:ln>
      </xdr:spPr>
    </xdr:pic>
  </etc:cellImage>
  <etc:cellImage>
    <xdr:pic>
      <xdr:nvPicPr>
        <xdr:cNvPr id="172" name="ID_EA8CB4D412AC4D02A3349D26EF0D2545"/>
        <xdr:cNvPicPr>
          <a:picLocks noChangeAspect="1"/>
        </xdr:cNvPicPr>
      </xdr:nvPicPr>
      <xdr:blipFill>
        <a:blip r:embed="rId4"/>
        <a:stretch>
          <a:fillRect/>
        </a:stretch>
      </xdr:blipFill>
      <xdr:spPr>
        <a:xfrm>
          <a:off x="15916275" y="75980925"/>
          <a:ext cx="18211800" cy="9258300"/>
        </a:xfrm>
        <a:prstGeom prst="rect">
          <a:avLst/>
        </a:prstGeom>
        <a:noFill/>
        <a:ln w="9525">
          <a:noFill/>
        </a:ln>
      </xdr:spPr>
    </xdr:pic>
  </etc:cellImage>
  <etc:cellImage>
    <xdr:pic>
      <xdr:nvPicPr>
        <xdr:cNvPr id="3" name="ID_019C73DC8C624F5EB968210969E59A34"/>
        <xdr:cNvPicPr>
          <a:picLocks noChangeAspect="1"/>
        </xdr:cNvPicPr>
      </xdr:nvPicPr>
      <xdr:blipFill>
        <a:blip r:embed="rId5"/>
        <a:stretch>
          <a:fillRect/>
        </a:stretch>
      </xdr:blipFill>
      <xdr:spPr>
        <a:xfrm>
          <a:off x="15916275" y="72170925"/>
          <a:ext cx="18211800" cy="9258300"/>
        </a:xfrm>
        <a:prstGeom prst="rect">
          <a:avLst/>
        </a:prstGeom>
        <a:noFill/>
        <a:ln w="9525">
          <a:noFill/>
        </a:ln>
      </xdr:spPr>
    </xdr:pic>
  </etc:cellImage>
  <etc:cellImage>
    <xdr:pic>
      <xdr:nvPicPr>
        <xdr:cNvPr id="5" name="ID_49B997AD66604694B8A3ADDE8869F2DB"/>
        <xdr:cNvPicPr>
          <a:picLocks noChangeAspect="1"/>
        </xdr:cNvPicPr>
      </xdr:nvPicPr>
      <xdr:blipFill>
        <a:blip r:embed="rId6"/>
        <a:stretch>
          <a:fillRect/>
        </a:stretch>
      </xdr:blipFill>
      <xdr:spPr>
        <a:xfrm>
          <a:off x="15916275" y="69075300"/>
          <a:ext cx="18211800" cy="9258300"/>
        </a:xfrm>
        <a:prstGeom prst="rect">
          <a:avLst/>
        </a:prstGeom>
        <a:noFill/>
        <a:ln w="9525">
          <a:noFill/>
        </a:ln>
      </xdr:spPr>
    </xdr:pic>
  </etc:cellImage>
  <etc:cellImage>
    <xdr:pic>
      <xdr:nvPicPr>
        <xdr:cNvPr id="6" name="ID_7E4657C2F72449F487740908B52B0241"/>
        <xdr:cNvPicPr>
          <a:picLocks noChangeAspect="1"/>
        </xdr:cNvPicPr>
      </xdr:nvPicPr>
      <xdr:blipFill>
        <a:blip r:embed="rId7"/>
        <a:stretch>
          <a:fillRect/>
        </a:stretch>
      </xdr:blipFill>
      <xdr:spPr>
        <a:xfrm>
          <a:off x="15916275" y="68360925"/>
          <a:ext cx="18211800" cy="9258300"/>
        </a:xfrm>
        <a:prstGeom prst="rect">
          <a:avLst/>
        </a:prstGeom>
        <a:noFill/>
        <a:ln w="9525">
          <a:noFill/>
        </a:ln>
      </xdr:spPr>
    </xdr:pic>
  </etc:cellImage>
  <etc:cellImage>
    <xdr:pic>
      <xdr:nvPicPr>
        <xdr:cNvPr id="8" name="ID_72D064A63C7B4AEAB434DDFF898D6868"/>
        <xdr:cNvPicPr>
          <a:picLocks noChangeAspect="1"/>
        </xdr:cNvPicPr>
      </xdr:nvPicPr>
      <xdr:blipFill>
        <a:blip r:embed="rId8"/>
        <a:stretch>
          <a:fillRect/>
        </a:stretch>
      </xdr:blipFill>
      <xdr:spPr>
        <a:xfrm>
          <a:off x="15916275" y="65027175"/>
          <a:ext cx="18211800" cy="9258300"/>
        </a:xfrm>
        <a:prstGeom prst="rect">
          <a:avLst/>
        </a:prstGeom>
        <a:noFill/>
        <a:ln w="9525">
          <a:noFill/>
        </a:ln>
      </xdr:spPr>
    </xdr:pic>
  </etc:cellImage>
  <etc:cellImage>
    <xdr:pic>
      <xdr:nvPicPr>
        <xdr:cNvPr id="9" name="ID_E6F009FC445F41FABCE2B8C1B13A7DAB"/>
        <xdr:cNvPicPr>
          <a:picLocks noChangeAspect="1"/>
        </xdr:cNvPicPr>
      </xdr:nvPicPr>
      <xdr:blipFill>
        <a:blip r:embed="rId9"/>
        <a:stretch>
          <a:fillRect/>
        </a:stretch>
      </xdr:blipFill>
      <xdr:spPr>
        <a:xfrm>
          <a:off x="15916275" y="52644675"/>
          <a:ext cx="18211800" cy="9258300"/>
        </a:xfrm>
        <a:prstGeom prst="rect">
          <a:avLst/>
        </a:prstGeom>
        <a:noFill/>
        <a:ln w="9525">
          <a:noFill/>
        </a:ln>
      </xdr:spPr>
    </xdr:pic>
  </etc:cellImage>
  <etc:cellImage>
    <xdr:pic>
      <xdr:nvPicPr>
        <xdr:cNvPr id="10" name="ID_FF3DEB0469E240088B2F0368474234C2"/>
        <xdr:cNvPicPr>
          <a:picLocks noChangeAspect="1"/>
        </xdr:cNvPicPr>
      </xdr:nvPicPr>
      <xdr:blipFill>
        <a:blip r:embed="rId10"/>
        <a:stretch>
          <a:fillRect/>
        </a:stretch>
      </xdr:blipFill>
      <xdr:spPr>
        <a:xfrm>
          <a:off x="17630775" y="52644675"/>
          <a:ext cx="18211800" cy="9258300"/>
        </a:xfrm>
        <a:prstGeom prst="rect">
          <a:avLst/>
        </a:prstGeom>
        <a:noFill/>
        <a:ln w="9525">
          <a:noFill/>
        </a:ln>
      </xdr:spPr>
    </xdr:pic>
  </etc:cellImage>
  <etc:cellImage>
    <xdr:pic>
      <xdr:nvPicPr>
        <xdr:cNvPr id="11" name="ID_46C967F70E894E8A993C4F34A021A185"/>
        <xdr:cNvPicPr>
          <a:picLocks noChangeAspect="1"/>
        </xdr:cNvPicPr>
      </xdr:nvPicPr>
      <xdr:blipFill>
        <a:blip r:embed="rId11"/>
        <a:stretch>
          <a:fillRect/>
        </a:stretch>
      </xdr:blipFill>
      <xdr:spPr>
        <a:xfrm>
          <a:off x="15916275" y="51930300"/>
          <a:ext cx="18211800" cy="9258300"/>
        </a:xfrm>
        <a:prstGeom prst="rect">
          <a:avLst/>
        </a:prstGeom>
        <a:noFill/>
        <a:ln w="9525">
          <a:noFill/>
        </a:ln>
      </xdr:spPr>
    </xdr:pic>
  </etc:cellImage>
  <etc:cellImage>
    <xdr:pic>
      <xdr:nvPicPr>
        <xdr:cNvPr id="12" name="ID_556E33E3F4E140D9A799869519744EF8"/>
        <xdr:cNvPicPr>
          <a:picLocks noChangeAspect="1"/>
        </xdr:cNvPicPr>
      </xdr:nvPicPr>
      <xdr:blipFill>
        <a:blip r:embed="rId12"/>
        <a:stretch>
          <a:fillRect/>
        </a:stretch>
      </xdr:blipFill>
      <xdr:spPr>
        <a:xfrm>
          <a:off x="17630775" y="51930300"/>
          <a:ext cx="18211800" cy="9258300"/>
        </a:xfrm>
        <a:prstGeom prst="rect">
          <a:avLst/>
        </a:prstGeom>
        <a:noFill/>
        <a:ln w="9525">
          <a:noFill/>
        </a:ln>
      </xdr:spPr>
    </xdr:pic>
  </etc:cellImage>
  <etc:cellImage>
    <xdr:pic>
      <xdr:nvPicPr>
        <xdr:cNvPr id="13" name="ID_274382883538478B86E64A279C3311BD"/>
        <xdr:cNvPicPr>
          <a:picLocks noChangeAspect="1"/>
        </xdr:cNvPicPr>
      </xdr:nvPicPr>
      <xdr:blipFill>
        <a:blip r:embed="rId13"/>
        <a:stretch>
          <a:fillRect/>
        </a:stretch>
      </xdr:blipFill>
      <xdr:spPr>
        <a:xfrm>
          <a:off x="15916275" y="50025300"/>
          <a:ext cx="18211800" cy="9258300"/>
        </a:xfrm>
        <a:prstGeom prst="rect">
          <a:avLst/>
        </a:prstGeom>
        <a:noFill/>
        <a:ln w="9525">
          <a:noFill/>
        </a:ln>
      </xdr:spPr>
    </xdr:pic>
  </etc:cellImage>
</etc:cellImages>
</file>

<file path=xl/sharedStrings.xml><?xml version="1.0" encoding="utf-8"?>
<sst xmlns="http://schemas.openxmlformats.org/spreadsheetml/2006/main" count="1171" uniqueCount="403">
  <si>
    <t>项目名称</t>
  </si>
  <si>
    <t>项目编码</t>
  </si>
  <si>
    <t>设计区</t>
  </si>
  <si>
    <t>提资区</t>
  </si>
  <si>
    <t>成品区</t>
  </si>
  <si>
    <t>备注</t>
  </si>
  <si>
    <t>截图</t>
  </si>
  <si>
    <t>演示测试项目</t>
  </si>
  <si>
    <t>无该项目</t>
  </si>
  <si>
    <t>测试-LL</t>
  </si>
  <si>
    <t>QQ-1234</t>
  </si>
  <si>
    <t>凤集大道与宁马市域（郊）铁路交叉节点隧道工程</t>
  </si>
  <si>
    <t>否</t>
  </si>
  <si>
    <t>Test测试项目</t>
  </si>
  <si>
    <t>001</t>
  </si>
  <si>
    <t>演示项目</t>
  </si>
  <si>
    <t>00000</t>
  </si>
  <si>
    <t>德胜河航道整治工程下穿京沪高铁、沪宁城际铁路专项设计及设计咨询项目DSH-ST-SJ标段</t>
  </si>
  <si>
    <t>沈海高速公路赣榆至灌云北段扩建涉铁工程</t>
  </si>
  <si>
    <t>盐城市响水港疏港高速公路下穿青盐铁路立交工程</t>
  </si>
  <si>
    <t>盐城至靖江高速公路扩建工程下穿宁启铁路立交工程</t>
  </si>
  <si>
    <t>马鞍山市宁芜铁路涉铁道路建设工程设计服务项目（县区园区）</t>
  </si>
  <si>
    <t>QS-001</t>
  </si>
  <si>
    <t>淮安市承恩大道改扩建工程（铁云路~汪廷珍路）</t>
  </si>
  <si>
    <t>QS-002</t>
  </si>
  <si>
    <t>昆山市蓬溪南路二期穿（跨）越沪通二期、京沪铁路立交工程</t>
  </si>
  <si>
    <t>QS-003</t>
  </si>
  <si>
    <t>长深高速公路溧阳至苏浙省界段扩建工程下穿宁杭高铁立交工程</t>
  </si>
  <si>
    <t>QS-004</t>
  </si>
  <si>
    <t>南京市秦淮区上高路（二期）拓宽改造工程下穿仙林铁路、在建宁芜货线立交工程</t>
  </si>
  <si>
    <t>南京北站枢纽经济区朱家山河路一期下穿在建沪渝蓉铁路立交工程</t>
  </si>
  <si>
    <t>梁山经济开发区东区雨污管网升级改造工程</t>
  </si>
  <si>
    <t>龙王山绿色现代产业园（一期）项目高标准厂房载体建设项目</t>
  </si>
  <si>
    <t>数字长清智慧化城市建设项目数字大厦工程总承包（EPC）</t>
  </si>
  <si>
    <t>惠州纳米养虾项目</t>
  </si>
  <si>
    <t>QS-006</t>
  </si>
  <si>
    <t>南京建宁西路过江通道工程（东机辆段房屋还建）</t>
  </si>
  <si>
    <t>QS-007</t>
  </si>
  <si>
    <t>未策划</t>
  </si>
  <si>
    <t>京沪线凤阳站信号联锁等设备更新改造及超周期专项整治工程</t>
  </si>
  <si>
    <t>京沪线管店站信号联锁等设备更新改造及超周期专项整治工程</t>
  </si>
  <si>
    <t>京沪线卞庄站信号联锁等设备更新改造及超周期专项整治工程</t>
  </si>
  <si>
    <t>全院测试项目</t>
  </si>
  <si>
    <t>00001</t>
  </si>
  <si>
    <t>京沪线取消任桥中继站改造及芦岭~唐南集超周期设备隐患整治工程</t>
  </si>
  <si>
    <t>京沪线曹山站信号联锁等设备更新改造及超周期专项整治工程</t>
  </si>
  <si>
    <t>测试</t>
  </si>
  <si>
    <t>00111</t>
  </si>
  <si>
    <t>连云港市文明路下穿陇海铁路立交工程</t>
  </si>
  <si>
    <t>QS-008</t>
  </si>
  <si>
    <t>淮安港三期扩建提升工程（铁水联运提升项目）</t>
  </si>
  <si>
    <t>连盐铁路赣榆北站站改工程</t>
  </si>
  <si>
    <t>常州站新建站台升降安全防护设备工程</t>
  </si>
  <si>
    <t>test</t>
  </si>
  <si>
    <t>t123</t>
  </si>
  <si>
    <t>测试20250908</t>
  </si>
  <si>
    <t>测试20250909</t>
  </si>
  <si>
    <t>测试-syq-20250909</t>
  </si>
  <si>
    <t>syq-20250909</t>
  </si>
  <si>
    <t>测试-syq-20250909_2</t>
  </si>
  <si>
    <t>20250909_2</t>
  </si>
  <si>
    <t>测试20250909001</t>
  </si>
  <si>
    <t>测试-syq-20250909——2</t>
  </si>
  <si>
    <t>20250909——2</t>
  </si>
  <si>
    <t>测试20250909002</t>
  </si>
  <si>
    <t>常熟西站地下空间项目</t>
  </si>
  <si>
    <t>QS（J）2025-05</t>
  </si>
  <si>
    <t>沭阳淮河大道南延工程(松江路-宿迁大道)勘察设计</t>
  </si>
  <si>
    <t>扬州市平山北路南延（双塘路~江平西路）下穿宁启铁路建设工程</t>
  </si>
  <si>
    <t>芜湖市G205九华北路下穿淮南线安全提升工程设计</t>
  </si>
  <si>
    <t>东阿县S329至S324省道连接线工程</t>
  </si>
  <si>
    <t>南京市栖霞区青马路改扩建工程</t>
  </si>
  <si>
    <t>镇江市规划丁卯支路方案研究</t>
  </si>
  <si>
    <t>镇瑞线K11+587大刘村西道口平改立工程</t>
  </si>
  <si>
    <t>芜湖市繁昌区富鑫路（繁阳大道—中纬三路）并行芜铜铁路工程</t>
  </si>
  <si>
    <t>芜湖市繁昌区五小路下穿芜铜铁路立交工程</t>
  </si>
  <si>
    <t>芜湖市繁昌区蟹矶山路下穿芜铜铁路立交工程</t>
  </si>
  <si>
    <t>巷口桥站货场道路及排水改造工程</t>
  </si>
  <si>
    <t>QS(J)2025-02</t>
  </si>
  <si>
    <t>南京南站博爱街、创新街、诚信街等市政道路及排水管网整治工程</t>
  </si>
  <si>
    <t>通盛大道下穿铁路通道工程</t>
  </si>
  <si>
    <t>南通火车站综合交通枢纽及 配套设施-安达路下穿铁路通道工程</t>
  </si>
  <si>
    <t>南通火车站综合交通枢纽及 配套设施-石桥路下穿铁路通道工程</t>
  </si>
  <si>
    <t>南京市江北新区葛大线下穿宁启铁路改建工程</t>
  </si>
  <si>
    <t>无锡市钱桥老镇城市更新项目一期外线新建10kV电力线路下穿沪宁城际桥孔工程</t>
  </si>
  <si>
    <t>三棵树邻里中心工程建设项目</t>
  </si>
  <si>
    <t>东海高新技术产业开发区昌平河西路、中捷路新建工程</t>
  </si>
  <si>
    <t>QS-016</t>
  </si>
  <si>
    <t>上海三佳建设有限公司三佳还建大楼项目邻近沪杭客专上海南联络线、沪春铁路、李莘联络线涉铁安全评估</t>
  </si>
  <si>
    <t>三山矶路燃气管下穿梅钢专用铁路新建工程</t>
  </si>
  <si>
    <t>龙藏大道（凤舞路-南京绕城高速）燃气管下穿京沪高铁桥孔工程</t>
  </si>
  <si>
    <t>沪武高速公路扩建太仓至常州段芙蓉互通C匝道下穿沪宁沿江高铁涉铁安全评估</t>
  </si>
  <si>
    <t>沪武高速公路扩建太仓至常州段礼嘉互通、常州南互通下穿沪宁沿江高铁涉铁安全评估</t>
  </si>
  <si>
    <t>沪武高速公路扩建太仓至常州段HWK-CZ21标段路面工程涉铁技术咨询</t>
  </si>
  <si>
    <t>国网江苏镇江本部35kV洲营376线2号-5号三跨改造下穿沪宁城际、船山矿铁路工程</t>
  </si>
  <si>
    <t>国网江苏镇江本部35kV镇洲357等五回线路五洲变出线段改造下穿京沪高铁桥孔工程</t>
  </si>
  <si>
    <t>泰州鑫跃供热有限公司新建蒸汽管道下穿宁启铁路桥孔工程</t>
  </si>
  <si>
    <t>黄山市境内皖赣铁路封闭困难地段增建立交皖赣线K303+800人行通道平改立工程</t>
  </si>
  <si>
    <t>黄山市境内皖赣铁路封闭困难地段增建立交皖赣线K303+558人行通道平改立工程</t>
  </si>
  <si>
    <t>淮安市承恩大道改扩建工程(铁云路~汪廷珍路)</t>
  </si>
  <si>
    <t>QS-009</t>
  </si>
  <si>
    <t>淮安市翔宇北路下穿新长铁路工程</t>
  </si>
  <si>
    <t>QS-010</t>
  </si>
  <si>
    <t>QS-011</t>
  </si>
  <si>
    <t>南京江宁区滨河路东延</t>
  </si>
  <si>
    <t>QS-012</t>
  </si>
  <si>
    <t>江阴市地方道路穿越盐泰锡常宜 铁路、新长铁路立交工程方案研究</t>
  </si>
  <si>
    <t>QS-013</t>
  </si>
  <si>
    <t>南京市江边路涉铁段改造工程</t>
  </si>
  <si>
    <t>QS-014</t>
  </si>
  <si>
    <t>QS-015</t>
  </si>
  <si>
    <t>蓬溪南路改造工程勘察设计项目PXNL-SJ标段</t>
  </si>
  <si>
    <t>合兴路西延（安康里小区-合兴路铁路桥）新建工程勘察设计HXL-SJ标段</t>
  </si>
  <si>
    <t>湖滨路南延工程</t>
  </si>
  <si>
    <t>宣城市绩溪县G233舒村桥改扩建上跨皖赣铁路立交工程</t>
  </si>
  <si>
    <t>新建上海至南京至合肥高速铁路 高里至永宁区间铁路电力迁改下穿京沪铁路工程</t>
  </si>
  <si>
    <t>芜湖北塘110kV线路下穿宁芜铁路青弋江特大桥工程</t>
  </si>
  <si>
    <t>国网江苏镇江本部35kV新河398等4回线路下穿京沪高铁、沪宁城际工程</t>
  </si>
  <si>
    <t>淮安市境内穿越客专站场藏军洞路燃气管改线下穿徐盐客专、连镇客专桥孔工程</t>
  </si>
  <si>
    <t>昆山市车站路（庆丰路-衡山路）南延工程</t>
  </si>
  <si>
    <t>南京市鼓楼象山地块代征路工程</t>
  </si>
  <si>
    <t>昆山市陆家浜货场周边路网前期方案研究</t>
  </si>
  <si>
    <t>慈湖河路（电业路-天门大道）北延项目设计</t>
  </si>
  <si>
    <t>连云港区疏港航道整治下穿徐圩铁路、上合组织（连云港）国际物流园专用铁路工程</t>
  </si>
  <si>
    <t>连云港228国道连云南段下穿徐圩铁路立交工程</t>
  </si>
  <si>
    <t>北沿江高铁南京北站集疏运东快线(浦六路)二期上跨改建京沪铁路立交工程</t>
  </si>
  <si>
    <t>启扬高速公路扬州西北绕城段扩建工程下穿连镇客专、上跨宁启铁路工程</t>
  </si>
  <si>
    <t>南京都市圈环线高速公路338省道至沪蓉高速段下穿京沪高铁立交工程</t>
  </si>
  <si>
    <t>宿连航道连云港段二级航道整治下穿连盐铁路工程</t>
  </si>
  <si>
    <t>连霍高速林东枢纽至苏皖省界段扩建工程上跨京沪铁路立交工程</t>
  </si>
  <si>
    <t>连霍高速林东枢纽至苏皖省界段扩建工程下穿京沪高铁立交工程</t>
  </si>
  <si>
    <t>连云港徐圩港区疏港航道整治下穿徐圩支线工程</t>
  </si>
  <si>
    <t>淮安市涟水县郑梁梅大道至迎宾大道供水管道工程下穿连镇客专工程</t>
  </si>
  <si>
    <t>芜湖红花山路DN1200给水管下穿宁安客专桥孔工程</t>
  </si>
  <si>
    <t>新扬高速公路宿迁枢纽至黄花塘枢纽段扩建下穿宿淮铁路桥孔工程</t>
  </si>
  <si>
    <t>新城路（马鞍山路~元丰路）改造工程（一期）</t>
  </si>
  <si>
    <t>昆山南站综合交通枢纽提升改造工程KSNZ-SJ01标段</t>
  </si>
  <si>
    <t>经一路北段建设工程</t>
  </si>
  <si>
    <t>淮安市快速路二期建设工程HA-KSL2-STSJ标段</t>
  </si>
  <si>
    <t>昆山市祖冲之路南延工程勘察设计项目CZ-KCSJ3标段</t>
  </si>
  <si>
    <t>南京市浦口区桥林街道供水管网改造下穿京沪高铁、沪蓉高铁工程</t>
  </si>
  <si>
    <t>QS-017</t>
  </si>
  <si>
    <t>黄山市歙县皖赣铁路全封闭困难地段“平改立”工程</t>
  </si>
  <si>
    <t>QS-018</t>
  </si>
  <si>
    <t>物流大道下穿新长铁路通道工程</t>
  </si>
  <si>
    <t>QS-019</t>
  </si>
  <si>
    <t>芜湖市境内芜铜铁路全封闭困难地段增建立交工程（K5+413节点、K13+270节点）</t>
  </si>
  <si>
    <t>江苏南京山城～盘城220千伏线路下穿宁启铁路、在建沪渝蓉高铁工程</t>
  </si>
  <si>
    <t>盐宝线航道整治工程宝应段下穿连镇客专立交工程</t>
  </si>
  <si>
    <t>宿迁市泗阳站既有旅客地下通道向南接长工程</t>
  </si>
  <si>
    <t>淮河入海水道二期配套通航工程新长铁路改建工程</t>
  </si>
  <si>
    <t>苏州市珠泾河下穿京沪铁路排水涵扩孔改造工程</t>
  </si>
  <si>
    <t>淮安市涟水县电力及通信管线下穿连镇客专涟水特大桥桥孔工程</t>
  </si>
  <si>
    <t>南京市雨花台区规二路下穿宁芜铁路立交工程</t>
  </si>
  <si>
    <t>南京市天印大道北延工程下穿宁杭高铁秦淮河特大桥立交</t>
  </si>
  <si>
    <t>江苏省丹金高速上跨沪宁城际高铁、京沪铁路立交工程</t>
  </si>
  <si>
    <t>盐城市大丰区白驹工业污水处理厂工程配套排水管线穿越新长铁路工程</t>
  </si>
  <si>
    <t>国营芜湖机械厂生活区电力分离工程10kV电力管线穿越宁芜铁路、芜湖东联络线、牵出线、宁安客专、5720专用线建设工程</t>
  </si>
  <si>
    <t>江苏扬州凤来_瓦窑π入画舫变电站110kV线路下穿宁启铁路工程</t>
  </si>
  <si>
    <t>268省道（东海洪庄至新沂段）建设工程 上跨陇海铁路立交工程</t>
  </si>
  <si>
    <t>江阴市沪武高速公路扩建工程-110kV暨青II9JH线(110kV南塘721线)下穿新长铁路工程</t>
  </si>
  <si>
    <t>500kV池州二变站用电源10kV线路工程下穿宁安城际、铜九铁路建设工程</t>
  </si>
  <si>
    <t>南京至九江国家高速公路高旺至苏皖界段下穿京沪高铁及沪蓉铁路大胜关大桥立交工程</t>
  </si>
  <si>
    <t>347国道江浦至桥林段下穿京沪高铁及沪蓉铁路大胜关大桥立交工程</t>
  </si>
  <si>
    <t>扬州135MW渔光互补光伏发电项目新建电力管下穿连镇客专桥孔建设工程</t>
  </si>
  <si>
    <t>绩溪县生活污水处理厂二期扩容及配套管网项目下穿皖赣铁路曹渡桥工程</t>
  </si>
  <si>
    <t>南京站东夹心地还建房屋、下穿沪宁城际通道及东入口消防通道铁路防护工程</t>
  </si>
  <si>
    <t>九龙~高桥220kV双回线Π入土山线路下穿宁杭高铁、南沿江城际铁路隧道工程</t>
  </si>
  <si>
    <t>苏州市海涌山路南延下穿沪宁城际、京沪铁路立交工程</t>
  </si>
  <si>
    <t>苏州市方桥路、永昌路、周思墩路、汤浜路、石基上路下穿京沪高铁立交工程</t>
  </si>
  <si>
    <t>南京站东夹心地房屋还建工程涉铁安全评估</t>
  </si>
  <si>
    <t>35kV台猴323线26~27#改造新建电力管下穿陇海铁路工程</t>
  </si>
  <si>
    <t>35kV佟阳311线29~30#改造新建电力管下穿陇海铁路工程</t>
  </si>
  <si>
    <t>江苏连云港邓庄~杨集35千伏线路改造工程110千伏电力管道穿越连镇客专工程</t>
  </si>
  <si>
    <t>新建上海至南京至合肥高速铁路35kV镇河线下穿宁启铁路及在建沪渝蓉高铁工程</t>
  </si>
  <si>
    <t>233国道灌云北段建设工程10kV陡董线迁改下穿新建233国道工程</t>
  </si>
  <si>
    <t>昆山市大瓦浦河下穿京沪铁路排水涵扩孔改造工程</t>
  </si>
  <si>
    <t>昆山市湖滨路南延下穿京沪高铁丹昆特大桥、沪宁城际阳澄湖特大桥及京沪铁路立交工程</t>
  </si>
  <si>
    <t>锦文路过江通道穿越宁芜铁路立交工程</t>
  </si>
  <si>
    <t>江边路道路环境整治工程铁路轮渡栈桥改造工程</t>
  </si>
  <si>
    <t>312国道无锡段改造工程穿（跨）越新长铁路、京沪铁路、沪宁城际立交工程</t>
  </si>
  <si>
    <t>丰子河路下穿京沪高铁、沪蓉铁路南京大胜关长江大桥北引桥立交工程</t>
  </si>
  <si>
    <t>昆山市环城西路改造工程</t>
  </si>
  <si>
    <t>南京北站枢纽经济区站南二路一期工程</t>
  </si>
  <si>
    <t>沪武高速公路太仓至常州段扩建工程主线下穿京沪高铁丹昆特大桥桩板结构</t>
  </si>
  <si>
    <t>轮渡路规划支路(吉和二路）下穿商合杭高铁芜湖长江公铁大桥立交工程</t>
  </si>
  <si>
    <t>宣城市绩溪县S215穿跨越皖赣铁路立交工程</t>
  </si>
  <si>
    <t>芜湖市繁昌区S457穿越宁安城际、芜铜铁路立交工程</t>
  </si>
  <si>
    <t>南京市上高路(上坊河桥-润发路)下穿京沪高铁秦淮河3#特大桥立交工程</t>
  </si>
  <si>
    <t>芜湖市湾沚区世纪大道排水涵下穿皖赣铁路工程</t>
  </si>
  <si>
    <t>无锡至宜兴高速公路扩建上跨新长铁路立交工程</t>
  </si>
  <si>
    <t>长深高速公路连云港至淮安段扩建下穿青盐铁路善后河特大桥立交工程</t>
  </si>
  <si>
    <t>芜湖市四湾路芜东VI场两道口再改造工程设计</t>
  </si>
  <si>
    <t>大尚线110kV电力管线西延迁改下穿宁芜铁路、梅钢专用线工程</t>
  </si>
  <si>
    <t>江苏泰州万福～木金110千伏线路下穿新长铁路工程</t>
  </si>
  <si>
    <t>连云港35kV白张322线16~17# 改造下穿陇海铁路工程</t>
  </si>
  <si>
    <t>国网江苏南京输电35kV阳潭342线12#-15#塔改造下穿沪宁城际铁路工程</t>
  </si>
  <si>
    <t>马鞍山经开区年陡污水处理厂（一期）进水管网下穿宁安客专工程</t>
  </si>
  <si>
    <t>是</t>
  </si>
  <si>
    <t>南京雨花台区沿江片（扬子江大道两侧）污水管网新建污水管道穿越京沪高铁、沪蓉铁路大胜关长江大桥建设工程</t>
  </si>
  <si>
    <t>芜申运河观光带供水管道（汽车城-广汇大桥）穿越新长铁路工程</t>
  </si>
  <si>
    <t>顺安河水环境建设下穿芜铜铁路桥孔工程</t>
  </si>
  <si>
    <t>江苏沿海输气管道如东-盐城-滨海段A段工程下穿海洋铁路工程</t>
  </si>
  <si>
    <t>泰州市新城~江防、园区~江防110千伏电力管道下穿新长铁路工程</t>
  </si>
  <si>
    <t>震川西路（古城路-环城西路）改造工程勘察设计项目XC-KCSJ2标段</t>
  </si>
  <si>
    <t>新城路（并蒂莲路-君子亭路）养护改善工程</t>
  </si>
  <si>
    <t>增建江浦站附属用房工程</t>
  </si>
  <si>
    <t>QS-11</t>
  </si>
  <si>
    <t>连云港赣榆港区铁路专用线二期正线工程</t>
  </si>
  <si>
    <t>2025年上海局客站新增钢结构健康监测系统工程</t>
  </si>
  <si>
    <t>G4013扬州至乐清高速公路金坛至宜兴段新建穿、跨越宁杭高铁立交工程</t>
  </si>
  <si>
    <t>通州湾至常熟高速公路何市至白茆段下穿南沿江城际铁路、沪苏通铁路立交工程</t>
  </si>
  <si>
    <t>连霍高速公路墟沟互通至林东枢纽段改扩建上跨新长铁路立交工程</t>
  </si>
  <si>
    <t>宝应县S414（西泾线）下穿连镇铁路立交工程</t>
  </si>
  <si>
    <t>2020-0287</t>
  </si>
  <si>
    <t>356 省道 (浦口西江路至苏皖省界段 )下穿京沪高铁、沪蓉铁路立交工程</t>
  </si>
  <si>
    <t>中广核迎江区长风乡渔光一体光伏复合项目新建110kV线路下穿宁安客专桥孔工程</t>
  </si>
  <si>
    <t>绩溪县城区防洪排涝综合治理项目并行合福高铁安全评估</t>
  </si>
  <si>
    <t>绩溪县城区防洪排涝综合治理项目下穿皖赣铁路工程</t>
  </si>
  <si>
    <t>绩溪县城区防洪排涝综合治理项目并行皖赣铁路安全评估</t>
  </si>
  <si>
    <t>新建上海至南京至合肥高速铁路 DN864mm仪长线及仪长复线输油管道下穿宁启铁路、西坝港区专用铁路工程</t>
  </si>
  <si>
    <t>20230098-1</t>
  </si>
  <si>
    <t>312国道无锡洛城大道至常州界段穿（跨）越新长铁路立交工程</t>
  </si>
  <si>
    <t>沪渝蓉高铁江苏段（苏州）“三电”及管线迁改工程——沪通铁路太仓至四团段苏州地区110kV花鼎1626/花高1623线迁改下穿京沪铁路工程节点</t>
  </si>
  <si>
    <t>20230164-1</t>
  </si>
  <si>
    <t>沪渝蓉高铁江苏段（苏州）“三电”及管线迁改工程——江苏苏州沪通铁路二期项目35kV丰田33A/花东334线9#-13#迁改线路穿越京沪铁路工程</t>
  </si>
  <si>
    <t>20230164-2</t>
  </si>
  <si>
    <t>宣城市港口湾水库灌区渠道下穿皖赣铁路工程</t>
  </si>
  <si>
    <t>QS-020</t>
  </si>
  <si>
    <t>264省道淮安段下穿新长铁路立交工程</t>
  </si>
  <si>
    <t>S267泗阳段改扩建工程S1标段跨新长铁路立交工程</t>
  </si>
  <si>
    <t>滁州市内城河闸站工程京沪上行线2274A#桥、下行线2274B#桥、联络线2275#桥和路基防护</t>
  </si>
  <si>
    <t>铜陵市铜都大道上跨芜铜铁路桥梁扩建工程</t>
  </si>
  <si>
    <t>QS-021</t>
  </si>
  <si>
    <t>312国道南京绕越高速公路至仙隐北路段改扩建仙新路互通下穿沪宁高铁和仙宁铁路立交工程</t>
  </si>
  <si>
    <t>沪陕高速公路平潮至广陵段扩建工程主线高架上跨新长铁路立交桥</t>
  </si>
  <si>
    <t>宣城市港口湾水库灌区渠道下穿宣杭铁路、皖赣铁路工程</t>
  </si>
  <si>
    <t>无锡至太仓高速公路无锡至苏州段新建下穿京沪高铁丹昆特大桥立交工程</t>
  </si>
  <si>
    <t>宣城解放河并行（下穿）宣杭铁路工程</t>
  </si>
  <si>
    <t>QS-022</t>
  </si>
  <si>
    <t>茭陵一站引河整治下穿新长铁路工程</t>
  </si>
  <si>
    <t>QS-023</t>
  </si>
  <si>
    <t>206国道徐州改线段穿（跨）越陇海铁路、京沪高铁立交工程</t>
  </si>
  <si>
    <t>黄山市屯溪区草市花园安置区污水管下穿皖赣铁路工程</t>
  </si>
  <si>
    <t>QS-024</t>
  </si>
  <si>
    <t>连云港至宿迁高速公路连云港段新建下穿连盐铁路、连镇铁路立交工程</t>
  </si>
  <si>
    <t>南京百里风光带景观人行桥上跨仙宁铁路、宁芜铁路桥梁工程</t>
  </si>
  <si>
    <t>芜湖赭山东路下穿合杭高铁、宁芜铁路改造工程安全评价报告</t>
  </si>
  <si>
    <t>QS-025</t>
  </si>
  <si>
    <t>233国道丹阳段下穿京沪高铁丹昆特大桥立交工程</t>
  </si>
  <si>
    <t>QS-026</t>
  </si>
  <si>
    <t>沪陕高速公路南通西站互通下穿通沪铁路南通西高架站特大桥立交工程</t>
  </si>
  <si>
    <t>QS-027</t>
  </si>
  <si>
    <t>芜湖营盘山路下穿合杭高铁、宁安高铁和宁芜铁路改造工程安全评价报告</t>
  </si>
  <si>
    <t>QS-028</t>
  </si>
  <si>
    <t>当涂县城镇污水处理设施及配套管网一期PPP项目新建污水管网穿越铁路工程</t>
  </si>
  <si>
    <t>QS-029</t>
  </si>
  <si>
    <t>当涂县青山路(涂山大道-S208)及涂山大道(青山路-围乌路)新建燃气管下穿宁安客专桥孔工程</t>
  </si>
  <si>
    <t>江苏省仪禄高速公路上跨宁启铁路立交工程</t>
  </si>
  <si>
    <t>20190351-1</t>
  </si>
  <si>
    <t>江苏省国家安全厅110kV燕聚2＃线15＃-17＃杆线迁移下穿京沪铁路工程</t>
  </si>
  <si>
    <t>QS-030</t>
  </si>
  <si>
    <t>南京508省道上跨京沪高铁、沪蓉铁路立交工程</t>
  </si>
  <si>
    <t>QS-031</t>
  </si>
  <si>
    <t>东阿县曙光街、省道S329官路沟桥扩建工程</t>
  </si>
  <si>
    <t>110kV红牵9H9线#46~#50、显红9GC线#79~#75迁改（北沿江）下穿宁启铁路、在建沪渝蓉高铁工程</t>
  </si>
  <si>
    <t>锡澄路快速化改造工程(顾桐路至江阴大道)穿(跨)越新长铁路立交工程</t>
  </si>
  <si>
    <t>新亭大街与宁马市域（郊）铁路交叉节点隧道工程</t>
  </si>
  <si>
    <t>20230141-1</t>
  </si>
  <si>
    <t>S335湾荻路新淮至湾沚段改建下穿商合杭高铁立交工程</t>
  </si>
  <si>
    <t>休宁县G530新塘至三里亭段改扩建上跨皖赣铁路桥梁工程</t>
  </si>
  <si>
    <t>仙林污水处理厂异地扩建项目新建污水管下穿沪宁城际桥孔工程</t>
  </si>
  <si>
    <t>川气苏配一期与金武管道联络线下穿京沪铁路、沪宁城际工程</t>
  </si>
  <si>
    <t>金陵村象山地块保障房项目涉铁技术咨询</t>
  </si>
  <si>
    <t>金燕路西侧地块保障房建设项目涉铁技术咨询</t>
  </si>
  <si>
    <t>金燕路西侧地块保障房建设项目A地块涉铁（预制桩)技术咨询</t>
  </si>
  <si>
    <t>金陵村象山地块保障性住房项目涉铁(预制桩)技术咨询</t>
  </si>
  <si>
    <t>南京仙林污水处理厂异地扩建尾水管下穿京沪铁路工程</t>
  </si>
  <si>
    <t>宣城开发区第二污水处理厂新建污水管下穿皖赣铁路、商合杭高铁工程</t>
  </si>
  <si>
    <t>南京市天和路下穿京沪高铁立交工程</t>
  </si>
  <si>
    <t>淮安市涟水县电力管下穿连镇客专涟水特大桥桥孔工程</t>
  </si>
  <si>
    <t>淮安市涟水县通信管线下穿连镇客专涟水特大桥桥孔工程</t>
  </si>
  <si>
    <t>淮安市涟水县燃气管下穿连镇客专涟水特大桥桥孔工程</t>
  </si>
  <si>
    <t>南通110kV电力管下穿通沪铁路南通西高架站特大桥工程</t>
  </si>
  <si>
    <t>春江路（丽园路-辽河路）工程下穿京沪高铁立交工程</t>
  </si>
  <si>
    <t>数字经济创新园道路二道路工程施工图设计涉铁技术安全评估</t>
  </si>
  <si>
    <t>佳营南路与广景路衔接工程涉铁技术安全评估报告</t>
  </si>
  <si>
    <t>沈海高速公路赣榆至灌云北段扩建上跨陇海铁路、下穿徐连高铁立交工程</t>
  </si>
  <si>
    <t>20240107-1</t>
  </si>
  <si>
    <t>沈海高速公路赣榆至灌云北段扩建下穿包庄联络线立交工程</t>
  </si>
  <si>
    <t>20240107-2</t>
  </si>
  <si>
    <t>沈海高速公路赣榆至灌云北段扩建灌云北枢纽下穿青盐铁路立交工程</t>
  </si>
  <si>
    <t>20240107-3</t>
  </si>
  <si>
    <t>沪武高速公路扩建常州经开区段配套工程-并行沪宁沿江高速铁路咨询服务</t>
  </si>
  <si>
    <t>20250049-1</t>
  </si>
  <si>
    <t>沪武高速公路扩建常州经开区段配套工程-中吴大道下穿沪宁沿江高速铁路咨询服务</t>
  </si>
  <si>
    <t>20250049-2</t>
  </si>
  <si>
    <t>瓦殿~汤泉35千伏线路改造下穿永全铁路工程</t>
  </si>
  <si>
    <t>QS-032</t>
  </si>
  <si>
    <t>淮安高铁基础设施段新增24m无砟简支箱梁</t>
  </si>
  <si>
    <t>沭阳县快速路道路绿化工程</t>
  </si>
  <si>
    <t>淮安荣轩再生资源厂区改造项目</t>
  </si>
  <si>
    <t>淮安荣轩再生资源厂区改造项目涉铁安全评估</t>
  </si>
  <si>
    <t>南通乐润新能源墩头镇渔光互补项目110千伏送出工程下穿宁启铁路工程</t>
  </si>
  <si>
    <t>宣城市叠翠东路到西部化工园区700供水管道下穿皖赣铁路工程</t>
  </si>
  <si>
    <t>阜阳西站新建安检查获物品仓库</t>
  </si>
  <si>
    <t>中广核迎江区长风乡渔光一体光伏复合项目新建110kV线路下穿在建长风港专用线桥孔工程</t>
  </si>
  <si>
    <t>126省道南京段改扩建下穿京沪高铁、沪蓉铁路、宁安客专立交工程</t>
  </si>
  <si>
    <t>设计区是否多了这两个文件夹，产品确认</t>
  </si>
  <si>
    <t>扬州市苏北成品油管道新建φ355.6mm无缝钢管下穿在建沪渝蓉高铁通泰杨特大桥桥孔工程</t>
  </si>
  <si>
    <t>泰州市青年北路北延下穿宁启铁路立交工程</t>
  </si>
  <si>
    <t>提资区少一个阶段</t>
  </si>
  <si>
    <t>长深高速公路溧阳至苏浙省界段扩建下穿宁杭高铁、上跨新长铁路立交工程</t>
  </si>
  <si>
    <t>上铁物资公司南京尧化门金属制品生产基地消防设施补强</t>
  </si>
  <si>
    <t>测试20251227001</t>
  </si>
  <si>
    <t>2026年房建段给水及消防管道大修项目</t>
  </si>
  <si>
    <t>景观体育公园内新建人行天桥并行合杭高铁芜湖长江公铁大桥工程</t>
  </si>
  <si>
    <t>20260113测试项目</t>
  </si>
  <si>
    <t>上线验证项目</t>
  </si>
  <si>
    <t>测试20260115001项目信息变更</t>
  </si>
  <si>
    <t>2026-001-JZ</t>
  </si>
  <si>
    <t>20260116上线复测项目（变更）</t>
  </si>
  <si>
    <t>QS-2026-001-GG</t>
  </si>
  <si>
    <t>20250116测试项目</t>
  </si>
  <si>
    <t>QS-2026-002-GG</t>
  </si>
  <si>
    <t>测试-12345</t>
  </si>
  <si>
    <t>QS-2026-004-SZ</t>
  </si>
  <si>
    <t>南京西调车场改造客车存放基地工程</t>
  </si>
  <si>
    <t>2026-007-GG</t>
  </si>
  <si>
    <t>扬州市苏北成品油管道 新建Φ355.6mm无缝钢管下穿既有连镇客专跨宁启铁路桥桥孔工程</t>
  </si>
  <si>
    <t>徐州电务段2026年度道岔大修电务配套改造</t>
  </si>
  <si>
    <t>2026-012-GG</t>
  </si>
  <si>
    <t>南京电务段南京东驼峰尾部停车控制器更新</t>
  </si>
  <si>
    <t>2026-011-GG</t>
  </si>
  <si>
    <t>广德皖能天然气有限公司新建天然气管道下穿宣杭铁路工程</t>
  </si>
  <si>
    <t>2026-008-SZ</t>
  </si>
  <si>
    <t>南京东机辆段污水管道整治</t>
  </si>
  <si>
    <t>2026-014-GG</t>
  </si>
  <si>
    <t>南京市经五路立交慢行系统改造上跨京沪铁路、下穿沪宁高铁立交工程</t>
  </si>
  <si>
    <t>2026-006-TL</t>
  </si>
  <si>
    <t>洋河货场消防管网整治</t>
  </si>
  <si>
    <t>2026-021-GG</t>
  </si>
  <si>
    <t>235国道南京江北新区新集至花旗营段下穿在建宁淮城际铁路立交工程</t>
  </si>
  <si>
    <t>2026-017-TL</t>
  </si>
  <si>
    <t>2026-030-TL</t>
  </si>
  <si>
    <t>2026-029-TL</t>
  </si>
  <si>
    <t>2026-028-TL</t>
  </si>
  <si>
    <t>上高路（二期）拓宽改造工程</t>
  </si>
  <si>
    <t>2026-024-TL</t>
  </si>
  <si>
    <t>宿迁110kV南洋7M34线、六北7M62线迁改下穿徐盐客专桥孔</t>
  </si>
  <si>
    <t>QS-2026-005-SZ</t>
  </si>
  <si>
    <t>南京站南站房7部自动扶梯更新项目</t>
  </si>
  <si>
    <t>2026-032-GG</t>
  </si>
  <si>
    <t>南京东机辆段机车检修库前整备棚改造工程</t>
  </si>
  <si>
    <t>2026-033-GG</t>
  </si>
  <si>
    <t>芜湖市境内芜铜铁路全封闭困难地段增建立交工程（K33+916节点）</t>
  </si>
  <si>
    <t>2026-027-TL</t>
  </si>
  <si>
    <t>测试-0309</t>
  </si>
  <si>
    <t>QS-2026-ceshi01-JZ</t>
  </si>
  <si>
    <t>京沪线固镇2#电源线、芦岭站场电源线大修</t>
  </si>
  <si>
    <t>QS-2026-007-GG</t>
  </si>
  <si>
    <t>京沪线浦镇站低压设备大修</t>
  </si>
  <si>
    <t>QS-2026-011-GG</t>
  </si>
  <si>
    <t>228国道如东段（洋骑线）下穿海洋铁路马丰河特大桥立交工程</t>
  </si>
  <si>
    <t>2026-031-TL</t>
  </si>
  <si>
    <t>山东济南公益性农产品大宗交易批发市场(一期项目)平安片区Apa02-06期地块工程总承包(EPC)</t>
  </si>
  <si>
    <t>2026-022-JZ</t>
  </si>
  <si>
    <t>126省道牛首山辅道下穿京沪高铁、沪蓉铁路、宁安客专立交工程</t>
  </si>
  <si>
    <t>2026-036-TL</t>
  </si>
  <si>
    <t>南京市六合~横梁35kV线路改造下穿宁启铁路建设工程</t>
  </si>
  <si>
    <t>江苏省东海高新技术产业开发区新建管网下穿徐连高铁、陇海铁路工程</t>
  </si>
  <si>
    <t>2026-038-TL</t>
  </si>
  <si>
    <t>铜陵市辖内芜铜铁路全封闭困难地段增建立交工程（芜铜线K59+923节点）</t>
  </si>
  <si>
    <t>2026-039-TL</t>
  </si>
  <si>
    <t>2026-040-TL</t>
  </si>
  <si>
    <t>2026-041-TL</t>
  </si>
  <si>
    <t>扬州东站”三电“迁改及给水管线迁改工程</t>
  </si>
  <si>
    <t>QS-2026-018-GG</t>
  </si>
  <si>
    <t>马鞍山市老城区污水管网补短板下穿马钢铁路专用线工程</t>
  </si>
  <si>
    <t>2026-037-TL</t>
  </si>
  <si>
    <t>启扬高速公路扬州西北绕城段扩建工程</t>
  </si>
  <si>
    <t>2026-042-TL</t>
  </si>
  <si>
    <t>南京市浦口区泰山街道黄姚产业园项目综合管线下穿林浦铁路工程</t>
  </si>
  <si>
    <t>2026-045-TL</t>
  </si>
  <si>
    <t>江阴市110kV迎瑞变配套出线工程及DN800mm供水管下穿沪宁沿江高铁桥孔工程</t>
  </si>
  <si>
    <t>2026-046-TL</t>
  </si>
  <si>
    <t>盐城市滨海润电东坎渔光互补光伏发电新建35kV电力线下穿连盐铁路桥孔工程</t>
  </si>
  <si>
    <t>2026-047-TL</t>
  </si>
  <si>
    <t>马鞍山市中心城区污水处理系统厂厂联动工程新建DN450mm污水管下穿宁芜铁路工程</t>
  </si>
  <si>
    <t>2026-044-TL</t>
  </si>
  <si>
    <t>扬州市苏北成品油管道 新建Φ355.6mm无缝钢管下穿在建沪渝蓉高铁通泰扬特大桥桥孔工程</t>
  </si>
  <si>
    <t>2026-043-TL</t>
  </si>
  <si>
    <t>沪宁城际中继7~昆山南区间室外设备更新改造工程</t>
  </si>
  <si>
    <t>2026-049-TL</t>
  </si>
  <si>
    <t>芜湖火龙岗至湾里贯通线迁改工程</t>
  </si>
  <si>
    <t>QS-2026-037-TL</t>
  </si>
  <si>
    <t>苏州维管段26年苏州北站外电源线路迁改工程</t>
  </si>
  <si>
    <t>QS-2026-017-GG</t>
  </si>
  <si>
    <t>南京西站新水厂铁路电力设备迁改工程</t>
  </si>
  <si>
    <t>QS-2026-038-TL</t>
  </si>
  <si>
    <t>潍宿高铁3标铁路电力迁改及视频基站迁建工程</t>
  </si>
  <si>
    <t>QS-2026-039-TL</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</si>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</sst>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libri"/>
      <charset val="134"/>
    </font>
    <font>
      <sz val="16"/>
      <name val="仿宋"/>
      <charset val="134"/>
    </font>
    <font>
      <sz val="14"/>
      <name val="仿宋"/>
      <charset val="134"/>
    </font>
    <font>
      <b/>
      <sz val="16"/>
      <name val="仿宋"/>
      <charset val="134"/>
    </font>
    <font>
      <sz val="14"/>
      <color rgb="FFFF0000"/>
      <name val="仿宋"/>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4">
    <xf numFmtId="0" fontId="0" fillId="0" borderId="0" xfId="0"/>
    <xf numFmtId="0" fontId="1" fillId="0" borderId="0" xfId="0" applyFont="1" applyAlignment="1">
      <alignment vertical="center" wrapText="1"/>
    </xf>
    <xf numFmtId="0" fontId="2" fillId="0" borderId="0" xfId="0" applyFont="1" applyAlignment="1">
      <alignment horizontal="left" vertical="center" wrapText="1"/>
    </xf>
    <xf numFmtId="0" fontId="2" fillId="0" borderId="0" xfId="0" applyFont="1" applyFill="1" applyAlignment="1">
      <alignment vertical="center" wrapText="1"/>
    </xf>
    <xf numFmtId="0" fontId="2"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0" borderId="1"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6"/>
  <sheetViews>
    <sheetView tabSelected="1" zoomScale="85" zoomScaleNormal="85" workbookViewId="0">
      <pane ySplit="1" topLeftCell="A2" activePane="bottomLeft" state="frozen"/>
      <selection/>
      <selection pane="bottomLeft" activeCell="A4" sqref="A4"/>
    </sheetView>
  </sheetViews>
  <sheetFormatPr defaultColWidth="9" defaultRowHeight="18.75"/>
  <cols>
    <col min="1" max="1" width="83.1428571428571" style="2" customWidth="1"/>
    <col min="2" max="2" width="29.4285714285714" style="2" customWidth="1"/>
    <col min="3" max="3" width="32.2857142857143" style="3" customWidth="1"/>
    <col min="4" max="4" width="42.4285714285714" style="3" customWidth="1"/>
    <col min="5" max="9" width="25.7142857142857" style="3" customWidth="1"/>
    <col min="10" max="16384" width="9" style="4"/>
  </cols>
  <sheetData>
    <row r="1" s="1" customFormat="1" ht="20.25" spans="1:9">
      <c r="A1" s="5" t="s">
        <v>0</v>
      </c>
      <c r="B1" s="5" t="s">
        <v>1</v>
      </c>
      <c r="C1" s="5" t="s">
        <v>2</v>
      </c>
      <c r="D1" s="5" t="s">
        <v>3</v>
      </c>
      <c r="E1" s="5" t="s">
        <v>4</v>
      </c>
      <c r="F1" s="5" t="s">
        <v>5</v>
      </c>
      <c r="G1" s="6" t="s">
        <v>6</v>
      </c>
      <c r="H1" s="7"/>
      <c r="I1" s="7"/>
    </row>
    <row r="2" spans="1:9">
      <c r="A2" s="8" t="s">
        <v>7</v>
      </c>
      <c r="B2" s="8">
        <v>20250411</v>
      </c>
      <c r="C2" s="9"/>
      <c r="D2" s="9"/>
      <c r="E2" s="9"/>
      <c r="F2" s="10" t="s">
        <v>8</v>
      </c>
      <c r="G2" s="9"/>
      <c r="H2" s="9"/>
      <c r="I2" s="9"/>
    </row>
    <row r="3" spans="1:9">
      <c r="A3" s="8" t="s">
        <v>9</v>
      </c>
      <c r="B3" s="8" t="s">
        <v>10</v>
      </c>
      <c r="C3" s="9"/>
      <c r="D3" s="9"/>
      <c r="E3" s="9"/>
      <c r="F3" s="10" t="s">
        <v>8</v>
      </c>
      <c r="G3" s="9"/>
      <c r="H3" s="9"/>
      <c r="I3" s="9"/>
    </row>
    <row r="4" spans="1:9">
      <c r="A4" s="8" t="s">
        <v>11</v>
      </c>
      <c r="B4" s="8">
        <v>20220122</v>
      </c>
      <c r="C4" s="9" t="s">
        <v>12</v>
      </c>
      <c r="D4" s="9" t="s">
        <v>12</v>
      </c>
      <c r="E4" s="9" t="s">
        <v>12</v>
      </c>
      <c r="F4" s="10"/>
      <c r="G4" s="9"/>
      <c r="H4" s="9"/>
      <c r="I4" s="9"/>
    </row>
    <row r="5" spans="1:9">
      <c r="A5" s="8" t="s">
        <v>13</v>
      </c>
      <c r="B5" s="14" t="s">
        <v>14</v>
      </c>
      <c r="C5" s="9"/>
      <c r="D5" s="9"/>
      <c r="E5" s="9"/>
      <c r="F5" s="10" t="s">
        <v>8</v>
      </c>
      <c r="G5" s="9"/>
      <c r="H5" s="9"/>
      <c r="I5" s="9"/>
    </row>
    <row r="6" spans="1:9">
      <c r="A6" s="8" t="s">
        <v>15</v>
      </c>
      <c r="B6" s="14" t="s">
        <v>16</v>
      </c>
      <c r="C6" s="9" t="s">
        <v>12</v>
      </c>
      <c r="D6" s="9" t="s">
        <v>12</v>
      </c>
      <c r="E6" s="9" t="s">
        <v>12</v>
      </c>
      <c r="F6" s="10"/>
      <c r="G6" s="9"/>
      <c r="H6" s="9"/>
      <c r="I6" s="9"/>
    </row>
    <row r="7" ht="37.5" spans="1:9">
      <c r="A7" s="8" t="s">
        <v>17</v>
      </c>
      <c r="B7" s="8">
        <v>20240105</v>
      </c>
      <c r="C7" s="9" t="s">
        <v>12</v>
      </c>
      <c r="D7" s="9" t="s">
        <v>12</v>
      </c>
      <c r="E7" s="9" t="s">
        <v>12</v>
      </c>
      <c r="F7" s="9"/>
      <c r="G7" s="9"/>
      <c r="H7" s="9"/>
      <c r="I7" s="9"/>
    </row>
    <row r="8" spans="1:9">
      <c r="A8" s="8" t="s">
        <v>18</v>
      </c>
      <c r="B8" s="8">
        <v>20240107</v>
      </c>
      <c r="C8" s="9" t="s">
        <v>12</v>
      </c>
      <c r="D8" s="9" t="s">
        <v>12</v>
      </c>
      <c r="E8" s="9" t="s">
        <v>12</v>
      </c>
      <c r="F8" s="10"/>
      <c r="G8" s="9"/>
      <c r="H8" s="9"/>
      <c r="I8" s="9"/>
    </row>
    <row r="9" spans="1:9">
      <c r="A9" s="8" t="s">
        <v>19</v>
      </c>
      <c r="B9" s="8">
        <v>20250095</v>
      </c>
      <c r="C9" s="9" t="s">
        <v>12</v>
      </c>
      <c r="D9" s="9" t="s">
        <v>12</v>
      </c>
      <c r="E9" s="9" t="s">
        <v>12</v>
      </c>
      <c r="F9" s="10"/>
      <c r="G9" s="9"/>
      <c r="H9" s="9"/>
      <c r="I9" s="9"/>
    </row>
    <row r="10" spans="1:9">
      <c r="A10" s="8" t="s">
        <v>20</v>
      </c>
      <c r="B10" s="8">
        <v>20190129</v>
      </c>
      <c r="C10" s="9" t="s">
        <v>12</v>
      </c>
      <c r="D10" s="9" t="s">
        <v>12</v>
      </c>
      <c r="E10" s="9" t="s">
        <v>12</v>
      </c>
      <c r="F10" s="10"/>
      <c r="G10" s="9"/>
      <c r="H10" s="9"/>
      <c r="I10" s="9"/>
    </row>
    <row r="11" spans="1:9">
      <c r="A11" s="8" t="s">
        <v>21</v>
      </c>
      <c r="B11" s="8" t="s">
        <v>22</v>
      </c>
      <c r="C11" s="9" t="s">
        <v>12</v>
      </c>
      <c r="D11" s="9" t="s">
        <v>12</v>
      </c>
      <c r="E11" s="9" t="s">
        <v>12</v>
      </c>
      <c r="F11" s="10"/>
      <c r="G11" s="9"/>
      <c r="H11" s="9"/>
      <c r="I11" s="9"/>
    </row>
    <row r="12" spans="1:9">
      <c r="A12" s="8" t="s">
        <v>23</v>
      </c>
      <c r="B12" s="8" t="s">
        <v>24</v>
      </c>
      <c r="C12" s="9" t="s">
        <v>12</v>
      </c>
      <c r="D12" s="9" t="s">
        <v>12</v>
      </c>
      <c r="E12" s="9" t="s">
        <v>12</v>
      </c>
      <c r="F12" s="10"/>
      <c r="G12" s="9"/>
      <c r="H12" s="9"/>
      <c r="I12" s="9"/>
    </row>
    <row r="13" spans="1:9">
      <c r="A13" s="8" t="s">
        <v>25</v>
      </c>
      <c r="B13" s="8" t="s">
        <v>26</v>
      </c>
      <c r="C13" s="9" t="s">
        <v>12</v>
      </c>
      <c r="D13" s="9" t="s">
        <v>12</v>
      </c>
      <c r="E13" s="9" t="s">
        <v>12</v>
      </c>
      <c r="F13" s="10"/>
      <c r="G13" s="9"/>
      <c r="H13" s="9"/>
      <c r="I13" s="9"/>
    </row>
    <row r="14" spans="1:9">
      <c r="A14" s="8" t="s">
        <v>27</v>
      </c>
      <c r="B14" s="8" t="s">
        <v>28</v>
      </c>
      <c r="C14" s="9" t="s">
        <v>12</v>
      </c>
      <c r="D14" s="9" t="s">
        <v>12</v>
      </c>
      <c r="E14" s="9" t="s">
        <v>12</v>
      </c>
      <c r="F14" s="10"/>
      <c r="G14" s="9"/>
      <c r="H14" s="9"/>
      <c r="I14" s="9"/>
    </row>
    <row r="15" ht="37.5" spans="1:9">
      <c r="A15" s="8" t="s">
        <v>29</v>
      </c>
      <c r="B15" s="8">
        <v>20250066</v>
      </c>
      <c r="C15" s="9" t="s">
        <v>12</v>
      </c>
      <c r="D15" s="9" t="s">
        <v>12</v>
      </c>
      <c r="E15" s="9" t="s">
        <v>12</v>
      </c>
      <c r="F15" s="9"/>
      <c r="G15" s="9"/>
      <c r="H15" s="9"/>
      <c r="I15" s="9"/>
    </row>
    <row r="16" ht="37.5" spans="1:9">
      <c r="A16" s="8" t="s">
        <v>30</v>
      </c>
      <c r="B16" s="8">
        <v>20250078</v>
      </c>
      <c r="C16" s="9" t="s">
        <v>12</v>
      </c>
      <c r="D16" s="9" t="s">
        <v>12</v>
      </c>
      <c r="E16" s="9" t="s">
        <v>12</v>
      </c>
      <c r="F16" s="10"/>
      <c r="G16" s="9"/>
      <c r="H16" s="9"/>
      <c r="I16" s="9"/>
    </row>
    <row r="17" spans="1:9">
      <c r="A17" s="8" t="s">
        <v>31</v>
      </c>
      <c r="B17" s="8">
        <v>20230149</v>
      </c>
      <c r="C17" s="9" t="s">
        <v>12</v>
      </c>
      <c r="D17" s="9" t="s">
        <v>12</v>
      </c>
      <c r="E17" s="9" t="s">
        <v>12</v>
      </c>
      <c r="F17" s="10"/>
      <c r="G17" s="9"/>
      <c r="H17" s="9"/>
      <c r="I17" s="9"/>
    </row>
    <row r="18" spans="1:9">
      <c r="A18" s="8" t="s">
        <v>32</v>
      </c>
      <c r="B18" s="8">
        <v>20250082</v>
      </c>
      <c r="C18" s="9" t="s">
        <v>12</v>
      </c>
      <c r="D18" s="9" t="s">
        <v>12</v>
      </c>
      <c r="E18" s="9" t="s">
        <v>12</v>
      </c>
      <c r="F18" s="10"/>
      <c r="G18" s="9"/>
      <c r="H18" s="9"/>
      <c r="I18" s="9"/>
    </row>
    <row r="19" spans="1:9">
      <c r="A19" s="8" t="s">
        <v>33</v>
      </c>
      <c r="B19" s="8">
        <v>20250147</v>
      </c>
      <c r="C19" s="9" t="s">
        <v>12</v>
      </c>
      <c r="D19" s="9" t="s">
        <v>12</v>
      </c>
      <c r="E19" s="9" t="s">
        <v>12</v>
      </c>
      <c r="F19" s="10"/>
      <c r="G19" s="9"/>
      <c r="H19" s="9"/>
      <c r="I19" s="9"/>
    </row>
    <row r="20" spans="1:9">
      <c r="A20" s="8" t="s">
        <v>34</v>
      </c>
      <c r="B20" s="8" t="s">
        <v>35</v>
      </c>
      <c r="C20" s="9" t="s">
        <v>12</v>
      </c>
      <c r="D20" s="9" t="s">
        <v>12</v>
      </c>
      <c r="E20" s="9" t="s">
        <v>12</v>
      </c>
      <c r="F20" s="10"/>
      <c r="G20" s="9"/>
      <c r="H20" s="9"/>
      <c r="I20" s="9"/>
    </row>
    <row r="21" spans="1:9">
      <c r="A21" s="8" t="s">
        <v>36</v>
      </c>
      <c r="B21" s="8" t="s">
        <v>37</v>
      </c>
      <c r="C21" s="9"/>
      <c r="D21" s="9"/>
      <c r="E21" s="9"/>
      <c r="F21" s="9" t="s">
        <v>38</v>
      </c>
      <c r="G21" s="9"/>
      <c r="H21" s="9"/>
      <c r="I21" s="9"/>
    </row>
    <row r="22" spans="1:9">
      <c r="A22" s="8" t="s">
        <v>39</v>
      </c>
      <c r="B22" s="8">
        <v>20250111</v>
      </c>
      <c r="C22" s="9" t="s">
        <v>12</v>
      </c>
      <c r="D22" s="9" t="s">
        <v>12</v>
      </c>
      <c r="E22" s="9" t="s">
        <v>12</v>
      </c>
      <c r="F22" s="10"/>
      <c r="G22" s="9"/>
      <c r="H22" s="9"/>
      <c r="I22" s="9"/>
    </row>
    <row r="23" spans="1:9">
      <c r="A23" s="8" t="s">
        <v>40</v>
      </c>
      <c r="B23" s="8">
        <v>20250112</v>
      </c>
      <c r="C23" s="9" t="s">
        <v>12</v>
      </c>
      <c r="D23" s="9" t="s">
        <v>12</v>
      </c>
      <c r="E23" s="9" t="s">
        <v>12</v>
      </c>
      <c r="F23" s="10"/>
      <c r="G23" s="9"/>
      <c r="H23" s="9"/>
      <c r="I23" s="9"/>
    </row>
    <row r="24" spans="1:9">
      <c r="A24" s="8" t="s">
        <v>41</v>
      </c>
      <c r="B24" s="8">
        <v>20250113</v>
      </c>
      <c r="C24" s="9" t="s">
        <v>12</v>
      </c>
      <c r="D24" s="9" t="s">
        <v>12</v>
      </c>
      <c r="E24" s="9" t="s">
        <v>12</v>
      </c>
      <c r="F24" s="10"/>
      <c r="G24" s="9"/>
      <c r="H24" s="9"/>
      <c r="I24" s="9"/>
    </row>
    <row r="25" spans="1:9">
      <c r="A25" s="8" t="s">
        <v>42</v>
      </c>
      <c r="B25" s="14" t="s">
        <v>43</v>
      </c>
      <c r="C25" s="9"/>
      <c r="D25" s="9"/>
      <c r="E25" s="9"/>
      <c r="F25" s="10" t="s">
        <v>8</v>
      </c>
      <c r="G25" s="9"/>
      <c r="H25" s="9"/>
      <c r="I25" s="9"/>
    </row>
    <row r="26" ht="37.5" spans="1:9">
      <c r="A26" s="8" t="s">
        <v>44</v>
      </c>
      <c r="B26" s="8">
        <v>20250115</v>
      </c>
      <c r="C26" s="9" t="s">
        <v>12</v>
      </c>
      <c r="D26" s="9" t="s">
        <v>12</v>
      </c>
      <c r="E26" s="9" t="s">
        <v>12</v>
      </c>
      <c r="F26" s="10"/>
      <c r="G26" s="9"/>
      <c r="H26" s="9"/>
      <c r="I26" s="9"/>
    </row>
    <row r="27" spans="1:9">
      <c r="A27" s="8" t="s">
        <v>45</v>
      </c>
      <c r="B27" s="8">
        <v>20250114</v>
      </c>
      <c r="C27" s="9" t="s">
        <v>12</v>
      </c>
      <c r="D27" s="9" t="s">
        <v>12</v>
      </c>
      <c r="E27" s="9" t="s">
        <v>12</v>
      </c>
      <c r="F27" s="10"/>
      <c r="G27" s="9"/>
      <c r="H27" s="9"/>
      <c r="I27" s="9"/>
    </row>
    <row r="28" spans="1:9">
      <c r="A28" s="8" t="s">
        <v>46</v>
      </c>
      <c r="B28" s="14" t="s">
        <v>47</v>
      </c>
      <c r="C28" s="9"/>
      <c r="D28" s="9"/>
      <c r="E28" s="9"/>
      <c r="F28" s="10" t="s">
        <v>8</v>
      </c>
      <c r="G28" s="9"/>
      <c r="H28" s="9"/>
      <c r="I28" s="9"/>
    </row>
    <row r="29" spans="1:9">
      <c r="A29" s="8" t="s">
        <v>48</v>
      </c>
      <c r="B29" s="8" t="s">
        <v>49</v>
      </c>
      <c r="C29" s="9" t="s">
        <v>12</v>
      </c>
      <c r="D29" s="9" t="s">
        <v>12</v>
      </c>
      <c r="E29" s="9" t="s">
        <v>12</v>
      </c>
      <c r="F29" s="9"/>
      <c r="G29" s="9"/>
      <c r="H29" s="9"/>
      <c r="I29" s="9"/>
    </row>
    <row r="30" spans="1:9">
      <c r="A30" s="8" t="s">
        <v>50</v>
      </c>
      <c r="B30" s="8">
        <v>20230064</v>
      </c>
      <c r="C30" s="9" t="s">
        <v>12</v>
      </c>
      <c r="D30" s="9" t="s">
        <v>12</v>
      </c>
      <c r="E30" s="9" t="s">
        <v>12</v>
      </c>
      <c r="F30" s="10"/>
      <c r="G30" s="9"/>
      <c r="H30" s="9"/>
      <c r="I30" s="9"/>
    </row>
    <row r="31" spans="1:9">
      <c r="A31" s="8" t="s">
        <v>51</v>
      </c>
      <c r="B31" s="8">
        <v>20240122</v>
      </c>
      <c r="C31" s="9" t="s">
        <v>12</v>
      </c>
      <c r="D31" s="9" t="s">
        <v>12</v>
      </c>
      <c r="E31" s="9" t="s">
        <v>12</v>
      </c>
      <c r="F31" s="10"/>
      <c r="G31" s="9"/>
      <c r="H31" s="9"/>
      <c r="I31" s="9"/>
    </row>
    <row r="32" spans="1:9">
      <c r="A32" s="8" t="s">
        <v>52</v>
      </c>
      <c r="B32" s="8">
        <v>20250073</v>
      </c>
      <c r="C32" s="9" t="s">
        <v>12</v>
      </c>
      <c r="D32" s="9" t="s">
        <v>12</v>
      </c>
      <c r="E32" s="9" t="s">
        <v>12</v>
      </c>
      <c r="F32" s="10"/>
      <c r="G32" s="9"/>
      <c r="H32" s="9"/>
      <c r="I32" s="9"/>
    </row>
    <row r="33" spans="1:9">
      <c r="A33" s="8" t="s">
        <v>53</v>
      </c>
      <c r="B33" s="8" t="s">
        <v>54</v>
      </c>
      <c r="C33" s="9"/>
      <c r="D33" s="11"/>
      <c r="E33" s="10"/>
      <c r="F33" s="10" t="s">
        <v>8</v>
      </c>
      <c r="G33" s="9"/>
      <c r="H33" s="9"/>
      <c r="I33" s="9"/>
    </row>
    <row r="34" spans="1:9">
      <c r="A34" s="8" t="s">
        <v>55</v>
      </c>
      <c r="B34" s="8">
        <v>20250908</v>
      </c>
      <c r="C34" s="9"/>
      <c r="D34" s="11"/>
      <c r="E34" s="10"/>
      <c r="F34" s="10" t="s">
        <v>8</v>
      </c>
      <c r="G34" s="9"/>
      <c r="H34" s="9"/>
      <c r="I34" s="9"/>
    </row>
    <row r="35" spans="1:9">
      <c r="A35" s="8" t="s">
        <v>56</v>
      </c>
      <c r="B35" s="8">
        <v>20250909</v>
      </c>
      <c r="C35" s="9"/>
      <c r="D35" s="11"/>
      <c r="E35" s="10"/>
      <c r="F35" s="10" t="s">
        <v>8</v>
      </c>
      <c r="G35" s="9"/>
      <c r="H35" s="9"/>
      <c r="I35" s="9"/>
    </row>
    <row r="36" spans="1:9">
      <c r="A36" s="8" t="s">
        <v>57</v>
      </c>
      <c r="B36" s="8" t="s">
        <v>58</v>
      </c>
      <c r="C36" s="9"/>
      <c r="D36" s="9"/>
      <c r="E36" s="9"/>
      <c r="F36" s="10" t="s">
        <v>8</v>
      </c>
      <c r="G36" s="9"/>
      <c r="H36" s="9"/>
      <c r="I36" s="9"/>
    </row>
    <row r="37" spans="1:9">
      <c r="A37" s="8" t="s">
        <v>59</v>
      </c>
      <c r="B37" s="8" t="s">
        <v>60</v>
      </c>
      <c r="C37" s="9"/>
      <c r="D37" s="9"/>
      <c r="E37" s="9"/>
      <c r="F37" s="10" t="s">
        <v>8</v>
      </c>
      <c r="G37" s="9"/>
      <c r="H37" s="9"/>
      <c r="I37" s="9"/>
    </row>
    <row r="38" spans="1:9">
      <c r="A38" s="8" t="s">
        <v>61</v>
      </c>
      <c r="B38" s="8">
        <v>20250909001</v>
      </c>
      <c r="C38" s="9"/>
      <c r="D38" s="9"/>
      <c r="E38" s="9"/>
      <c r="F38" s="10" t="s">
        <v>8</v>
      </c>
      <c r="G38" s="9"/>
      <c r="H38" s="9"/>
      <c r="I38" s="9"/>
    </row>
    <row r="39" spans="1:9">
      <c r="A39" s="8" t="s">
        <v>62</v>
      </c>
      <c r="B39" s="8" t="s">
        <v>63</v>
      </c>
      <c r="C39" s="9"/>
      <c r="D39" s="9"/>
      <c r="E39" s="9"/>
      <c r="F39" s="10" t="s">
        <v>8</v>
      </c>
      <c r="G39" s="9"/>
      <c r="H39" s="9"/>
      <c r="I39" s="9"/>
    </row>
    <row r="40" spans="1:9">
      <c r="A40" s="8" t="s">
        <v>64</v>
      </c>
      <c r="B40" s="8">
        <v>20250909002</v>
      </c>
      <c r="C40" s="9"/>
      <c r="D40" s="9"/>
      <c r="E40" s="9"/>
      <c r="F40" s="10" t="s">
        <v>8</v>
      </c>
      <c r="G40" s="9"/>
      <c r="H40" s="9"/>
      <c r="I40" s="9"/>
    </row>
    <row r="41" spans="1:9">
      <c r="A41" s="8" t="s">
        <v>65</v>
      </c>
      <c r="B41" s="8" t="s">
        <v>66</v>
      </c>
      <c r="C41" s="9" t="s">
        <v>12</v>
      </c>
      <c r="D41" s="9" t="s">
        <v>12</v>
      </c>
      <c r="E41" s="9" t="s">
        <v>12</v>
      </c>
      <c r="F41" s="10"/>
      <c r="G41" s="9"/>
      <c r="H41" s="9"/>
      <c r="I41" s="9"/>
    </row>
    <row r="42" spans="1:9">
      <c r="A42" s="8" t="s">
        <v>67</v>
      </c>
      <c r="B42" s="8">
        <v>20180214</v>
      </c>
      <c r="C42" s="9" t="s">
        <v>12</v>
      </c>
      <c r="D42" s="9" t="s">
        <v>12</v>
      </c>
      <c r="E42" s="9" t="s">
        <v>12</v>
      </c>
      <c r="F42" s="10"/>
      <c r="G42" s="9"/>
      <c r="H42" s="9"/>
      <c r="I42" s="9"/>
    </row>
    <row r="43" spans="1:9">
      <c r="A43" s="8" t="s">
        <v>68</v>
      </c>
      <c r="B43" s="8">
        <v>20230176</v>
      </c>
      <c r="C43" s="9" t="s">
        <v>12</v>
      </c>
      <c r="D43" s="9" t="s">
        <v>12</v>
      </c>
      <c r="E43" s="9" t="s">
        <v>12</v>
      </c>
      <c r="F43" s="10"/>
      <c r="G43" s="9"/>
      <c r="H43" s="9"/>
      <c r="I43" s="9"/>
    </row>
    <row r="44" spans="1:9">
      <c r="A44" s="8" t="s">
        <v>69</v>
      </c>
      <c r="B44" s="8">
        <v>20230027</v>
      </c>
      <c r="C44" s="9" t="s">
        <v>12</v>
      </c>
      <c r="D44" s="9" t="s">
        <v>12</v>
      </c>
      <c r="E44" s="9" t="s">
        <v>12</v>
      </c>
      <c r="F44" s="10"/>
      <c r="G44" s="9"/>
      <c r="H44" s="9"/>
      <c r="I44" s="9"/>
    </row>
    <row r="45" spans="1:9">
      <c r="A45" s="8" t="s">
        <v>70</v>
      </c>
      <c r="B45" s="8">
        <v>20220015</v>
      </c>
      <c r="C45" s="9" t="s">
        <v>12</v>
      </c>
      <c r="D45" s="9" t="s">
        <v>12</v>
      </c>
      <c r="E45" s="9" t="s">
        <v>12</v>
      </c>
      <c r="F45" s="10"/>
      <c r="G45" s="9"/>
      <c r="H45" s="9"/>
      <c r="I45" s="9"/>
    </row>
    <row r="46" spans="1:9">
      <c r="A46" s="8" t="s">
        <v>71</v>
      </c>
      <c r="B46" s="8">
        <v>20180063</v>
      </c>
      <c r="C46" s="9" t="s">
        <v>12</v>
      </c>
      <c r="D46" s="9" t="s">
        <v>12</v>
      </c>
      <c r="E46" s="9" t="s">
        <v>12</v>
      </c>
      <c r="F46" s="10"/>
      <c r="G46" s="9"/>
      <c r="H46" s="9"/>
      <c r="I46" s="9"/>
    </row>
    <row r="47" spans="1:9">
      <c r="A47" s="8" t="s">
        <v>72</v>
      </c>
      <c r="B47" s="8">
        <v>20200281</v>
      </c>
      <c r="C47" s="9" t="s">
        <v>12</v>
      </c>
      <c r="D47" s="9" t="s">
        <v>12</v>
      </c>
      <c r="E47" s="9" t="s">
        <v>12</v>
      </c>
      <c r="F47" s="10"/>
      <c r="G47" s="9"/>
      <c r="H47" s="9"/>
      <c r="I47" s="9"/>
    </row>
    <row r="48" spans="1:9">
      <c r="A48" s="8" t="s">
        <v>73</v>
      </c>
      <c r="B48" s="8">
        <v>20200141</v>
      </c>
      <c r="C48" s="9" t="s">
        <v>12</v>
      </c>
      <c r="D48" s="9" t="s">
        <v>12</v>
      </c>
      <c r="E48" s="9" t="s">
        <v>12</v>
      </c>
      <c r="F48" s="10"/>
      <c r="G48" s="9"/>
      <c r="H48" s="9"/>
      <c r="I48" s="9"/>
    </row>
    <row r="49" spans="1:9">
      <c r="A49" s="8" t="s">
        <v>74</v>
      </c>
      <c r="B49" s="8">
        <v>20220046</v>
      </c>
      <c r="C49" s="9" t="s">
        <v>12</v>
      </c>
      <c r="D49" s="9" t="s">
        <v>12</v>
      </c>
      <c r="E49" s="9" t="s">
        <v>12</v>
      </c>
      <c r="F49" s="10"/>
      <c r="G49" s="9"/>
      <c r="H49" s="9"/>
      <c r="I49" s="9"/>
    </row>
    <row r="50" spans="1:9">
      <c r="A50" s="8" t="s">
        <v>75</v>
      </c>
      <c r="B50" s="8">
        <v>20230081</v>
      </c>
      <c r="C50" s="9" t="s">
        <v>12</v>
      </c>
      <c r="D50" s="9" t="s">
        <v>12</v>
      </c>
      <c r="E50" s="9" t="s">
        <v>12</v>
      </c>
      <c r="F50" s="10"/>
      <c r="G50" s="9"/>
      <c r="H50" s="9"/>
      <c r="I50" s="9"/>
    </row>
    <row r="51" spans="1:9">
      <c r="A51" s="8" t="s">
        <v>76</v>
      </c>
      <c r="B51" s="8">
        <v>20230083</v>
      </c>
      <c r="C51" s="9" t="s">
        <v>12</v>
      </c>
      <c r="D51" s="9" t="s">
        <v>12</v>
      </c>
      <c r="E51" s="9" t="s">
        <v>12</v>
      </c>
      <c r="F51" s="10"/>
      <c r="G51" s="9"/>
      <c r="H51" s="9"/>
      <c r="I51" s="9"/>
    </row>
    <row r="52" spans="1:9">
      <c r="A52" s="8" t="s">
        <v>77</v>
      </c>
      <c r="B52" s="8" t="s">
        <v>78</v>
      </c>
      <c r="C52" s="9" t="s">
        <v>12</v>
      </c>
      <c r="D52" s="9" t="s">
        <v>12</v>
      </c>
      <c r="E52" s="9" t="s">
        <v>12</v>
      </c>
      <c r="F52" s="10"/>
      <c r="G52" s="9"/>
      <c r="H52" s="9"/>
      <c r="I52" s="9"/>
    </row>
    <row r="53" ht="37.5" spans="1:9">
      <c r="A53" s="8" t="s">
        <v>79</v>
      </c>
      <c r="B53" s="8">
        <v>20250118</v>
      </c>
      <c r="C53" s="9" t="s">
        <v>12</v>
      </c>
      <c r="D53" s="9" t="s">
        <v>12</v>
      </c>
      <c r="E53" s="9" t="s">
        <v>12</v>
      </c>
      <c r="F53" s="10"/>
      <c r="G53" s="9"/>
      <c r="H53" s="9"/>
      <c r="I53" s="9"/>
    </row>
    <row r="54" spans="1:9">
      <c r="A54" s="8" t="s">
        <v>80</v>
      </c>
      <c r="B54" s="8">
        <v>20230301</v>
      </c>
      <c r="C54" s="9" t="s">
        <v>12</v>
      </c>
      <c r="D54" s="9" t="s">
        <v>12</v>
      </c>
      <c r="E54" s="9" t="s">
        <v>12</v>
      </c>
      <c r="F54" s="10"/>
      <c r="G54" s="9"/>
      <c r="H54" s="9"/>
      <c r="I54" s="9"/>
    </row>
    <row r="55" spans="1:9">
      <c r="A55" s="8" t="s">
        <v>81</v>
      </c>
      <c r="B55" s="8">
        <v>20230304</v>
      </c>
      <c r="C55" s="9" t="s">
        <v>12</v>
      </c>
      <c r="D55" s="9" t="s">
        <v>12</v>
      </c>
      <c r="E55" s="9" t="s">
        <v>12</v>
      </c>
      <c r="F55" s="10"/>
      <c r="G55" s="9"/>
      <c r="H55" s="9"/>
      <c r="I55" s="9"/>
    </row>
    <row r="56" spans="1:9">
      <c r="A56" s="8" t="s">
        <v>82</v>
      </c>
      <c r="B56" s="8">
        <v>20230305</v>
      </c>
      <c r="C56" s="9" t="s">
        <v>12</v>
      </c>
      <c r="D56" s="9" t="s">
        <v>12</v>
      </c>
      <c r="E56" s="9" t="s">
        <v>12</v>
      </c>
      <c r="F56" s="10"/>
      <c r="G56" s="9"/>
      <c r="H56" s="9"/>
      <c r="I56" s="9"/>
    </row>
    <row r="57" spans="1:9">
      <c r="A57" s="8" t="s">
        <v>83</v>
      </c>
      <c r="B57" s="8">
        <v>20190329</v>
      </c>
      <c r="C57" s="9" t="s">
        <v>12</v>
      </c>
      <c r="D57" s="9" t="s">
        <v>12</v>
      </c>
      <c r="E57" s="9" t="s">
        <v>12</v>
      </c>
      <c r="F57" s="10"/>
      <c r="G57" s="9"/>
      <c r="H57" s="9"/>
      <c r="I57" s="9"/>
    </row>
    <row r="58" ht="37.5" spans="1:9">
      <c r="A58" s="8" t="s">
        <v>84</v>
      </c>
      <c r="B58" s="8">
        <v>20250139</v>
      </c>
      <c r="C58" s="9" t="s">
        <v>12</v>
      </c>
      <c r="D58" s="9" t="s">
        <v>12</v>
      </c>
      <c r="E58" s="9" t="s">
        <v>12</v>
      </c>
      <c r="F58" s="10"/>
      <c r="G58" s="9"/>
      <c r="H58" s="9"/>
      <c r="I58" s="9"/>
    </row>
    <row r="59" spans="1:9">
      <c r="A59" s="8" t="s">
        <v>85</v>
      </c>
      <c r="B59" s="8">
        <v>20230151</v>
      </c>
      <c r="C59" s="9" t="s">
        <v>12</v>
      </c>
      <c r="D59" s="9" t="s">
        <v>12</v>
      </c>
      <c r="E59" s="9" t="s">
        <v>12</v>
      </c>
      <c r="F59" s="9"/>
      <c r="G59" s="9"/>
      <c r="H59" s="9"/>
      <c r="I59" s="9"/>
    </row>
    <row r="60" spans="1:9">
      <c r="A60" s="8" t="s">
        <v>86</v>
      </c>
      <c r="B60" s="8" t="s">
        <v>87</v>
      </c>
      <c r="C60" s="9" t="s">
        <v>12</v>
      </c>
      <c r="D60" s="9" t="s">
        <v>12</v>
      </c>
      <c r="E60" s="9" t="s">
        <v>12</v>
      </c>
      <c r="F60" s="10"/>
      <c r="G60" s="9"/>
      <c r="H60" s="9"/>
      <c r="I60" s="9"/>
    </row>
    <row r="61" ht="37.5" spans="1:9">
      <c r="A61" s="8" t="s">
        <v>88</v>
      </c>
      <c r="B61" s="8">
        <v>20250104</v>
      </c>
      <c r="C61" s="9" t="s">
        <v>12</v>
      </c>
      <c r="D61" s="9" t="s">
        <v>12</v>
      </c>
      <c r="E61" s="9" t="s">
        <v>12</v>
      </c>
      <c r="F61" s="9"/>
      <c r="G61" s="9"/>
      <c r="H61" s="9"/>
      <c r="I61" s="9"/>
    </row>
    <row r="62" spans="1:9">
      <c r="A62" s="8" t="s">
        <v>89</v>
      </c>
      <c r="B62" s="8">
        <v>20250065</v>
      </c>
      <c r="C62" s="9" t="s">
        <v>12</v>
      </c>
      <c r="D62" s="9" t="s">
        <v>12</v>
      </c>
      <c r="E62" s="9" t="s">
        <v>12</v>
      </c>
      <c r="F62" s="9"/>
      <c r="G62" s="9"/>
      <c r="H62" s="9"/>
      <c r="I62" s="9"/>
    </row>
    <row r="63" spans="1:9">
      <c r="A63" s="8" t="s">
        <v>90</v>
      </c>
      <c r="B63" s="8">
        <v>20250050</v>
      </c>
      <c r="C63" s="9" t="s">
        <v>12</v>
      </c>
      <c r="D63" s="9" t="s">
        <v>12</v>
      </c>
      <c r="E63" s="9" t="s">
        <v>12</v>
      </c>
      <c r="F63" s="9"/>
      <c r="G63" s="9"/>
      <c r="H63" s="9"/>
      <c r="I63" s="9"/>
    </row>
    <row r="64" ht="37.5" spans="1:9">
      <c r="A64" s="8" t="s">
        <v>91</v>
      </c>
      <c r="B64" s="8">
        <v>20250084</v>
      </c>
      <c r="C64" s="9" t="s">
        <v>12</v>
      </c>
      <c r="D64" s="9" t="s">
        <v>12</v>
      </c>
      <c r="E64" s="9" t="s">
        <v>12</v>
      </c>
      <c r="F64" s="9"/>
      <c r="G64" s="9"/>
      <c r="H64" s="9"/>
      <c r="I64" s="9"/>
    </row>
    <row r="65" ht="37.5" spans="1:9">
      <c r="A65" s="8" t="s">
        <v>92</v>
      </c>
      <c r="B65" s="8">
        <v>20250086</v>
      </c>
      <c r="C65" s="9" t="s">
        <v>12</v>
      </c>
      <c r="D65" s="9" t="s">
        <v>12</v>
      </c>
      <c r="E65" s="9" t="s">
        <v>12</v>
      </c>
      <c r="F65" s="9"/>
      <c r="G65" s="9"/>
      <c r="H65" s="9"/>
      <c r="I65" s="9"/>
    </row>
    <row r="66" ht="37.5" spans="1:9">
      <c r="A66" s="8" t="s">
        <v>93</v>
      </c>
      <c r="B66" s="8">
        <v>20250085</v>
      </c>
      <c r="C66" s="9" t="s">
        <v>12</v>
      </c>
      <c r="D66" s="9" t="s">
        <v>12</v>
      </c>
      <c r="E66" s="9" t="s">
        <v>12</v>
      </c>
      <c r="F66" s="9"/>
      <c r="G66" s="9"/>
      <c r="H66" s="9"/>
      <c r="I66" s="9"/>
    </row>
    <row r="67" ht="37.5" spans="1:9">
      <c r="A67" s="8" t="s">
        <v>94</v>
      </c>
      <c r="B67" s="8">
        <v>20250052</v>
      </c>
      <c r="C67" s="9" t="s">
        <v>12</v>
      </c>
      <c r="D67" s="9" t="s">
        <v>12</v>
      </c>
      <c r="E67" s="9" t="s">
        <v>12</v>
      </c>
      <c r="F67" s="9"/>
      <c r="G67" s="9"/>
      <c r="H67" s="9"/>
      <c r="I67" s="9"/>
    </row>
    <row r="68" ht="37.5" spans="1:9">
      <c r="A68" s="8" t="s">
        <v>95</v>
      </c>
      <c r="B68" s="8">
        <v>20250051</v>
      </c>
      <c r="C68" s="9" t="s">
        <v>12</v>
      </c>
      <c r="D68" s="9" t="s">
        <v>12</v>
      </c>
      <c r="E68" s="9" t="s">
        <v>12</v>
      </c>
      <c r="F68" s="9"/>
      <c r="G68" s="9"/>
      <c r="H68" s="9"/>
      <c r="I68" s="9"/>
    </row>
    <row r="69" spans="1:9">
      <c r="A69" s="8" t="s">
        <v>96</v>
      </c>
      <c r="B69" s="8">
        <v>20250087</v>
      </c>
      <c r="C69" s="9" t="s">
        <v>12</v>
      </c>
      <c r="D69" s="9" t="s">
        <v>12</v>
      </c>
      <c r="E69" s="9" t="s">
        <v>12</v>
      </c>
      <c r="F69" s="9"/>
      <c r="G69" s="9"/>
      <c r="H69" s="9"/>
      <c r="I69" s="9"/>
    </row>
    <row r="70" ht="37.5" spans="1:9">
      <c r="A70" s="8" t="s">
        <v>97</v>
      </c>
      <c r="B70" s="8">
        <v>20250127</v>
      </c>
      <c r="C70" s="9" t="s">
        <v>12</v>
      </c>
      <c r="D70" s="9" t="s">
        <v>12</v>
      </c>
      <c r="E70" s="9" t="s">
        <v>12</v>
      </c>
      <c r="F70" s="9"/>
      <c r="G70" s="9"/>
      <c r="H70" s="9"/>
      <c r="I70" s="9"/>
    </row>
    <row r="71" ht="37.5" spans="1:9">
      <c r="A71" s="8" t="s">
        <v>98</v>
      </c>
      <c r="B71" s="8">
        <v>20250128</v>
      </c>
      <c r="C71" s="9" t="s">
        <v>12</v>
      </c>
      <c r="D71" s="9" t="s">
        <v>12</v>
      </c>
      <c r="E71" s="9" t="s">
        <v>12</v>
      </c>
      <c r="F71" s="9"/>
      <c r="G71" s="9"/>
      <c r="H71" s="9"/>
      <c r="I71" s="9"/>
    </row>
    <row r="72" spans="1:9">
      <c r="A72" s="8" t="s">
        <v>99</v>
      </c>
      <c r="B72" s="8" t="s">
        <v>100</v>
      </c>
      <c r="C72" s="9"/>
      <c r="D72" s="9"/>
      <c r="E72" s="9"/>
      <c r="F72" s="9" t="s">
        <v>8</v>
      </c>
      <c r="G72" s="9"/>
      <c r="H72" s="9"/>
      <c r="I72" s="9"/>
    </row>
    <row r="73" spans="1:9">
      <c r="A73" s="8" t="s">
        <v>101</v>
      </c>
      <c r="B73" s="8" t="s">
        <v>102</v>
      </c>
      <c r="C73" s="9" t="s">
        <v>12</v>
      </c>
      <c r="D73" s="9" t="s">
        <v>12</v>
      </c>
      <c r="E73" s="9" t="s">
        <v>12</v>
      </c>
      <c r="F73" s="9"/>
      <c r="G73" s="9"/>
      <c r="H73" s="9"/>
      <c r="I73" s="9"/>
    </row>
    <row r="74" spans="1:9">
      <c r="A74" s="8" t="s">
        <v>48</v>
      </c>
      <c r="B74" s="8" t="s">
        <v>103</v>
      </c>
      <c r="C74" s="9"/>
      <c r="D74" s="9"/>
      <c r="E74" s="9"/>
      <c r="F74" s="9" t="s">
        <v>8</v>
      </c>
      <c r="G74" s="9"/>
      <c r="H74" s="9"/>
      <c r="I74" s="9"/>
    </row>
    <row r="75" spans="1:9">
      <c r="A75" s="8" t="s">
        <v>104</v>
      </c>
      <c r="B75" s="8" t="s">
        <v>105</v>
      </c>
      <c r="C75" s="9" t="s">
        <v>12</v>
      </c>
      <c r="D75" s="9" t="s">
        <v>12</v>
      </c>
      <c r="E75" s="9" t="s">
        <v>12</v>
      </c>
      <c r="F75" s="9"/>
      <c r="G75" s="9"/>
      <c r="H75" s="9"/>
      <c r="I75" s="9"/>
    </row>
    <row r="76" ht="37.5" spans="1:9">
      <c r="A76" s="8" t="s">
        <v>106</v>
      </c>
      <c r="B76" s="8" t="s">
        <v>107</v>
      </c>
      <c r="C76" s="9" t="s">
        <v>12</v>
      </c>
      <c r="D76" s="9" t="s">
        <v>12</v>
      </c>
      <c r="E76" s="9" t="s">
        <v>12</v>
      </c>
      <c r="F76" s="9"/>
      <c r="G76" s="9"/>
      <c r="H76" s="9"/>
      <c r="I76" s="9"/>
    </row>
    <row r="77" spans="1:9">
      <c r="A77" s="8" t="s">
        <v>108</v>
      </c>
      <c r="B77" s="8" t="s">
        <v>109</v>
      </c>
      <c r="C77" s="9" t="s">
        <v>12</v>
      </c>
      <c r="D77" s="9" t="s">
        <v>12</v>
      </c>
      <c r="E77" s="9" t="s">
        <v>12</v>
      </c>
      <c r="F77" s="9"/>
      <c r="G77" s="9"/>
      <c r="H77" s="9"/>
      <c r="I77" s="9"/>
    </row>
    <row r="78" spans="1:9">
      <c r="A78" s="8" t="s">
        <v>21</v>
      </c>
      <c r="B78" s="8" t="s">
        <v>110</v>
      </c>
      <c r="C78" s="9"/>
      <c r="D78" s="9"/>
      <c r="E78" s="9"/>
      <c r="F78" s="9" t="s">
        <v>8</v>
      </c>
      <c r="G78" s="9"/>
      <c r="H78" s="9"/>
      <c r="I78" s="9"/>
    </row>
    <row r="79" spans="1:9">
      <c r="A79" s="8" t="s">
        <v>111</v>
      </c>
      <c r="B79" s="8">
        <v>20200215</v>
      </c>
      <c r="C79" s="9"/>
      <c r="D79" s="9"/>
      <c r="E79" s="9"/>
      <c r="F79" s="9" t="s">
        <v>38</v>
      </c>
      <c r="G79" s="9"/>
      <c r="H79" s="9"/>
      <c r="I79" s="9"/>
    </row>
    <row r="80" ht="37.5" spans="1:9">
      <c r="A80" s="8" t="s">
        <v>112</v>
      </c>
      <c r="B80" s="8">
        <v>20200214</v>
      </c>
      <c r="C80" s="9"/>
      <c r="D80" s="9"/>
      <c r="E80" s="9"/>
      <c r="F80" s="9" t="s">
        <v>38</v>
      </c>
      <c r="G80" s="9"/>
      <c r="H80" s="9"/>
      <c r="I80" s="9"/>
    </row>
    <row r="81" spans="1:9">
      <c r="A81" s="8" t="s">
        <v>113</v>
      </c>
      <c r="B81" s="8">
        <v>20200073</v>
      </c>
      <c r="C81" s="9"/>
      <c r="D81" s="9"/>
      <c r="E81" s="9"/>
      <c r="F81" s="9" t="s">
        <v>38</v>
      </c>
      <c r="G81" s="9"/>
      <c r="H81" s="9"/>
      <c r="I81" s="9"/>
    </row>
    <row r="82" spans="1:9">
      <c r="A82" s="8" t="s">
        <v>114</v>
      </c>
      <c r="B82" s="8">
        <v>20230037</v>
      </c>
      <c r="C82" s="9"/>
      <c r="D82" s="9"/>
      <c r="E82" s="9"/>
      <c r="F82" s="9" t="s">
        <v>38</v>
      </c>
      <c r="G82" s="9"/>
      <c r="H82" s="9"/>
      <c r="I82" s="9"/>
    </row>
    <row r="83" ht="37.5" spans="1:9">
      <c r="A83" s="8" t="s">
        <v>115</v>
      </c>
      <c r="B83" s="8">
        <v>20230098</v>
      </c>
      <c r="C83" s="9"/>
      <c r="D83" s="9"/>
      <c r="E83" s="9"/>
      <c r="F83" s="9" t="s">
        <v>38</v>
      </c>
      <c r="G83" s="9"/>
      <c r="H83" s="9"/>
      <c r="I83" s="9"/>
    </row>
    <row r="84" spans="1:9">
      <c r="A84" s="8" t="s">
        <v>116</v>
      </c>
      <c r="B84" s="8">
        <v>20250004</v>
      </c>
      <c r="C84" s="9" t="s">
        <v>12</v>
      </c>
      <c r="D84" s="9" t="s">
        <v>12</v>
      </c>
      <c r="E84" s="9" t="s">
        <v>12</v>
      </c>
      <c r="F84" s="9"/>
      <c r="G84" s="9"/>
      <c r="H84" s="9"/>
      <c r="I84" s="9"/>
    </row>
    <row r="85" ht="37.5" spans="1:9">
      <c r="A85" s="8" t="s">
        <v>117</v>
      </c>
      <c r="B85" s="8">
        <v>20250054</v>
      </c>
      <c r="C85" s="9"/>
      <c r="D85" s="9"/>
      <c r="E85" s="9"/>
      <c r="F85" s="9" t="s">
        <v>38</v>
      </c>
      <c r="G85" s="9"/>
      <c r="H85" s="9"/>
      <c r="I85" s="9"/>
    </row>
    <row r="86" ht="37.5" spans="1:9">
      <c r="A86" s="8" t="s">
        <v>118</v>
      </c>
      <c r="B86" s="8">
        <v>20240082</v>
      </c>
      <c r="C86" s="9"/>
      <c r="D86" s="9"/>
      <c r="E86" s="9"/>
      <c r="F86" s="9" t="s">
        <v>38</v>
      </c>
      <c r="G86" s="9"/>
      <c r="H86" s="9"/>
      <c r="I86" s="9"/>
    </row>
    <row r="87" spans="1:9">
      <c r="A87" s="8" t="s">
        <v>119</v>
      </c>
      <c r="B87" s="8">
        <v>20210111</v>
      </c>
      <c r="C87" s="9"/>
      <c r="D87" s="9"/>
      <c r="E87" s="9"/>
      <c r="F87" s="9" t="s">
        <v>38</v>
      </c>
      <c r="G87" s="9"/>
      <c r="H87" s="9"/>
      <c r="I87" s="9"/>
    </row>
    <row r="88" spans="1:9">
      <c r="A88" s="8" t="s">
        <v>120</v>
      </c>
      <c r="B88" s="8">
        <v>20220025</v>
      </c>
      <c r="C88" s="9"/>
      <c r="D88" s="9"/>
      <c r="E88" s="9"/>
      <c r="F88" s="9" t="s">
        <v>38</v>
      </c>
      <c r="G88" s="9"/>
      <c r="H88" s="9"/>
      <c r="I88" s="9"/>
    </row>
    <row r="89" spans="1:9">
      <c r="A89" s="8" t="s">
        <v>121</v>
      </c>
      <c r="B89" s="8">
        <v>20230122</v>
      </c>
      <c r="C89" s="9"/>
      <c r="D89" s="9"/>
      <c r="E89" s="9"/>
      <c r="F89" s="9" t="s">
        <v>38</v>
      </c>
      <c r="G89" s="9"/>
      <c r="H89" s="9"/>
      <c r="I89" s="9"/>
    </row>
    <row r="90" spans="1:9">
      <c r="A90" s="8" t="s">
        <v>122</v>
      </c>
      <c r="B90" s="8">
        <v>20190118</v>
      </c>
      <c r="C90" s="9"/>
      <c r="D90" s="9"/>
      <c r="E90" s="9"/>
      <c r="F90" s="9" t="s">
        <v>38</v>
      </c>
      <c r="G90" s="9"/>
      <c r="H90" s="9"/>
      <c r="I90" s="9"/>
    </row>
    <row r="91" ht="37.5" spans="1:9">
      <c r="A91" s="8" t="s">
        <v>123</v>
      </c>
      <c r="B91" s="8">
        <v>20250044</v>
      </c>
      <c r="C91" s="9" t="s">
        <v>12</v>
      </c>
      <c r="D91" s="9" t="s">
        <v>12</v>
      </c>
      <c r="E91" s="9" t="s">
        <v>12</v>
      </c>
      <c r="F91" s="9"/>
      <c r="G91" s="9"/>
      <c r="H91" s="9"/>
      <c r="I91" s="9"/>
    </row>
    <row r="92" spans="1:9">
      <c r="A92" s="8" t="s">
        <v>124</v>
      </c>
      <c r="B92" s="8">
        <v>20250019</v>
      </c>
      <c r="C92" s="9" t="s">
        <v>12</v>
      </c>
      <c r="D92" s="9" t="s">
        <v>12</v>
      </c>
      <c r="E92" s="9" t="s">
        <v>12</v>
      </c>
      <c r="F92" s="9"/>
      <c r="G92" s="9"/>
      <c r="H92" s="9"/>
      <c r="I92" s="9"/>
    </row>
    <row r="93" ht="37.5" spans="1:9">
      <c r="A93" s="8" t="s">
        <v>125</v>
      </c>
      <c r="B93" s="8">
        <v>20240108</v>
      </c>
      <c r="C93" s="9" t="s">
        <v>12</v>
      </c>
      <c r="D93" s="9" t="s">
        <v>12</v>
      </c>
      <c r="E93" s="9" t="s">
        <v>12</v>
      </c>
      <c r="F93" s="10"/>
      <c r="G93" s="9"/>
      <c r="H93" s="9"/>
      <c r="I93" s="9"/>
    </row>
    <row r="94" ht="37.5" spans="1:9">
      <c r="A94" s="8" t="s">
        <v>126</v>
      </c>
      <c r="B94" s="8">
        <v>20240064</v>
      </c>
      <c r="C94" s="9"/>
      <c r="D94" s="9"/>
      <c r="E94" s="9"/>
      <c r="F94" s="9" t="s">
        <v>8</v>
      </c>
      <c r="G94" s="9"/>
      <c r="H94" s="9"/>
      <c r="I94" s="9"/>
    </row>
    <row r="95" ht="37.5" spans="1:9">
      <c r="A95" s="8" t="s">
        <v>127</v>
      </c>
      <c r="B95" s="8">
        <v>20190351</v>
      </c>
      <c r="C95" s="9"/>
      <c r="D95" s="9"/>
      <c r="E95" s="9"/>
      <c r="F95" s="9" t="s">
        <v>38</v>
      </c>
      <c r="G95" s="9"/>
      <c r="H95" s="9"/>
      <c r="I95" s="9"/>
    </row>
    <row r="96" spans="1:9">
      <c r="A96" s="8" t="s">
        <v>128</v>
      </c>
      <c r="B96" s="8">
        <v>20250071</v>
      </c>
      <c r="C96" s="9" t="s">
        <v>12</v>
      </c>
      <c r="D96" s="9" t="s">
        <v>12</v>
      </c>
      <c r="E96" s="9" t="s">
        <v>12</v>
      </c>
      <c r="F96" s="9"/>
      <c r="G96" s="9"/>
      <c r="H96" s="9"/>
      <c r="I96" s="9"/>
    </row>
    <row r="97" spans="1:9">
      <c r="A97" s="8" t="s">
        <v>129</v>
      </c>
      <c r="B97" s="8">
        <v>20210024</v>
      </c>
      <c r="C97" s="9"/>
      <c r="D97" s="9"/>
      <c r="E97" s="9"/>
      <c r="F97" s="9" t="s">
        <v>38</v>
      </c>
      <c r="G97" s="9"/>
      <c r="H97" s="9"/>
      <c r="I97" s="9"/>
    </row>
    <row r="98" spans="1:9">
      <c r="A98" s="8" t="s">
        <v>130</v>
      </c>
      <c r="B98" s="8">
        <v>20210025</v>
      </c>
      <c r="C98" s="9"/>
      <c r="D98" s="9"/>
      <c r="E98" s="9"/>
      <c r="F98" s="9" t="s">
        <v>38</v>
      </c>
      <c r="G98" s="9"/>
      <c r="H98" s="9"/>
      <c r="I98" s="9"/>
    </row>
    <row r="99" spans="1:9">
      <c r="A99" s="8" t="s">
        <v>131</v>
      </c>
      <c r="B99" s="8">
        <v>20240070</v>
      </c>
      <c r="C99" s="9" t="s">
        <v>12</v>
      </c>
      <c r="D99" s="9" t="s">
        <v>12</v>
      </c>
      <c r="E99" s="9" t="s">
        <v>12</v>
      </c>
      <c r="F99" s="10"/>
      <c r="G99" s="9"/>
      <c r="H99" s="9"/>
      <c r="I99" s="9"/>
    </row>
    <row r="100" ht="37.5" spans="1:9">
      <c r="A100" s="8" t="s">
        <v>132</v>
      </c>
      <c r="B100" s="8">
        <v>20240095</v>
      </c>
      <c r="C100" s="9"/>
      <c r="D100" s="9"/>
      <c r="E100" s="9"/>
      <c r="F100" s="9" t="s">
        <v>38</v>
      </c>
      <c r="G100" s="9"/>
      <c r="H100" s="9"/>
      <c r="I100" s="9"/>
    </row>
    <row r="101" spans="1:9">
      <c r="A101" s="8" t="s">
        <v>133</v>
      </c>
      <c r="B101" s="8">
        <v>20250009</v>
      </c>
      <c r="C101" s="9"/>
      <c r="D101" s="9"/>
      <c r="E101" s="9"/>
      <c r="F101" s="9" t="s">
        <v>38</v>
      </c>
      <c r="G101" s="9"/>
      <c r="H101" s="9"/>
      <c r="I101" s="9"/>
    </row>
    <row r="102" ht="37.5" spans="1:9">
      <c r="A102" s="8" t="s">
        <v>134</v>
      </c>
      <c r="B102" s="8">
        <v>20220090</v>
      </c>
      <c r="C102" s="9" t="s">
        <v>12</v>
      </c>
      <c r="D102" s="9" t="s">
        <v>12</v>
      </c>
      <c r="E102" s="9" t="s">
        <v>12</v>
      </c>
      <c r="F102" s="10"/>
      <c r="G102" s="9"/>
      <c r="H102" s="9"/>
      <c r="I102" s="9"/>
    </row>
    <row r="103" spans="1:9">
      <c r="A103" s="8" t="s">
        <v>135</v>
      </c>
      <c r="B103" s="8">
        <v>20240029</v>
      </c>
      <c r="C103" s="9" t="s">
        <v>12</v>
      </c>
      <c r="D103" s="9" t="s">
        <v>12</v>
      </c>
      <c r="E103" s="9" t="s">
        <v>12</v>
      </c>
      <c r="F103" s="10"/>
      <c r="G103" s="9"/>
      <c r="H103" s="9"/>
      <c r="I103" s="9"/>
    </row>
    <row r="104" spans="1:9">
      <c r="A104" s="8" t="s">
        <v>136</v>
      </c>
      <c r="B104" s="8">
        <v>20230068</v>
      </c>
      <c r="C104" s="9"/>
      <c r="D104" s="9"/>
      <c r="E104" s="9"/>
      <c r="F104" s="9" t="s">
        <v>38</v>
      </c>
      <c r="G104" s="9"/>
      <c r="H104" s="9"/>
      <c r="I104" s="9"/>
    </row>
    <row r="105" spans="1:9">
      <c r="A105" s="8" t="s">
        <v>137</v>
      </c>
      <c r="B105" s="8">
        <v>20240058</v>
      </c>
      <c r="C105" s="9" t="s">
        <v>12</v>
      </c>
      <c r="D105" s="9" t="s">
        <v>12</v>
      </c>
      <c r="E105" s="9" t="s">
        <v>12</v>
      </c>
      <c r="F105" s="10"/>
      <c r="G105" s="9"/>
      <c r="H105" s="9"/>
      <c r="I105" s="9"/>
    </row>
    <row r="106" spans="1:9">
      <c r="A106" s="8" t="s">
        <v>138</v>
      </c>
      <c r="B106" s="8">
        <v>20210036</v>
      </c>
      <c r="C106" s="9"/>
      <c r="D106" s="9"/>
      <c r="E106" s="9"/>
      <c r="F106" s="9" t="s">
        <v>38</v>
      </c>
      <c r="G106" s="9"/>
      <c r="H106" s="9"/>
      <c r="I106" s="9"/>
    </row>
    <row r="107" spans="1:9">
      <c r="A107" s="8" t="s">
        <v>139</v>
      </c>
      <c r="B107" s="8">
        <v>20200134</v>
      </c>
      <c r="C107" s="9" t="s">
        <v>12</v>
      </c>
      <c r="D107" s="9" t="s">
        <v>12</v>
      </c>
      <c r="E107" s="9" t="s">
        <v>12</v>
      </c>
      <c r="F107" s="10"/>
      <c r="G107" s="9"/>
      <c r="H107" s="9"/>
      <c r="I107" s="9"/>
    </row>
    <row r="108" ht="37.5" spans="1:9">
      <c r="A108" s="8" t="s">
        <v>140</v>
      </c>
      <c r="B108" s="8" t="s">
        <v>141</v>
      </c>
      <c r="C108" s="9" t="s">
        <v>12</v>
      </c>
      <c r="D108" s="9" t="s">
        <v>12</v>
      </c>
      <c r="E108" s="9" t="s">
        <v>12</v>
      </c>
      <c r="F108" s="9"/>
      <c r="G108" s="9"/>
      <c r="H108" s="9"/>
      <c r="I108" s="9"/>
    </row>
    <row r="109" spans="1:9">
      <c r="A109" s="8" t="s">
        <v>142</v>
      </c>
      <c r="B109" s="8" t="s">
        <v>143</v>
      </c>
      <c r="C109" s="9"/>
      <c r="D109" s="9"/>
      <c r="E109" s="9"/>
      <c r="F109" s="9" t="s">
        <v>38</v>
      </c>
      <c r="G109" s="9"/>
      <c r="H109" s="9"/>
      <c r="I109" s="9"/>
    </row>
    <row r="110" spans="1:9">
      <c r="A110" s="8" t="s">
        <v>144</v>
      </c>
      <c r="B110" s="8" t="s">
        <v>145</v>
      </c>
      <c r="C110" s="9"/>
      <c r="D110" s="9"/>
      <c r="E110" s="9"/>
      <c r="F110" s="9" t="s">
        <v>38</v>
      </c>
      <c r="G110" s="9"/>
      <c r="H110" s="9"/>
      <c r="I110" s="9"/>
    </row>
    <row r="111" ht="37.5" spans="1:9">
      <c r="A111" s="8" t="s">
        <v>146</v>
      </c>
      <c r="B111" s="8">
        <v>20250125</v>
      </c>
      <c r="C111" s="9" t="s">
        <v>12</v>
      </c>
      <c r="D111" s="9" t="s">
        <v>12</v>
      </c>
      <c r="E111" s="9" t="s">
        <v>12</v>
      </c>
      <c r="F111" s="9"/>
      <c r="G111" s="9"/>
      <c r="H111" s="9"/>
      <c r="I111" s="9"/>
    </row>
    <row r="112" ht="37.5" spans="1:9">
      <c r="A112" s="8" t="s">
        <v>147</v>
      </c>
      <c r="B112" s="8">
        <v>20250126</v>
      </c>
      <c r="C112" s="9" t="s">
        <v>12</v>
      </c>
      <c r="D112" s="9" t="s">
        <v>12</v>
      </c>
      <c r="E112" s="9" t="s">
        <v>12</v>
      </c>
      <c r="F112" s="9"/>
      <c r="G112" s="9"/>
      <c r="H112" s="9"/>
      <c r="I112" s="9"/>
    </row>
    <row r="113" spans="1:9">
      <c r="A113" s="8" t="s">
        <v>148</v>
      </c>
      <c r="B113" s="8">
        <v>20250026</v>
      </c>
      <c r="C113" s="9" t="s">
        <v>12</v>
      </c>
      <c r="D113" s="9" t="s">
        <v>12</v>
      </c>
      <c r="E113" s="9" t="s">
        <v>12</v>
      </c>
      <c r="F113" s="9"/>
      <c r="G113" s="9"/>
      <c r="H113" s="9"/>
      <c r="I113" s="9"/>
    </row>
    <row r="114" spans="1:9">
      <c r="A114" s="8" t="s">
        <v>149</v>
      </c>
      <c r="B114" s="8">
        <v>20250003</v>
      </c>
      <c r="C114" s="9" t="s">
        <v>12</v>
      </c>
      <c r="D114" s="9" t="s">
        <v>12</v>
      </c>
      <c r="E114" s="9" t="s">
        <v>12</v>
      </c>
      <c r="F114" s="9"/>
      <c r="G114" s="9"/>
      <c r="H114" s="9"/>
      <c r="I114" s="9"/>
    </row>
    <row r="115" spans="1:9">
      <c r="A115" s="8" t="s">
        <v>150</v>
      </c>
      <c r="B115" s="8">
        <v>20240030</v>
      </c>
      <c r="C115" s="9" t="s">
        <v>12</v>
      </c>
      <c r="D115" s="9" t="s">
        <v>12</v>
      </c>
      <c r="E115" s="9" t="s">
        <v>12</v>
      </c>
      <c r="F115" s="9"/>
      <c r="G115" s="9"/>
      <c r="H115" s="9"/>
      <c r="I115" s="9"/>
    </row>
    <row r="116" spans="1:9">
      <c r="A116" s="8" t="s">
        <v>151</v>
      </c>
      <c r="B116" s="8">
        <v>20220093</v>
      </c>
      <c r="C116" s="9" t="s">
        <v>12</v>
      </c>
      <c r="D116" s="9" t="s">
        <v>12</v>
      </c>
      <c r="E116" s="9" t="s">
        <v>12</v>
      </c>
      <c r="F116" s="9"/>
      <c r="G116" s="9"/>
      <c r="H116" s="9"/>
      <c r="I116" s="9"/>
    </row>
    <row r="117" spans="1:9">
      <c r="A117" s="8" t="s">
        <v>152</v>
      </c>
      <c r="B117" s="8">
        <v>20240083</v>
      </c>
      <c r="C117" s="9" t="s">
        <v>12</v>
      </c>
      <c r="D117" s="9" t="s">
        <v>12</v>
      </c>
      <c r="E117" s="9" t="s">
        <v>12</v>
      </c>
      <c r="F117" s="9"/>
      <c r="G117" s="9"/>
      <c r="H117" s="9"/>
      <c r="I117" s="9"/>
    </row>
    <row r="118" spans="1:9">
      <c r="A118" s="8" t="s">
        <v>153</v>
      </c>
      <c r="B118" s="8">
        <v>20220123</v>
      </c>
      <c r="C118" s="9" t="s">
        <v>12</v>
      </c>
      <c r="D118" s="9" t="s">
        <v>12</v>
      </c>
      <c r="E118" s="9" t="s">
        <v>12</v>
      </c>
      <c r="F118" s="9"/>
      <c r="G118" s="9"/>
      <c r="H118" s="9"/>
      <c r="I118" s="9"/>
    </row>
    <row r="119" spans="1:9">
      <c r="A119" s="8" t="s">
        <v>154</v>
      </c>
      <c r="B119" s="8">
        <v>20200071</v>
      </c>
      <c r="C119" s="9" t="s">
        <v>12</v>
      </c>
      <c r="D119" s="9" t="s">
        <v>12</v>
      </c>
      <c r="E119" s="9" t="s">
        <v>12</v>
      </c>
      <c r="F119" s="9"/>
      <c r="G119" s="9"/>
      <c r="H119" s="9"/>
      <c r="I119" s="9"/>
    </row>
    <row r="120" spans="1:9">
      <c r="A120" s="8" t="s">
        <v>155</v>
      </c>
      <c r="B120" s="8">
        <v>20200054</v>
      </c>
      <c r="C120" s="9" t="s">
        <v>12</v>
      </c>
      <c r="D120" s="9" t="s">
        <v>12</v>
      </c>
      <c r="E120" s="9" t="s">
        <v>12</v>
      </c>
      <c r="F120" s="9"/>
      <c r="G120" s="9"/>
      <c r="H120" s="9"/>
      <c r="I120" s="9"/>
    </row>
    <row r="121" ht="37.5" spans="1:9">
      <c r="A121" s="8" t="s">
        <v>156</v>
      </c>
      <c r="B121" s="8">
        <v>20250093</v>
      </c>
      <c r="C121" s="9" t="s">
        <v>12</v>
      </c>
      <c r="D121" s="9" t="s">
        <v>12</v>
      </c>
      <c r="E121" s="9" t="s">
        <v>12</v>
      </c>
      <c r="F121" s="9"/>
      <c r="G121" s="9"/>
      <c r="H121" s="9"/>
      <c r="I121" s="9"/>
    </row>
    <row r="122" ht="37.5" spans="1:9">
      <c r="A122" s="8" t="s">
        <v>157</v>
      </c>
      <c r="B122" s="8">
        <v>20250061</v>
      </c>
      <c r="C122" s="9" t="s">
        <v>12</v>
      </c>
      <c r="D122" s="9" t="s">
        <v>12</v>
      </c>
      <c r="E122" s="9" t="s">
        <v>12</v>
      </c>
      <c r="F122" s="9"/>
      <c r="G122" s="9"/>
      <c r="H122" s="9"/>
      <c r="I122" s="9"/>
    </row>
    <row r="123" spans="1:9">
      <c r="A123" s="8" t="s">
        <v>158</v>
      </c>
      <c r="B123" s="8">
        <v>20240123</v>
      </c>
      <c r="C123" s="9" t="s">
        <v>12</v>
      </c>
      <c r="D123" s="9" t="s">
        <v>12</v>
      </c>
      <c r="E123" s="9" t="s">
        <v>12</v>
      </c>
      <c r="F123" s="9"/>
      <c r="G123" s="9"/>
      <c r="H123" s="9"/>
      <c r="I123" s="9"/>
    </row>
    <row r="124" spans="1:9">
      <c r="A124" s="8" t="s">
        <v>159</v>
      </c>
      <c r="B124" s="8">
        <v>20220127</v>
      </c>
      <c r="C124" s="9" t="s">
        <v>12</v>
      </c>
      <c r="D124" s="9" t="s">
        <v>12</v>
      </c>
      <c r="E124" s="9" t="s">
        <v>12</v>
      </c>
      <c r="F124" s="9"/>
      <c r="G124" s="9"/>
      <c r="H124" s="9"/>
      <c r="I124" s="9"/>
    </row>
    <row r="125" ht="37.5" spans="1:9">
      <c r="A125" s="8" t="s">
        <v>160</v>
      </c>
      <c r="B125" s="8">
        <v>20230153</v>
      </c>
      <c r="C125" s="9" t="s">
        <v>12</v>
      </c>
      <c r="D125" s="9" t="s">
        <v>12</v>
      </c>
      <c r="E125" s="9" t="s">
        <v>12</v>
      </c>
      <c r="F125" s="9"/>
      <c r="G125" s="9"/>
      <c r="H125" s="9"/>
      <c r="I125" s="9"/>
    </row>
    <row r="126" ht="37.5" spans="1:9">
      <c r="A126" s="8" t="s">
        <v>161</v>
      </c>
      <c r="B126" s="8">
        <v>20250094</v>
      </c>
      <c r="C126" s="9" t="s">
        <v>12</v>
      </c>
      <c r="D126" s="9" t="s">
        <v>12</v>
      </c>
      <c r="E126" s="9" t="s">
        <v>12</v>
      </c>
      <c r="F126" s="9"/>
      <c r="G126" s="9"/>
      <c r="H126" s="9"/>
      <c r="I126" s="9"/>
    </row>
    <row r="127" ht="37.5" spans="1:9">
      <c r="A127" s="8" t="s">
        <v>162</v>
      </c>
      <c r="B127" s="8">
        <v>20230025</v>
      </c>
      <c r="C127" s="9" t="s">
        <v>12</v>
      </c>
      <c r="D127" s="9" t="s">
        <v>12</v>
      </c>
      <c r="E127" s="9" t="s">
        <v>12</v>
      </c>
      <c r="F127" s="9"/>
      <c r="G127" s="9"/>
      <c r="H127" s="9"/>
      <c r="I127" s="9"/>
    </row>
    <row r="128" ht="37.5" spans="1:9">
      <c r="A128" s="8" t="s">
        <v>163</v>
      </c>
      <c r="B128" s="8">
        <v>20230026</v>
      </c>
      <c r="C128" s="9" t="s">
        <v>12</v>
      </c>
      <c r="D128" s="9" t="s">
        <v>12</v>
      </c>
      <c r="E128" s="9" t="s">
        <v>12</v>
      </c>
      <c r="F128" s="9"/>
      <c r="G128" s="9"/>
      <c r="H128" s="9"/>
      <c r="I128" s="9"/>
    </row>
    <row r="129" ht="37.5" spans="1:9">
      <c r="A129" s="8" t="s">
        <v>164</v>
      </c>
      <c r="B129" s="8">
        <v>20240117</v>
      </c>
      <c r="C129" s="9" t="s">
        <v>12</v>
      </c>
      <c r="D129" s="9" t="s">
        <v>12</v>
      </c>
      <c r="E129" s="9" t="s">
        <v>12</v>
      </c>
      <c r="F129" s="9"/>
      <c r="G129" s="9"/>
      <c r="H129" s="9"/>
      <c r="I129" s="9"/>
    </row>
    <row r="130" ht="37.5" spans="1:9">
      <c r="A130" s="8" t="s">
        <v>165</v>
      </c>
      <c r="B130" s="8">
        <v>20250056</v>
      </c>
      <c r="C130" s="9" t="s">
        <v>12</v>
      </c>
      <c r="D130" s="9" t="s">
        <v>12</v>
      </c>
      <c r="E130" s="9" t="s">
        <v>12</v>
      </c>
      <c r="F130" s="9"/>
      <c r="G130" s="9"/>
      <c r="H130" s="9"/>
      <c r="I130" s="9"/>
    </row>
    <row r="131" ht="37.5" spans="1:9">
      <c r="A131" s="8" t="s">
        <v>166</v>
      </c>
      <c r="B131" s="8">
        <v>20250029</v>
      </c>
      <c r="C131" s="9" t="s">
        <v>12</v>
      </c>
      <c r="D131" s="9" t="s">
        <v>12</v>
      </c>
      <c r="E131" s="9" t="s">
        <v>12</v>
      </c>
      <c r="F131" s="9"/>
      <c r="G131" s="9"/>
      <c r="H131" s="9"/>
      <c r="I131" s="9"/>
    </row>
    <row r="132" ht="37.5" spans="1:9">
      <c r="A132" s="8" t="s">
        <v>167</v>
      </c>
      <c r="B132" s="8">
        <v>20240010</v>
      </c>
      <c r="C132" s="9" t="s">
        <v>12</v>
      </c>
      <c r="D132" s="9" t="s">
        <v>12</v>
      </c>
      <c r="E132" s="9" t="s">
        <v>12</v>
      </c>
      <c r="F132" s="9"/>
      <c r="G132" s="9"/>
      <c r="H132" s="9"/>
      <c r="I132" s="9"/>
    </row>
    <row r="133" spans="1:9">
      <c r="A133" s="8" t="s">
        <v>168</v>
      </c>
      <c r="B133" s="8">
        <v>20240032</v>
      </c>
      <c r="C133" s="9" t="s">
        <v>12</v>
      </c>
      <c r="D133" s="9" t="s">
        <v>12</v>
      </c>
      <c r="E133" s="9" t="s">
        <v>12</v>
      </c>
      <c r="F133" s="9"/>
      <c r="G133" s="9"/>
      <c r="H133" s="9"/>
      <c r="I133" s="9"/>
    </row>
    <row r="134" ht="37.5" spans="1:9">
      <c r="A134" s="8" t="s">
        <v>169</v>
      </c>
      <c r="B134" s="8">
        <v>20240031</v>
      </c>
      <c r="C134" s="9" t="s">
        <v>12</v>
      </c>
      <c r="D134" s="9" t="s">
        <v>12</v>
      </c>
      <c r="E134" s="9" t="s">
        <v>12</v>
      </c>
      <c r="F134" s="9"/>
      <c r="G134" s="9"/>
      <c r="H134" s="9"/>
      <c r="I134" s="9"/>
    </row>
    <row r="135" spans="1:9">
      <c r="A135" s="8" t="s">
        <v>170</v>
      </c>
      <c r="B135" s="8">
        <v>20250138</v>
      </c>
      <c r="C135" s="9" t="s">
        <v>12</v>
      </c>
      <c r="D135" s="9" t="s">
        <v>12</v>
      </c>
      <c r="E135" s="9" t="s">
        <v>12</v>
      </c>
      <c r="F135" s="9"/>
      <c r="G135" s="9"/>
      <c r="H135" s="9"/>
      <c r="I135" s="9"/>
    </row>
    <row r="136" spans="1:9">
      <c r="A136" s="8" t="s">
        <v>171</v>
      </c>
      <c r="B136" s="8">
        <v>20250098</v>
      </c>
      <c r="C136" s="9" t="s">
        <v>12</v>
      </c>
      <c r="D136" s="9" t="s">
        <v>12</v>
      </c>
      <c r="E136" s="9" t="s">
        <v>12</v>
      </c>
      <c r="F136" s="9"/>
      <c r="G136" s="9"/>
      <c r="H136" s="9"/>
      <c r="I136" s="9"/>
    </row>
    <row r="137" spans="1:9">
      <c r="A137" s="8" t="s">
        <v>172</v>
      </c>
      <c r="B137" s="8">
        <v>20250097</v>
      </c>
      <c r="C137" s="9" t="s">
        <v>12</v>
      </c>
      <c r="D137" s="9" t="s">
        <v>12</v>
      </c>
      <c r="E137" s="9" t="s">
        <v>12</v>
      </c>
      <c r="F137" s="9"/>
      <c r="G137" s="9"/>
      <c r="H137" s="9"/>
      <c r="I137" s="9"/>
    </row>
    <row r="138" ht="37.5" spans="1:9">
      <c r="A138" s="8" t="s">
        <v>173</v>
      </c>
      <c r="B138" s="8">
        <v>20250091</v>
      </c>
      <c r="C138" s="9" t="s">
        <v>12</v>
      </c>
      <c r="D138" s="9" t="s">
        <v>12</v>
      </c>
      <c r="E138" s="9" t="s">
        <v>12</v>
      </c>
      <c r="F138" s="9"/>
      <c r="G138" s="9"/>
      <c r="H138" s="9"/>
      <c r="I138" s="9"/>
    </row>
    <row r="139" ht="37.5" spans="1:9">
      <c r="A139" s="8" t="s">
        <v>174</v>
      </c>
      <c r="B139" s="8">
        <v>20250055</v>
      </c>
      <c r="C139" s="9" t="s">
        <v>12</v>
      </c>
      <c r="D139" s="9" t="s">
        <v>12</v>
      </c>
      <c r="E139" s="9" t="s">
        <v>12</v>
      </c>
      <c r="F139" s="9"/>
      <c r="G139" s="9"/>
      <c r="H139" s="9"/>
      <c r="I139" s="9"/>
    </row>
    <row r="140" spans="1:9">
      <c r="A140" s="8" t="s">
        <v>175</v>
      </c>
      <c r="B140" s="8">
        <v>20250102</v>
      </c>
      <c r="C140" s="9" t="s">
        <v>12</v>
      </c>
      <c r="D140" s="9" t="s">
        <v>12</v>
      </c>
      <c r="E140" s="9" t="s">
        <v>12</v>
      </c>
      <c r="F140" s="9"/>
      <c r="G140" s="9"/>
      <c r="H140" s="9"/>
      <c r="I140" s="9"/>
    </row>
    <row r="141" spans="1:9">
      <c r="A141" s="8" t="s">
        <v>176</v>
      </c>
      <c r="B141" s="8">
        <v>20220125</v>
      </c>
      <c r="C141" s="9" t="s">
        <v>12</v>
      </c>
      <c r="D141" s="9" t="s">
        <v>12</v>
      </c>
      <c r="E141" s="9" t="s">
        <v>12</v>
      </c>
      <c r="F141" s="9"/>
      <c r="G141" s="9"/>
      <c r="H141" s="9"/>
      <c r="I141" s="9"/>
    </row>
    <row r="142" ht="37.5" spans="1:9">
      <c r="A142" s="8" t="s">
        <v>177</v>
      </c>
      <c r="B142" s="8">
        <v>20230002</v>
      </c>
      <c r="C142" s="9" t="s">
        <v>12</v>
      </c>
      <c r="D142" s="9" t="s">
        <v>12</v>
      </c>
      <c r="E142" s="9" t="s">
        <v>12</v>
      </c>
      <c r="F142" s="9"/>
      <c r="G142" s="9"/>
      <c r="H142" s="9"/>
      <c r="I142" s="9"/>
    </row>
    <row r="143" spans="1:9">
      <c r="A143" s="8" t="s">
        <v>178</v>
      </c>
      <c r="B143" s="8">
        <v>20230007</v>
      </c>
      <c r="C143" s="9" t="s">
        <v>12</v>
      </c>
      <c r="D143" s="9" t="s">
        <v>12</v>
      </c>
      <c r="E143" s="9" t="s">
        <v>12</v>
      </c>
      <c r="F143" s="9"/>
      <c r="G143" s="9"/>
      <c r="H143" s="9"/>
      <c r="I143" s="9"/>
    </row>
    <row r="144" spans="1:9">
      <c r="A144" s="8" t="s">
        <v>179</v>
      </c>
      <c r="B144" s="8">
        <v>20240092</v>
      </c>
      <c r="C144" s="9" t="s">
        <v>12</v>
      </c>
      <c r="D144" s="9" t="s">
        <v>12</v>
      </c>
      <c r="E144" s="9" t="s">
        <v>12</v>
      </c>
      <c r="F144" s="9"/>
      <c r="G144" s="9"/>
      <c r="H144" s="9"/>
      <c r="I144" s="9"/>
    </row>
    <row r="145" ht="37.5" spans="1:9">
      <c r="A145" s="8" t="s">
        <v>180</v>
      </c>
      <c r="B145" s="8">
        <v>20190323</v>
      </c>
      <c r="C145" s="9" t="s">
        <v>12</v>
      </c>
      <c r="D145" s="9" t="s">
        <v>12</v>
      </c>
      <c r="E145" s="9" t="s">
        <v>12</v>
      </c>
      <c r="F145" s="9"/>
      <c r="G145" s="9"/>
      <c r="H145" s="9"/>
      <c r="I145" s="9"/>
    </row>
    <row r="146" ht="37.5" spans="1:9">
      <c r="A146" s="8" t="s">
        <v>181</v>
      </c>
      <c r="B146" s="8">
        <v>20170242</v>
      </c>
      <c r="C146" s="9" t="s">
        <v>12</v>
      </c>
      <c r="D146" s="9" t="s">
        <v>12</v>
      </c>
      <c r="E146" s="9" t="s">
        <v>12</v>
      </c>
      <c r="F146" s="9"/>
      <c r="G146" s="9"/>
      <c r="H146" s="9"/>
      <c r="I146" s="9"/>
    </row>
    <row r="147" spans="1:9">
      <c r="A147" s="8" t="s">
        <v>182</v>
      </c>
      <c r="B147" s="8">
        <v>20230062</v>
      </c>
      <c r="C147" s="9" t="s">
        <v>12</v>
      </c>
      <c r="D147" s="9" t="s">
        <v>12</v>
      </c>
      <c r="E147" s="9" t="s">
        <v>12</v>
      </c>
      <c r="F147" s="9"/>
      <c r="G147" s="9"/>
      <c r="H147" s="9"/>
      <c r="I147" s="9"/>
    </row>
    <row r="148" spans="1:9">
      <c r="A148" s="8" t="s">
        <v>183</v>
      </c>
      <c r="B148" s="8">
        <v>20250024</v>
      </c>
      <c r="C148" s="9"/>
      <c r="D148" s="9"/>
      <c r="E148" s="9"/>
      <c r="F148" s="9" t="s">
        <v>38</v>
      </c>
      <c r="G148" s="9"/>
      <c r="H148" s="9"/>
      <c r="I148" s="9"/>
    </row>
    <row r="149" ht="37.5" spans="1:9">
      <c r="A149" s="8" t="s">
        <v>184</v>
      </c>
      <c r="B149" s="8">
        <v>20180029</v>
      </c>
      <c r="C149" s="9"/>
      <c r="D149" s="9"/>
      <c r="E149" s="9"/>
      <c r="F149" s="9" t="s">
        <v>38</v>
      </c>
      <c r="G149" s="9"/>
      <c r="H149" s="9"/>
      <c r="I149" s="9"/>
    </row>
    <row r="150" ht="37.5" spans="1:9">
      <c r="A150" s="8" t="s">
        <v>185</v>
      </c>
      <c r="B150" s="8">
        <v>20230035</v>
      </c>
      <c r="C150" s="9"/>
      <c r="D150" s="9"/>
      <c r="E150" s="9"/>
      <c r="F150" s="9" t="s">
        <v>38</v>
      </c>
      <c r="G150" s="9"/>
      <c r="H150" s="9"/>
      <c r="I150" s="9"/>
    </row>
    <row r="151" spans="1:9">
      <c r="A151" s="8" t="s">
        <v>186</v>
      </c>
      <c r="B151" s="8">
        <v>20230038</v>
      </c>
      <c r="C151" s="9" t="s">
        <v>12</v>
      </c>
      <c r="D151" s="9" t="s">
        <v>12</v>
      </c>
      <c r="E151" s="9" t="s">
        <v>12</v>
      </c>
      <c r="F151" s="9"/>
      <c r="G151" s="9"/>
      <c r="H151" s="9"/>
      <c r="I151" s="9"/>
    </row>
    <row r="152" spans="1:9">
      <c r="A152" s="8" t="s">
        <v>187</v>
      </c>
      <c r="B152" s="8">
        <v>20230110</v>
      </c>
      <c r="C152" s="9"/>
      <c r="D152" s="9"/>
      <c r="E152" s="9"/>
      <c r="F152" s="9" t="s">
        <v>38</v>
      </c>
      <c r="G152" s="9"/>
      <c r="H152" s="9"/>
      <c r="I152" s="9"/>
    </row>
    <row r="153" ht="37.5" spans="1:9">
      <c r="A153" s="8" t="s">
        <v>188</v>
      </c>
      <c r="B153" s="8">
        <v>20210129</v>
      </c>
      <c r="C153" s="9"/>
      <c r="D153" s="9"/>
      <c r="E153" s="9"/>
      <c r="F153" s="9" t="s">
        <v>38</v>
      </c>
      <c r="G153" s="9"/>
      <c r="H153" s="9"/>
      <c r="I153" s="9"/>
    </row>
    <row r="154" spans="1:9">
      <c r="A154" s="8" t="s">
        <v>189</v>
      </c>
      <c r="B154" s="8">
        <v>20230148</v>
      </c>
      <c r="C154" s="9"/>
      <c r="D154" s="9"/>
      <c r="E154" s="9"/>
      <c r="F154" s="9" t="s">
        <v>38</v>
      </c>
      <c r="G154" s="9"/>
      <c r="H154" s="9"/>
      <c r="I154" s="9"/>
    </row>
    <row r="155" spans="1:9">
      <c r="A155" s="8" t="s">
        <v>190</v>
      </c>
      <c r="B155" s="8">
        <v>20170194</v>
      </c>
      <c r="C155" s="9"/>
      <c r="D155" s="9"/>
      <c r="E155" s="9"/>
      <c r="F155" s="9" t="s">
        <v>38</v>
      </c>
      <c r="G155" s="9"/>
      <c r="H155" s="9"/>
      <c r="I155" s="9"/>
    </row>
    <row r="156" ht="37.5" spans="1:9">
      <c r="A156" s="8" t="s">
        <v>191</v>
      </c>
      <c r="B156" s="8">
        <v>20190015</v>
      </c>
      <c r="C156" s="9"/>
      <c r="D156" s="9"/>
      <c r="E156" s="9"/>
      <c r="F156" s="9" t="s">
        <v>38</v>
      </c>
      <c r="G156" s="9"/>
      <c r="H156" s="9"/>
      <c r="I156" s="9"/>
    </row>
    <row r="157" spans="1:9">
      <c r="A157" s="8" t="s">
        <v>192</v>
      </c>
      <c r="B157" s="8">
        <v>20180204</v>
      </c>
      <c r="C157" s="9"/>
      <c r="D157" s="9"/>
      <c r="E157" s="9"/>
      <c r="F157" s="9" t="s">
        <v>38</v>
      </c>
      <c r="G157" s="9"/>
      <c r="H157" s="9"/>
      <c r="I157" s="9"/>
    </row>
    <row r="158" spans="1:9">
      <c r="A158" s="8" t="s">
        <v>193</v>
      </c>
      <c r="B158" s="8">
        <v>20240087</v>
      </c>
      <c r="C158" s="9" t="s">
        <v>12</v>
      </c>
      <c r="D158" s="9" t="s">
        <v>12</v>
      </c>
      <c r="E158" s="9" t="s">
        <v>12</v>
      </c>
      <c r="F158" s="9"/>
      <c r="G158" s="9"/>
      <c r="H158" s="9"/>
      <c r="I158" s="9"/>
    </row>
    <row r="159" spans="1:9">
      <c r="A159" s="8" t="s">
        <v>194</v>
      </c>
      <c r="B159" s="8">
        <v>20250053</v>
      </c>
      <c r="C159" s="9" t="s">
        <v>12</v>
      </c>
      <c r="D159" s="9" t="s">
        <v>12</v>
      </c>
      <c r="E159" s="9" t="s">
        <v>12</v>
      </c>
      <c r="F159" s="10"/>
      <c r="G159" s="9"/>
      <c r="H159" s="9"/>
      <c r="I159" s="9"/>
    </row>
    <row r="160" spans="1:9">
      <c r="A160" s="8" t="s">
        <v>195</v>
      </c>
      <c r="B160" s="8">
        <v>20250080</v>
      </c>
      <c r="C160" s="9"/>
      <c r="D160" s="9"/>
      <c r="E160" s="9"/>
      <c r="F160" s="9" t="s">
        <v>38</v>
      </c>
      <c r="G160" s="9"/>
      <c r="H160" s="9"/>
      <c r="I160" s="9"/>
    </row>
    <row r="161" ht="37.5" spans="1:9">
      <c r="A161" s="8" t="s">
        <v>196</v>
      </c>
      <c r="B161" s="8">
        <v>20250089</v>
      </c>
      <c r="C161" s="9" t="s">
        <v>12</v>
      </c>
      <c r="D161" s="9" t="s">
        <v>12</v>
      </c>
      <c r="E161" s="9" t="s">
        <v>12</v>
      </c>
      <c r="F161" s="10"/>
      <c r="G161" s="9"/>
      <c r="H161" s="9"/>
      <c r="I161" s="9"/>
    </row>
    <row r="162" ht="69.7" spans="1:9">
      <c r="A162" s="8" t="s">
        <v>197</v>
      </c>
      <c r="B162" s="8">
        <v>20250070</v>
      </c>
      <c r="C162" s="12" t="s">
        <v>198</v>
      </c>
      <c r="D162" s="9" t="s">
        <v>12</v>
      </c>
      <c r="E162" s="9" t="s">
        <v>12</v>
      </c>
      <c r="F162" s="10"/>
      <c r="G162" s="9" t="str">
        <f>_xlfn.DISPIMG("ID_274382883538478B86E64A279C3311BD",1)</f>
        <v>=DISPIMG("ID_274382883538478B86E64A279C3311BD",1)</v>
      </c>
      <c r="H162" s="9"/>
      <c r="I162" s="9"/>
    </row>
    <row r="163" ht="37.5" spans="1:9">
      <c r="A163" s="8" t="s">
        <v>199</v>
      </c>
      <c r="B163" s="8">
        <v>20250124</v>
      </c>
      <c r="C163" s="9"/>
      <c r="D163" s="9"/>
      <c r="E163" s="9"/>
      <c r="F163" s="9" t="s">
        <v>38</v>
      </c>
      <c r="G163" s="9"/>
      <c r="H163" s="9"/>
      <c r="I163" s="9"/>
    </row>
    <row r="164" spans="1:9">
      <c r="A164" s="8" t="s">
        <v>200</v>
      </c>
      <c r="B164" s="8">
        <v>20240104</v>
      </c>
      <c r="C164" s="9"/>
      <c r="D164" s="9"/>
      <c r="E164" s="9"/>
      <c r="F164" s="9" t="s">
        <v>38</v>
      </c>
      <c r="G164" s="9"/>
      <c r="H164" s="9"/>
      <c r="I164" s="9"/>
    </row>
    <row r="165" spans="1:9">
      <c r="A165" s="8" t="s">
        <v>201</v>
      </c>
      <c r="B165" s="8">
        <v>20240086</v>
      </c>
      <c r="C165" s="9" t="s">
        <v>12</v>
      </c>
      <c r="D165" s="9" t="s">
        <v>12</v>
      </c>
      <c r="E165" s="9" t="s">
        <v>12</v>
      </c>
      <c r="F165" s="10"/>
      <c r="G165" s="9"/>
      <c r="H165" s="9"/>
      <c r="I165" s="9"/>
    </row>
    <row r="166" spans="1:9">
      <c r="A166" s="8" t="s">
        <v>202</v>
      </c>
      <c r="B166" s="8">
        <v>20240085</v>
      </c>
      <c r="C166" s="9"/>
      <c r="D166" s="9"/>
      <c r="E166" s="9"/>
      <c r="F166" s="9" t="s">
        <v>38</v>
      </c>
      <c r="G166" s="9"/>
      <c r="H166" s="9"/>
      <c r="I166" s="9"/>
    </row>
    <row r="167" spans="1:9">
      <c r="A167" s="8" t="s">
        <v>203</v>
      </c>
      <c r="B167" s="8">
        <v>20240074</v>
      </c>
      <c r="C167" s="9" t="s">
        <v>12</v>
      </c>
      <c r="D167" s="9" t="s">
        <v>12</v>
      </c>
      <c r="E167" s="9" t="s">
        <v>12</v>
      </c>
      <c r="F167" s="10"/>
      <c r="G167" s="9"/>
      <c r="H167" s="9"/>
      <c r="I167" s="9"/>
    </row>
    <row r="168" ht="69.7" spans="1:9">
      <c r="A168" s="8" t="s">
        <v>204</v>
      </c>
      <c r="B168" s="8">
        <v>20210141</v>
      </c>
      <c r="C168" s="12" t="s">
        <v>198</v>
      </c>
      <c r="D168" s="12" t="s">
        <v>198</v>
      </c>
      <c r="E168" s="9" t="s">
        <v>12</v>
      </c>
      <c r="F168" s="10"/>
      <c r="G168" s="9" t="str">
        <f>_xlfn.DISPIMG("ID_46C967F70E894E8A993C4F34A021A185",1)</f>
        <v>=DISPIMG("ID_46C967F70E894E8A993C4F34A021A185",1)</v>
      </c>
      <c r="H168" s="9" t="str">
        <f>_xlfn.DISPIMG("ID_556E33E3F4E140D9A799869519744EF8",1)</f>
        <v>=DISPIMG("ID_556E33E3F4E140D9A799869519744EF8",1)</v>
      </c>
      <c r="I168" s="9"/>
    </row>
    <row r="169" spans="1:9">
      <c r="A169" s="8" t="s">
        <v>205</v>
      </c>
      <c r="B169" s="8">
        <v>20230067</v>
      </c>
      <c r="C169" s="9"/>
      <c r="D169" s="9"/>
      <c r="E169" s="9"/>
      <c r="F169" s="9" t="s">
        <v>38</v>
      </c>
      <c r="G169" s="9"/>
      <c r="H169" s="9"/>
      <c r="I169" s="9"/>
    </row>
    <row r="170" ht="69.7" spans="1:9">
      <c r="A170" s="8" t="s">
        <v>206</v>
      </c>
      <c r="B170" s="8" t="s">
        <v>207</v>
      </c>
      <c r="C170" s="12" t="s">
        <v>198</v>
      </c>
      <c r="D170" s="12" t="s">
        <v>198</v>
      </c>
      <c r="E170" s="9" t="s">
        <v>12</v>
      </c>
      <c r="F170" s="9"/>
      <c r="G170" s="9" t="str">
        <f>_xlfn.DISPIMG("ID_E6F009FC445F41FABCE2B8C1B13A7DAB",1)</f>
        <v>=DISPIMG("ID_E6F009FC445F41FABCE2B8C1B13A7DAB",1)</v>
      </c>
      <c r="H170" s="9" t="str">
        <f>_xlfn.DISPIMG("ID_FF3DEB0469E240088B2F0368474234C2",1)</f>
        <v>=DISPIMG("ID_FF3DEB0469E240088B2F0368474234C2",1)</v>
      </c>
      <c r="I170" s="9"/>
    </row>
    <row r="171" spans="1:9">
      <c r="A171" s="8" t="s">
        <v>208</v>
      </c>
      <c r="B171" s="8">
        <v>20250163</v>
      </c>
      <c r="C171" s="9"/>
      <c r="D171" s="9"/>
      <c r="E171" s="9"/>
      <c r="F171" s="9" t="s">
        <v>38</v>
      </c>
      <c r="G171" s="9"/>
      <c r="H171" s="9"/>
      <c r="I171" s="9"/>
    </row>
    <row r="172" spans="1:9">
      <c r="A172" s="8" t="s">
        <v>209</v>
      </c>
      <c r="B172" s="8">
        <v>20250121</v>
      </c>
      <c r="C172" s="9"/>
      <c r="D172" s="9"/>
      <c r="E172" s="9"/>
      <c r="F172" s="9" t="s">
        <v>38</v>
      </c>
      <c r="G172" s="9"/>
      <c r="H172" s="9"/>
      <c r="I172" s="9"/>
    </row>
    <row r="173" ht="37.5" spans="1:9">
      <c r="A173" s="8" t="s">
        <v>210</v>
      </c>
      <c r="B173" s="8">
        <v>20250032</v>
      </c>
      <c r="C173" s="9" t="s">
        <v>12</v>
      </c>
      <c r="D173" s="9" t="s">
        <v>12</v>
      </c>
      <c r="E173" s="9" t="s">
        <v>12</v>
      </c>
      <c r="F173" s="9"/>
      <c r="G173" s="9"/>
      <c r="H173" s="9"/>
      <c r="I173" s="9"/>
    </row>
    <row r="174" ht="37.5" spans="1:9">
      <c r="A174" s="8" t="s">
        <v>211</v>
      </c>
      <c r="B174" s="8">
        <v>20250167</v>
      </c>
      <c r="C174" s="9" t="s">
        <v>12</v>
      </c>
      <c r="D174" s="9" t="s">
        <v>12</v>
      </c>
      <c r="E174" s="9" t="s">
        <v>12</v>
      </c>
      <c r="F174" s="10"/>
      <c r="G174" s="9"/>
      <c r="H174" s="9"/>
      <c r="I174" s="9"/>
    </row>
    <row r="175" ht="37.5" spans="1:9">
      <c r="A175" s="8" t="s">
        <v>212</v>
      </c>
      <c r="B175" s="8">
        <v>20250166</v>
      </c>
      <c r="C175" s="9" t="s">
        <v>12</v>
      </c>
      <c r="D175" s="9" t="s">
        <v>12</v>
      </c>
      <c r="E175" s="9" t="s">
        <v>12</v>
      </c>
      <c r="F175" s="10"/>
      <c r="G175" s="9"/>
      <c r="H175" s="9"/>
      <c r="I175" s="9"/>
    </row>
    <row r="176" spans="1:9">
      <c r="A176" s="8" t="s">
        <v>213</v>
      </c>
      <c r="B176" s="8" t="s">
        <v>214</v>
      </c>
      <c r="C176" s="9" t="s">
        <v>12</v>
      </c>
      <c r="D176" s="9" t="s">
        <v>12</v>
      </c>
      <c r="E176" s="9" t="s">
        <v>12</v>
      </c>
      <c r="F176" s="10"/>
      <c r="G176" s="9"/>
      <c r="H176" s="9"/>
      <c r="I176" s="9"/>
    </row>
    <row r="177" ht="37.5" spans="1:9">
      <c r="A177" s="8" t="s">
        <v>215</v>
      </c>
      <c r="B177" s="8">
        <v>20220077</v>
      </c>
      <c r="C177" s="9" t="s">
        <v>12</v>
      </c>
      <c r="D177" s="9" t="s">
        <v>12</v>
      </c>
      <c r="E177" s="9" t="s">
        <v>12</v>
      </c>
      <c r="F177" s="10"/>
      <c r="G177" s="9"/>
      <c r="H177" s="9"/>
      <c r="I177" s="9"/>
    </row>
    <row r="178" ht="37.5" spans="1:9">
      <c r="A178" s="8" t="s">
        <v>216</v>
      </c>
      <c r="B178" s="8">
        <v>20250168</v>
      </c>
      <c r="C178" s="9" t="s">
        <v>12</v>
      </c>
      <c r="D178" s="9" t="s">
        <v>12</v>
      </c>
      <c r="E178" s="9" t="s">
        <v>12</v>
      </c>
      <c r="F178" s="10"/>
      <c r="G178" s="9"/>
      <c r="H178" s="9"/>
      <c r="I178" s="9"/>
    </row>
    <row r="179" spans="1:9">
      <c r="A179" s="8" t="s">
        <v>217</v>
      </c>
      <c r="B179" s="8">
        <v>20250169</v>
      </c>
      <c r="C179" s="9" t="s">
        <v>12</v>
      </c>
      <c r="D179" s="9" t="s">
        <v>12</v>
      </c>
      <c r="E179" s="9" t="s">
        <v>12</v>
      </c>
      <c r="F179" s="10"/>
      <c r="G179" s="9"/>
      <c r="H179" s="9"/>
      <c r="I179" s="9"/>
    </row>
    <row r="180" spans="1:9">
      <c r="A180" s="8" t="s">
        <v>218</v>
      </c>
      <c r="B180" s="8">
        <v>20250170</v>
      </c>
      <c r="C180" s="9" t="s">
        <v>12</v>
      </c>
      <c r="D180" s="9" t="s">
        <v>12</v>
      </c>
      <c r="E180" s="9" t="s">
        <v>12</v>
      </c>
      <c r="F180" s="10"/>
      <c r="G180" s="9"/>
      <c r="H180" s="9"/>
      <c r="I180" s="9"/>
    </row>
    <row r="181" spans="1:9">
      <c r="A181" s="8" t="s">
        <v>219</v>
      </c>
      <c r="B181" s="8">
        <v>20250171</v>
      </c>
      <c r="C181" s="9" t="s">
        <v>12</v>
      </c>
      <c r="D181" s="9" t="s">
        <v>12</v>
      </c>
      <c r="E181" s="9" t="s">
        <v>12</v>
      </c>
      <c r="F181" s="10"/>
      <c r="G181" s="9"/>
      <c r="H181" s="9"/>
      <c r="I181" s="9"/>
    </row>
    <row r="182" ht="37.5" spans="1:9">
      <c r="A182" s="8" t="s">
        <v>220</v>
      </c>
      <c r="B182" s="8" t="s">
        <v>221</v>
      </c>
      <c r="C182" s="9" t="s">
        <v>12</v>
      </c>
      <c r="D182" s="9" t="s">
        <v>12</v>
      </c>
      <c r="E182" s="9" t="s">
        <v>12</v>
      </c>
      <c r="F182" s="9"/>
      <c r="G182" s="9"/>
      <c r="H182" s="9"/>
      <c r="I182" s="9"/>
    </row>
    <row r="183" spans="1:9">
      <c r="A183" s="8" t="s">
        <v>222</v>
      </c>
      <c r="B183" s="8">
        <v>20250149</v>
      </c>
      <c r="C183" s="9" t="s">
        <v>12</v>
      </c>
      <c r="D183" s="9" t="s">
        <v>12</v>
      </c>
      <c r="E183" s="9" t="s">
        <v>12</v>
      </c>
      <c r="F183" s="10"/>
      <c r="G183" s="9"/>
      <c r="H183" s="9"/>
      <c r="I183" s="9"/>
    </row>
    <row r="184" ht="56.25" spans="1:9">
      <c r="A184" s="8" t="s">
        <v>223</v>
      </c>
      <c r="B184" s="8" t="s">
        <v>224</v>
      </c>
      <c r="C184" s="9" t="s">
        <v>12</v>
      </c>
      <c r="D184" s="9" t="s">
        <v>12</v>
      </c>
      <c r="E184" s="9" t="s">
        <v>12</v>
      </c>
      <c r="F184" s="10"/>
      <c r="G184" s="9"/>
      <c r="H184" s="9"/>
      <c r="I184" s="9"/>
    </row>
    <row r="185" ht="56.25" spans="1:9">
      <c r="A185" s="8" t="s">
        <v>225</v>
      </c>
      <c r="B185" s="8" t="s">
        <v>226</v>
      </c>
      <c r="C185" s="9" t="s">
        <v>12</v>
      </c>
      <c r="D185" s="9" t="s">
        <v>12</v>
      </c>
      <c r="E185" s="9" t="s">
        <v>12</v>
      </c>
      <c r="F185" s="10"/>
      <c r="G185" s="9"/>
      <c r="H185" s="9"/>
      <c r="I185" s="9"/>
    </row>
    <row r="186" spans="1:9">
      <c r="A186" s="8" t="s">
        <v>227</v>
      </c>
      <c r="B186" s="8" t="s">
        <v>228</v>
      </c>
      <c r="C186" s="9" t="s">
        <v>12</v>
      </c>
      <c r="D186" s="9" t="s">
        <v>12</v>
      </c>
      <c r="E186" s="9" t="s">
        <v>12</v>
      </c>
      <c r="F186" s="10"/>
      <c r="G186" s="9"/>
      <c r="H186" s="9"/>
      <c r="I186" s="9"/>
    </row>
    <row r="187" spans="1:9">
      <c r="A187" s="8" t="s">
        <v>229</v>
      </c>
      <c r="B187" s="8">
        <v>20160003</v>
      </c>
      <c r="C187" s="9" t="s">
        <v>12</v>
      </c>
      <c r="D187" s="9" t="s">
        <v>12</v>
      </c>
      <c r="E187" s="9" t="s">
        <v>12</v>
      </c>
      <c r="F187" s="10"/>
      <c r="G187" s="9"/>
      <c r="H187" s="9"/>
      <c r="I187" s="9"/>
    </row>
    <row r="188" spans="1:9">
      <c r="A188" s="8" t="s">
        <v>230</v>
      </c>
      <c r="B188" s="8">
        <v>20160335</v>
      </c>
      <c r="C188" s="9" t="s">
        <v>12</v>
      </c>
      <c r="D188" s="9" t="s">
        <v>12</v>
      </c>
      <c r="E188" s="9" t="s">
        <v>12</v>
      </c>
      <c r="F188" s="10"/>
      <c r="G188" s="9"/>
      <c r="H188" s="9"/>
      <c r="I188" s="9"/>
    </row>
    <row r="189" ht="37.5" spans="1:9">
      <c r="A189" s="8" t="s">
        <v>231</v>
      </c>
      <c r="B189" s="8">
        <v>20170059</v>
      </c>
      <c r="C189" s="9" t="s">
        <v>12</v>
      </c>
      <c r="D189" s="9" t="s">
        <v>12</v>
      </c>
      <c r="E189" s="9" t="s">
        <v>12</v>
      </c>
      <c r="F189" s="10"/>
      <c r="G189" s="9"/>
      <c r="H189" s="9"/>
      <c r="I189" s="9"/>
    </row>
    <row r="190" spans="1:9">
      <c r="A190" s="8" t="s">
        <v>232</v>
      </c>
      <c r="B190" s="8" t="s">
        <v>233</v>
      </c>
      <c r="C190" s="9" t="s">
        <v>12</v>
      </c>
      <c r="D190" s="9" t="s">
        <v>12</v>
      </c>
      <c r="E190" s="9" t="s">
        <v>12</v>
      </c>
      <c r="F190" s="10"/>
      <c r="G190" s="9"/>
      <c r="H190" s="9"/>
      <c r="I190" s="9"/>
    </row>
    <row r="191" ht="37.5" spans="1:9">
      <c r="A191" s="8" t="s">
        <v>234</v>
      </c>
      <c r="B191" s="8">
        <v>20170028</v>
      </c>
      <c r="C191" s="9" t="s">
        <v>12</v>
      </c>
      <c r="D191" s="9" t="s">
        <v>12</v>
      </c>
      <c r="E191" s="9" t="s">
        <v>12</v>
      </c>
      <c r="F191" s="10"/>
      <c r="G191" s="9"/>
      <c r="H191" s="9"/>
      <c r="I191" s="9"/>
    </row>
    <row r="192" ht="37.5" spans="1:9">
      <c r="A192" s="8" t="s">
        <v>235</v>
      </c>
      <c r="B192" s="8">
        <v>20180127</v>
      </c>
      <c r="C192" s="9" t="s">
        <v>12</v>
      </c>
      <c r="D192" s="9" t="s">
        <v>12</v>
      </c>
      <c r="E192" s="9" t="s">
        <v>12</v>
      </c>
      <c r="F192" s="10"/>
      <c r="G192" s="9"/>
      <c r="H192" s="9"/>
      <c r="I192" s="9"/>
    </row>
    <row r="193" spans="1:9">
      <c r="A193" s="8" t="s">
        <v>236</v>
      </c>
      <c r="B193" s="8">
        <v>20190067</v>
      </c>
      <c r="C193" s="9" t="s">
        <v>12</v>
      </c>
      <c r="D193" s="9" t="s">
        <v>12</v>
      </c>
      <c r="E193" s="9" t="s">
        <v>12</v>
      </c>
      <c r="F193" s="10"/>
      <c r="G193" s="9"/>
      <c r="H193" s="9"/>
      <c r="I193" s="9"/>
    </row>
    <row r="194" ht="37.5" spans="1:9">
      <c r="A194" s="8" t="s">
        <v>237</v>
      </c>
      <c r="B194" s="8">
        <v>20190399</v>
      </c>
      <c r="C194" s="9" t="s">
        <v>12</v>
      </c>
      <c r="D194" s="9" t="s">
        <v>12</v>
      </c>
      <c r="E194" s="9" t="s">
        <v>12</v>
      </c>
      <c r="F194" s="10"/>
      <c r="G194" s="9"/>
      <c r="H194" s="9"/>
      <c r="I194" s="9"/>
    </row>
    <row r="195" spans="1:9">
      <c r="A195" s="8" t="s">
        <v>238</v>
      </c>
      <c r="B195" s="8" t="s">
        <v>239</v>
      </c>
      <c r="C195" s="9" t="s">
        <v>12</v>
      </c>
      <c r="D195" s="9" t="s">
        <v>12</v>
      </c>
      <c r="E195" s="9" t="s">
        <v>12</v>
      </c>
      <c r="F195" s="10"/>
      <c r="G195" s="9"/>
      <c r="H195" s="9"/>
      <c r="I195" s="9"/>
    </row>
    <row r="196" spans="1:9">
      <c r="A196" s="8" t="s">
        <v>240</v>
      </c>
      <c r="B196" s="8" t="s">
        <v>241</v>
      </c>
      <c r="C196" s="9" t="s">
        <v>12</v>
      </c>
      <c r="D196" s="9" t="s">
        <v>12</v>
      </c>
      <c r="E196" s="9" t="s">
        <v>12</v>
      </c>
      <c r="F196" s="10"/>
      <c r="G196" s="9"/>
      <c r="H196" s="9"/>
      <c r="I196" s="9"/>
    </row>
    <row r="197" spans="1:9">
      <c r="A197" s="8" t="s">
        <v>242</v>
      </c>
      <c r="B197" s="8">
        <v>20190282</v>
      </c>
      <c r="C197" s="9" t="s">
        <v>12</v>
      </c>
      <c r="D197" s="9" t="s">
        <v>12</v>
      </c>
      <c r="E197" s="9" t="s">
        <v>12</v>
      </c>
      <c r="F197" s="10"/>
      <c r="G197" s="9"/>
      <c r="H197" s="9"/>
      <c r="I197" s="9"/>
    </row>
    <row r="198" spans="1:9">
      <c r="A198" s="8" t="s">
        <v>243</v>
      </c>
      <c r="B198" s="8" t="s">
        <v>244</v>
      </c>
      <c r="C198" s="9" t="s">
        <v>12</v>
      </c>
      <c r="D198" s="9" t="s">
        <v>12</v>
      </c>
      <c r="E198" s="9" t="s">
        <v>12</v>
      </c>
      <c r="F198" s="10"/>
      <c r="G198" s="9"/>
      <c r="H198" s="9"/>
      <c r="I198" s="9"/>
    </row>
    <row r="199" ht="37.5" spans="1:9">
      <c r="A199" s="8" t="s">
        <v>245</v>
      </c>
      <c r="B199" s="8">
        <v>20190204</v>
      </c>
      <c r="C199" s="9" t="s">
        <v>12</v>
      </c>
      <c r="D199" s="9" t="s">
        <v>12</v>
      </c>
      <c r="E199" s="9" t="s">
        <v>12</v>
      </c>
      <c r="F199" s="10"/>
      <c r="G199" s="9"/>
      <c r="H199" s="9"/>
      <c r="I199" s="9"/>
    </row>
    <row r="200" spans="1:9">
      <c r="A200" s="8" t="s">
        <v>246</v>
      </c>
      <c r="B200" s="8">
        <v>20200180</v>
      </c>
      <c r="C200" s="9" t="s">
        <v>12</v>
      </c>
      <c r="D200" s="9" t="s">
        <v>12</v>
      </c>
      <c r="E200" s="9" t="s">
        <v>12</v>
      </c>
      <c r="F200" s="10"/>
      <c r="G200" s="9"/>
      <c r="H200" s="9"/>
      <c r="I200" s="9"/>
    </row>
    <row r="201" spans="1:9">
      <c r="A201" s="8" t="s">
        <v>247</v>
      </c>
      <c r="B201" s="8" t="s">
        <v>248</v>
      </c>
      <c r="C201" s="9" t="s">
        <v>12</v>
      </c>
      <c r="D201" s="9" t="s">
        <v>12</v>
      </c>
      <c r="E201" s="9" t="s">
        <v>12</v>
      </c>
      <c r="F201" s="10"/>
      <c r="G201" s="10"/>
      <c r="H201" s="10"/>
      <c r="I201" s="10"/>
    </row>
    <row r="202" spans="1:9">
      <c r="A202" s="8" t="s">
        <v>249</v>
      </c>
      <c r="B202" s="8" t="s">
        <v>250</v>
      </c>
      <c r="C202" s="9" t="s">
        <v>12</v>
      </c>
      <c r="D202" s="9" t="s">
        <v>12</v>
      </c>
      <c r="E202" s="9" t="s">
        <v>12</v>
      </c>
      <c r="F202" s="10"/>
      <c r="G202" s="10"/>
      <c r="H202" s="10"/>
      <c r="I202" s="10"/>
    </row>
    <row r="203" ht="37.5" spans="1:9">
      <c r="A203" s="8" t="s">
        <v>251</v>
      </c>
      <c r="B203" s="8" t="s">
        <v>252</v>
      </c>
      <c r="C203" s="9" t="s">
        <v>12</v>
      </c>
      <c r="D203" s="9" t="s">
        <v>12</v>
      </c>
      <c r="E203" s="9" t="s">
        <v>12</v>
      </c>
      <c r="F203" s="10"/>
      <c r="G203" s="10"/>
      <c r="H203" s="10"/>
      <c r="I203" s="10"/>
    </row>
    <row r="204" ht="37.5" spans="1:9">
      <c r="A204" s="8" t="s">
        <v>253</v>
      </c>
      <c r="B204" s="8" t="s">
        <v>254</v>
      </c>
      <c r="C204" s="9" t="s">
        <v>12</v>
      </c>
      <c r="D204" s="9" t="s">
        <v>12</v>
      </c>
      <c r="E204" s="9" t="s">
        <v>12</v>
      </c>
      <c r="F204" s="10"/>
      <c r="G204" s="10"/>
      <c r="H204" s="10"/>
      <c r="I204" s="10"/>
    </row>
    <row r="205" ht="69.7" spans="1:9">
      <c r="A205" s="8" t="s">
        <v>255</v>
      </c>
      <c r="B205" s="8" t="s">
        <v>256</v>
      </c>
      <c r="C205" s="12" t="s">
        <v>198</v>
      </c>
      <c r="D205" s="12" t="s">
        <v>198</v>
      </c>
      <c r="E205" s="9" t="s">
        <v>12</v>
      </c>
      <c r="F205" s="10"/>
      <c r="G205" s="10" t="str">
        <f>_xlfn.DISPIMG("ID_72D064A63C7B4AEAB434DDFF898D6868",1)</f>
        <v>=DISPIMG("ID_72D064A63C7B4AEAB434DDFF898D6868",1)</v>
      </c>
      <c r="H205" s="10"/>
      <c r="I205" s="10"/>
    </row>
    <row r="206" ht="37.5" spans="1:9">
      <c r="A206" s="8" t="s">
        <v>257</v>
      </c>
      <c r="B206" s="8">
        <v>20220068</v>
      </c>
      <c r="C206" s="9" t="s">
        <v>12</v>
      </c>
      <c r="D206" s="9" t="s">
        <v>12</v>
      </c>
      <c r="E206" s="9" t="s">
        <v>12</v>
      </c>
      <c r="F206" s="10"/>
      <c r="G206" s="10"/>
      <c r="H206" s="10"/>
      <c r="I206" s="10"/>
    </row>
    <row r="207" spans="1:9">
      <c r="A207" s="8" t="s">
        <v>258</v>
      </c>
      <c r="B207" s="8" t="s">
        <v>259</v>
      </c>
      <c r="C207" s="9" t="s">
        <v>12</v>
      </c>
      <c r="D207" s="9" t="s">
        <v>12</v>
      </c>
      <c r="E207" s="9" t="s">
        <v>12</v>
      </c>
      <c r="F207" s="10"/>
      <c r="G207" s="10"/>
      <c r="H207" s="10"/>
      <c r="I207" s="10"/>
    </row>
    <row r="208" ht="37.5" spans="1:9">
      <c r="A208" s="8" t="s">
        <v>260</v>
      </c>
      <c r="B208" s="8" t="s">
        <v>261</v>
      </c>
      <c r="C208" s="9" t="s">
        <v>12</v>
      </c>
      <c r="D208" s="9" t="s">
        <v>12</v>
      </c>
      <c r="E208" s="9" t="s">
        <v>12</v>
      </c>
      <c r="F208" s="10"/>
      <c r="G208" s="10"/>
      <c r="H208" s="10"/>
      <c r="I208" s="10"/>
    </row>
    <row r="209" spans="1:9">
      <c r="A209" s="8" t="s">
        <v>262</v>
      </c>
      <c r="B209" s="8" t="s">
        <v>263</v>
      </c>
      <c r="C209" s="9"/>
      <c r="D209" s="9"/>
      <c r="E209" s="10"/>
      <c r="F209" s="10" t="s">
        <v>38</v>
      </c>
      <c r="H209" s="10"/>
      <c r="I209" s="10"/>
    </row>
    <row r="210" spans="1:9">
      <c r="A210" s="8" t="s">
        <v>264</v>
      </c>
      <c r="B210" s="8">
        <v>20220041</v>
      </c>
      <c r="C210" s="9" t="s">
        <v>12</v>
      </c>
      <c r="D210" s="9" t="s">
        <v>12</v>
      </c>
      <c r="E210" s="9" t="s">
        <v>12</v>
      </c>
      <c r="F210" s="10"/>
      <c r="G210" s="10"/>
      <c r="H210" s="10"/>
      <c r="I210" s="10"/>
    </row>
    <row r="211" ht="37.5" spans="1:9">
      <c r="A211" s="8" t="s">
        <v>265</v>
      </c>
      <c r="B211" s="8">
        <v>20230135</v>
      </c>
      <c r="C211" s="9" t="s">
        <v>12</v>
      </c>
      <c r="D211" s="9" t="s">
        <v>12</v>
      </c>
      <c r="E211" s="9" t="s">
        <v>12</v>
      </c>
      <c r="F211" s="10"/>
      <c r="H211" s="10"/>
      <c r="I211" s="10"/>
    </row>
    <row r="212" ht="37.5" spans="1:9">
      <c r="A212" s="8" t="s">
        <v>266</v>
      </c>
      <c r="B212" s="8">
        <v>20230141</v>
      </c>
      <c r="C212" s="9" t="s">
        <v>12</v>
      </c>
      <c r="D212" s="9" t="s">
        <v>12</v>
      </c>
      <c r="E212" s="9" t="s">
        <v>12</v>
      </c>
      <c r="F212" s="10"/>
      <c r="G212" s="10"/>
      <c r="H212" s="10"/>
      <c r="I212" s="10"/>
    </row>
    <row r="213" spans="1:9">
      <c r="A213" s="8" t="s">
        <v>267</v>
      </c>
      <c r="B213" s="8" t="s">
        <v>268</v>
      </c>
      <c r="C213" s="9" t="s">
        <v>12</v>
      </c>
      <c r="D213" s="9" t="s">
        <v>12</v>
      </c>
      <c r="E213" s="9" t="s">
        <v>12</v>
      </c>
      <c r="F213" s="10"/>
      <c r="G213" s="10"/>
      <c r="H213" s="10"/>
      <c r="I213" s="10"/>
    </row>
    <row r="214" ht="69.7" spans="1:9">
      <c r="A214" s="8" t="s">
        <v>269</v>
      </c>
      <c r="B214" s="8">
        <v>20230144</v>
      </c>
      <c r="C214" s="12" t="s">
        <v>198</v>
      </c>
      <c r="D214" s="12" t="s">
        <v>198</v>
      </c>
      <c r="E214" s="9" t="s">
        <v>12</v>
      </c>
      <c r="F214" s="10"/>
      <c r="G214" s="10" t="str">
        <f>_xlfn.DISPIMG("ID_7E4657C2F72449F487740908B52B0241",1)</f>
        <v>=DISPIMG("ID_7E4657C2F72449F487740908B52B0241",1)</v>
      </c>
      <c r="H214" s="10"/>
      <c r="I214" s="10"/>
    </row>
    <row r="215" spans="1:9">
      <c r="A215" s="8" t="s">
        <v>270</v>
      </c>
      <c r="B215" s="8">
        <v>20230100</v>
      </c>
      <c r="C215" s="9" t="s">
        <v>12</v>
      </c>
      <c r="D215" s="9" t="s">
        <v>12</v>
      </c>
      <c r="E215" s="9" t="s">
        <v>12</v>
      </c>
      <c r="F215" s="10"/>
      <c r="G215" s="10"/>
      <c r="H215" s="10"/>
      <c r="I215" s="10"/>
    </row>
    <row r="216" spans="1:9">
      <c r="A216" s="8" t="s">
        <v>271</v>
      </c>
      <c r="B216" s="8">
        <v>20220081</v>
      </c>
      <c r="C216" s="9" t="s">
        <v>12</v>
      </c>
      <c r="D216" s="9" t="s">
        <v>12</v>
      </c>
      <c r="E216" s="9" t="s">
        <v>12</v>
      </c>
      <c r="F216" s="10"/>
      <c r="G216" s="10"/>
      <c r="H216" s="10"/>
      <c r="I216" s="10"/>
    </row>
    <row r="217" ht="69.7" spans="1:9">
      <c r="A217" s="8" t="s">
        <v>272</v>
      </c>
      <c r="B217" s="8">
        <v>20230147</v>
      </c>
      <c r="C217" s="12" t="s">
        <v>198</v>
      </c>
      <c r="D217" s="12" t="s">
        <v>198</v>
      </c>
      <c r="E217" s="9" t="s">
        <v>12</v>
      </c>
      <c r="F217" s="10"/>
      <c r="G217" s="10" t="str">
        <f>_xlfn.DISPIMG("ID_49B997AD66604694B8A3ADDE8869F2DB",1)</f>
        <v>=DISPIMG("ID_49B997AD66604694B8A3ADDE8869F2DB",1)</v>
      </c>
      <c r="H217" s="10"/>
      <c r="I217" s="10"/>
    </row>
    <row r="218" spans="1:9">
      <c r="A218" s="8" t="s">
        <v>273</v>
      </c>
      <c r="B218" s="8">
        <v>20240006</v>
      </c>
      <c r="C218" s="9" t="s">
        <v>12</v>
      </c>
      <c r="D218" s="9" t="s">
        <v>12</v>
      </c>
      <c r="E218" s="9" t="s">
        <v>12</v>
      </c>
      <c r="F218" s="10"/>
      <c r="G218" s="10"/>
      <c r="H218" s="10"/>
      <c r="I218" s="10"/>
    </row>
    <row r="219" spans="1:9">
      <c r="A219" s="8" t="s">
        <v>274</v>
      </c>
      <c r="B219" s="8">
        <v>20240007</v>
      </c>
      <c r="C219" s="9" t="s">
        <v>12</v>
      </c>
      <c r="D219" s="9" t="s">
        <v>12</v>
      </c>
      <c r="E219" s="9" t="s">
        <v>12</v>
      </c>
      <c r="F219" s="10"/>
      <c r="G219" s="10"/>
      <c r="H219" s="10"/>
      <c r="I219" s="10"/>
    </row>
    <row r="220" spans="1:9">
      <c r="A220" s="8" t="s">
        <v>275</v>
      </c>
      <c r="B220" s="8">
        <v>20240013</v>
      </c>
      <c r="C220" s="9" t="s">
        <v>12</v>
      </c>
      <c r="D220" s="9" t="s">
        <v>12</v>
      </c>
      <c r="E220" s="9" t="s">
        <v>12</v>
      </c>
      <c r="F220" s="10"/>
      <c r="G220" s="10"/>
      <c r="H220" s="10"/>
      <c r="I220" s="10"/>
    </row>
    <row r="221" spans="1:9">
      <c r="A221" s="8" t="s">
        <v>276</v>
      </c>
      <c r="B221" s="8">
        <v>20240014</v>
      </c>
      <c r="C221" s="9" t="s">
        <v>12</v>
      </c>
      <c r="D221" s="9" t="s">
        <v>12</v>
      </c>
      <c r="E221" s="9" t="s">
        <v>12</v>
      </c>
      <c r="F221" s="10"/>
      <c r="G221" s="10"/>
      <c r="H221" s="10"/>
      <c r="I221" s="10"/>
    </row>
    <row r="222" spans="1:9">
      <c r="A222" s="8" t="s">
        <v>277</v>
      </c>
      <c r="B222" s="8">
        <v>20230044</v>
      </c>
      <c r="C222" s="9" t="s">
        <v>12</v>
      </c>
      <c r="D222" s="9" t="s">
        <v>12</v>
      </c>
      <c r="E222" s="9" t="s">
        <v>12</v>
      </c>
      <c r="F222" s="10"/>
      <c r="G222" s="10"/>
      <c r="H222" s="10"/>
      <c r="I222" s="10"/>
    </row>
    <row r="223" ht="37.5" spans="1:9">
      <c r="A223" s="8" t="s">
        <v>278</v>
      </c>
      <c r="B223" s="8">
        <v>20230041</v>
      </c>
      <c r="C223" s="9" t="s">
        <v>12</v>
      </c>
      <c r="D223" s="9" t="s">
        <v>12</v>
      </c>
      <c r="E223" s="9" t="s">
        <v>12</v>
      </c>
      <c r="F223" s="10"/>
      <c r="G223" s="10"/>
      <c r="H223" s="10"/>
      <c r="I223" s="10"/>
    </row>
    <row r="224" spans="1:9">
      <c r="A224" s="8" t="s">
        <v>279</v>
      </c>
      <c r="B224" s="8">
        <v>20210134</v>
      </c>
      <c r="C224" s="9" t="s">
        <v>12</v>
      </c>
      <c r="D224" s="9" t="s">
        <v>12</v>
      </c>
      <c r="E224" s="9" t="s">
        <v>12</v>
      </c>
      <c r="F224" s="10"/>
      <c r="G224" s="10"/>
      <c r="H224" s="10"/>
      <c r="I224" s="10"/>
    </row>
    <row r="225" spans="1:9">
      <c r="A225" s="8" t="s">
        <v>280</v>
      </c>
      <c r="B225" s="8">
        <v>20240021</v>
      </c>
      <c r="C225" s="9" t="s">
        <v>12</v>
      </c>
      <c r="D225" s="9" t="s">
        <v>12</v>
      </c>
      <c r="E225" s="9" t="s">
        <v>12</v>
      </c>
      <c r="F225" s="10"/>
      <c r="G225" s="10"/>
      <c r="H225" s="10"/>
      <c r="I225" s="10"/>
    </row>
    <row r="226" spans="1:9">
      <c r="A226" s="8" t="s">
        <v>281</v>
      </c>
      <c r="B226" s="8">
        <v>20240022</v>
      </c>
      <c r="C226" s="9" t="s">
        <v>12</v>
      </c>
      <c r="D226" s="9" t="s">
        <v>12</v>
      </c>
      <c r="E226" s="9" t="s">
        <v>12</v>
      </c>
      <c r="F226" s="10"/>
      <c r="G226" s="10"/>
      <c r="H226" s="10"/>
      <c r="I226" s="10"/>
    </row>
    <row r="227" spans="1:9">
      <c r="A227" s="8" t="s">
        <v>282</v>
      </c>
      <c r="B227" s="8">
        <v>20230156</v>
      </c>
      <c r="C227" s="9" t="s">
        <v>12</v>
      </c>
      <c r="D227" s="9" t="s">
        <v>12</v>
      </c>
      <c r="E227" s="9" t="s">
        <v>12</v>
      </c>
      <c r="F227" s="10"/>
      <c r="G227" s="10"/>
      <c r="H227" s="10"/>
      <c r="I227" s="10"/>
    </row>
    <row r="228" spans="1:9">
      <c r="A228" s="8" t="s">
        <v>283</v>
      </c>
      <c r="B228" s="8">
        <v>20220083</v>
      </c>
      <c r="C228" s="9" t="s">
        <v>12</v>
      </c>
      <c r="D228" s="9" t="s">
        <v>12</v>
      </c>
      <c r="E228" s="9" t="s">
        <v>12</v>
      </c>
      <c r="F228" s="10"/>
      <c r="G228" s="10"/>
      <c r="H228" s="10"/>
      <c r="I228" s="10"/>
    </row>
    <row r="229" ht="69.7" spans="1:9">
      <c r="A229" s="8" t="s">
        <v>284</v>
      </c>
      <c r="B229" s="8">
        <v>20240045</v>
      </c>
      <c r="C229" s="12" t="s">
        <v>198</v>
      </c>
      <c r="D229" s="12" t="s">
        <v>198</v>
      </c>
      <c r="E229" s="9" t="s">
        <v>12</v>
      </c>
      <c r="F229" s="10"/>
      <c r="G229" s="10" t="str">
        <f>_xlfn.DISPIMG("ID_019C73DC8C624F5EB968210969E59A34",1)</f>
        <v>=DISPIMG("ID_019C73DC8C624F5EB968210969E59A34",1)</v>
      </c>
      <c r="H229" s="10"/>
      <c r="I229" s="10"/>
    </row>
    <row r="230" spans="1:9">
      <c r="A230" s="8" t="s">
        <v>285</v>
      </c>
      <c r="B230" s="8">
        <v>20240046</v>
      </c>
      <c r="C230" s="9" t="s">
        <v>12</v>
      </c>
      <c r="D230" s="9" t="s">
        <v>12</v>
      </c>
      <c r="E230" s="9" t="s">
        <v>12</v>
      </c>
      <c r="F230" s="10"/>
      <c r="G230" s="10"/>
      <c r="H230" s="10"/>
      <c r="I230" s="10"/>
    </row>
    <row r="231" spans="1:9">
      <c r="A231" s="8" t="s">
        <v>286</v>
      </c>
      <c r="B231" s="8">
        <v>20240052</v>
      </c>
      <c r="C231" s="9" t="s">
        <v>12</v>
      </c>
      <c r="D231" s="9" t="s">
        <v>12</v>
      </c>
      <c r="E231" s="9" t="s">
        <v>12</v>
      </c>
      <c r="F231" s="10"/>
      <c r="G231" s="10"/>
      <c r="H231" s="10"/>
      <c r="I231" s="10"/>
    </row>
    <row r="232" ht="37.5" spans="1:9">
      <c r="A232" s="8" t="s">
        <v>287</v>
      </c>
      <c r="B232" s="8" t="s">
        <v>288</v>
      </c>
      <c r="C232" s="9" t="s">
        <v>12</v>
      </c>
      <c r="D232" s="9" t="s">
        <v>12</v>
      </c>
      <c r="E232" s="9" t="s">
        <v>12</v>
      </c>
      <c r="F232" s="10"/>
      <c r="G232" s="10"/>
      <c r="H232" s="10"/>
      <c r="I232" s="10"/>
    </row>
    <row r="233" spans="1:9">
      <c r="A233" s="8" t="s">
        <v>289</v>
      </c>
      <c r="B233" s="8" t="s">
        <v>290</v>
      </c>
      <c r="C233" s="9" t="s">
        <v>12</v>
      </c>
      <c r="D233" s="9" t="s">
        <v>12</v>
      </c>
      <c r="E233" s="9" t="s">
        <v>12</v>
      </c>
      <c r="F233" s="10"/>
      <c r="G233" s="10"/>
      <c r="H233" s="10"/>
      <c r="I233" s="10"/>
    </row>
    <row r="234" ht="37.5" spans="1:9">
      <c r="A234" s="8" t="s">
        <v>291</v>
      </c>
      <c r="B234" s="8" t="s">
        <v>292</v>
      </c>
      <c r="C234" s="9" t="s">
        <v>12</v>
      </c>
      <c r="D234" s="9" t="s">
        <v>12</v>
      </c>
      <c r="E234" s="9" t="s">
        <v>12</v>
      </c>
      <c r="F234" s="10"/>
      <c r="G234" s="10"/>
      <c r="H234" s="10"/>
      <c r="I234" s="10"/>
    </row>
    <row r="235" ht="37.5" spans="1:9">
      <c r="A235" s="8" t="s">
        <v>293</v>
      </c>
      <c r="B235" s="8" t="s">
        <v>294</v>
      </c>
      <c r="C235" s="9"/>
      <c r="D235" s="9"/>
      <c r="E235" s="10"/>
      <c r="F235" s="10" t="s">
        <v>38</v>
      </c>
      <c r="G235" s="10"/>
      <c r="H235" s="10"/>
      <c r="I235" s="10"/>
    </row>
    <row r="236" ht="37.5" spans="1:9">
      <c r="A236" s="8" t="s">
        <v>295</v>
      </c>
      <c r="B236" s="8" t="s">
        <v>296</v>
      </c>
      <c r="C236" s="9"/>
      <c r="D236" s="9"/>
      <c r="E236" s="10"/>
      <c r="F236" s="10" t="s">
        <v>38</v>
      </c>
      <c r="G236" s="10"/>
      <c r="H236" s="10"/>
      <c r="I236" s="10"/>
    </row>
    <row r="237" spans="1:9">
      <c r="A237" s="8" t="s">
        <v>297</v>
      </c>
      <c r="B237" s="8" t="s">
        <v>298</v>
      </c>
      <c r="C237" s="9" t="s">
        <v>12</v>
      </c>
      <c r="D237" s="9" t="s">
        <v>12</v>
      </c>
      <c r="E237" s="9" t="s">
        <v>12</v>
      </c>
      <c r="F237" s="10"/>
      <c r="G237" s="10"/>
      <c r="H237" s="10"/>
      <c r="I237" s="10"/>
    </row>
    <row r="238" spans="1:9">
      <c r="A238" s="8" t="s">
        <v>299</v>
      </c>
      <c r="B238" s="8">
        <v>20250069</v>
      </c>
      <c r="C238" s="9" t="s">
        <v>12</v>
      </c>
      <c r="D238" s="9" t="s">
        <v>12</v>
      </c>
      <c r="E238" s="9" t="s">
        <v>12</v>
      </c>
      <c r="F238" s="10"/>
      <c r="G238" s="10"/>
      <c r="H238" s="10"/>
      <c r="I238" s="10"/>
    </row>
    <row r="239" spans="1:9">
      <c r="A239" s="8" t="s">
        <v>300</v>
      </c>
      <c r="B239" s="8">
        <v>20250172</v>
      </c>
      <c r="C239" s="9"/>
      <c r="D239" s="9"/>
      <c r="E239" s="10"/>
      <c r="F239" s="10" t="s">
        <v>38</v>
      </c>
      <c r="G239" s="10"/>
      <c r="H239" s="10"/>
      <c r="I239" s="10"/>
    </row>
    <row r="240" spans="1:9">
      <c r="A240" s="8" t="s">
        <v>301</v>
      </c>
      <c r="B240" s="8">
        <v>20250179</v>
      </c>
      <c r="C240" s="9" t="s">
        <v>12</v>
      </c>
      <c r="D240" s="9" t="s">
        <v>12</v>
      </c>
      <c r="E240" s="9" t="s">
        <v>12</v>
      </c>
      <c r="F240" s="10"/>
      <c r="G240" s="10"/>
      <c r="H240" s="10"/>
      <c r="I240" s="10"/>
    </row>
    <row r="241" ht="69.7" spans="1:9">
      <c r="A241" s="8" t="s">
        <v>302</v>
      </c>
      <c r="B241" s="8">
        <v>20250181</v>
      </c>
      <c r="C241" s="12" t="s">
        <v>198</v>
      </c>
      <c r="D241" s="12" t="s">
        <v>198</v>
      </c>
      <c r="E241" s="9" t="s">
        <v>12</v>
      </c>
      <c r="F241" s="10"/>
      <c r="G241" s="10" t="str">
        <f>_xlfn.DISPIMG("ID_EA8CB4D412AC4D02A3349D26EF0D2545",1)</f>
        <v>=DISPIMG("ID_EA8CB4D412AC4D02A3349D26EF0D2545",1)</v>
      </c>
      <c r="H241" s="10"/>
      <c r="I241" s="10"/>
    </row>
    <row r="242" ht="37.5" spans="1:9">
      <c r="A242" s="8" t="s">
        <v>303</v>
      </c>
      <c r="B242" s="8">
        <v>20250182</v>
      </c>
      <c r="C242" s="9" t="s">
        <v>12</v>
      </c>
      <c r="D242" s="9" t="s">
        <v>12</v>
      </c>
      <c r="E242" s="9" t="s">
        <v>12</v>
      </c>
      <c r="F242" s="10"/>
      <c r="G242" s="10"/>
      <c r="H242" s="10"/>
      <c r="I242" s="10"/>
    </row>
    <row r="243" spans="1:9">
      <c r="A243" s="8" t="s">
        <v>304</v>
      </c>
      <c r="B243" s="8">
        <v>20250183</v>
      </c>
      <c r="C243" s="9" t="s">
        <v>12</v>
      </c>
      <c r="D243" s="9" t="s">
        <v>12</v>
      </c>
      <c r="E243" s="9" t="s">
        <v>12</v>
      </c>
      <c r="F243" s="10"/>
      <c r="G243" s="10"/>
      <c r="H243" s="10"/>
      <c r="I243" s="10"/>
    </row>
    <row r="244" spans="1:9">
      <c r="A244" s="8" t="s">
        <v>305</v>
      </c>
      <c r="B244" s="8">
        <v>20250184</v>
      </c>
      <c r="C244" s="9" t="s">
        <v>12</v>
      </c>
      <c r="D244" s="9" t="s">
        <v>12</v>
      </c>
      <c r="E244" s="9" t="s">
        <v>12</v>
      </c>
      <c r="F244" s="10"/>
      <c r="G244" s="10"/>
      <c r="H244" s="10"/>
      <c r="I244" s="10"/>
    </row>
    <row r="245" ht="37.5" spans="1:9">
      <c r="A245" s="8" t="s">
        <v>306</v>
      </c>
      <c r="B245" s="8">
        <v>20250185</v>
      </c>
      <c r="C245" s="9" t="s">
        <v>12</v>
      </c>
      <c r="D245" s="9" t="s">
        <v>12</v>
      </c>
      <c r="E245" s="9" t="s">
        <v>12</v>
      </c>
      <c r="F245" s="10"/>
      <c r="G245" s="10"/>
      <c r="H245" s="10"/>
      <c r="I245" s="10"/>
    </row>
    <row r="246" ht="69.7" spans="1:9">
      <c r="A246" s="8" t="s">
        <v>307</v>
      </c>
      <c r="B246" s="8">
        <v>20250187</v>
      </c>
      <c r="C246" s="12" t="s">
        <v>198</v>
      </c>
      <c r="D246" s="9" t="s">
        <v>12</v>
      </c>
      <c r="E246" s="9" t="s">
        <v>12</v>
      </c>
      <c r="F246" s="10" t="s">
        <v>308</v>
      </c>
      <c r="G246" s="10" t="str">
        <f>_xlfn.DISPIMG("ID_7BB02D833BBC413780DBE3CCBC7BEB42",1)</f>
        <v>=DISPIMG("ID_7BB02D833BBC413780DBE3CCBC7BEB42",1)</v>
      </c>
      <c r="H246" s="10"/>
      <c r="I246" s="10"/>
    </row>
    <row r="247" ht="37.5" spans="1:9">
      <c r="A247" s="8" t="s">
        <v>309</v>
      </c>
      <c r="B247" s="8">
        <v>20250190</v>
      </c>
      <c r="C247" s="9" t="s">
        <v>12</v>
      </c>
      <c r="D247" s="9" t="s">
        <v>12</v>
      </c>
      <c r="E247" s="9" t="s">
        <v>12</v>
      </c>
      <c r="F247" s="10"/>
      <c r="G247" s="10"/>
      <c r="H247" s="10"/>
      <c r="I247" s="10"/>
    </row>
    <row r="248" ht="69.7" spans="1:9">
      <c r="A248" s="13" t="s">
        <v>310</v>
      </c>
      <c r="B248" s="13">
        <v>20250077</v>
      </c>
      <c r="C248" s="12" t="s">
        <v>198</v>
      </c>
      <c r="D248" s="12" t="s">
        <v>198</v>
      </c>
      <c r="E248" s="12" t="s">
        <v>12</v>
      </c>
      <c r="F248" s="13" t="s">
        <v>311</v>
      </c>
      <c r="G248" s="10" t="str">
        <f>_xlfn.DISPIMG("ID_0BF6B169FB0C4AE0A26016FB61FF69B5",1)</f>
        <v>=DISPIMG("ID_0BF6B169FB0C4AE0A26016FB61FF69B5",1)</v>
      </c>
      <c r="H248" s="10" t="str">
        <f>_xlfn.DISPIMG("ID_AB03BB77A785459098E3A9675507D7AA",1)</f>
        <v>=DISPIMG("ID_AB03BB77A785459098E3A9675507D7AA",1)</v>
      </c>
    </row>
    <row r="249" ht="37.5" spans="1:9">
      <c r="A249" s="8" t="s">
        <v>312</v>
      </c>
      <c r="B249" s="8">
        <v>20250107</v>
      </c>
      <c r="C249" s="9" t="s">
        <v>12</v>
      </c>
      <c r="D249" s="9" t="s">
        <v>12</v>
      </c>
      <c r="E249" s="9" t="s">
        <v>12</v>
      </c>
      <c r="F249" s="10"/>
      <c r="G249" s="10"/>
      <c r="H249" s="10"/>
      <c r="I249" s="10"/>
    </row>
    <row r="250" spans="1:9">
      <c r="A250" s="8" t="s">
        <v>313</v>
      </c>
      <c r="B250" s="8">
        <v>20250193</v>
      </c>
      <c r="C250" s="9" t="s">
        <v>12</v>
      </c>
      <c r="D250" s="9" t="s">
        <v>12</v>
      </c>
      <c r="E250" s="9" t="s">
        <v>12</v>
      </c>
      <c r="F250" s="10"/>
      <c r="G250" s="10"/>
      <c r="H250" s="10"/>
      <c r="I250" s="10"/>
    </row>
    <row r="251" spans="1:9">
      <c r="A251" s="8" t="s">
        <v>314</v>
      </c>
      <c r="B251" s="8">
        <v>20251227001</v>
      </c>
      <c r="C251" s="9"/>
      <c r="D251" s="9"/>
      <c r="E251" s="10"/>
      <c r="F251" s="10" t="s">
        <v>8</v>
      </c>
      <c r="G251" s="10"/>
      <c r="H251" s="10"/>
      <c r="I251" s="10"/>
    </row>
    <row r="252" spans="1:9">
      <c r="A252" s="8" t="s">
        <v>315</v>
      </c>
      <c r="B252" s="8">
        <v>20250194</v>
      </c>
      <c r="C252" s="9" t="s">
        <v>12</v>
      </c>
      <c r="D252" s="9" t="s">
        <v>12</v>
      </c>
      <c r="E252" s="9" t="s">
        <v>12</v>
      </c>
      <c r="F252" s="10"/>
      <c r="G252" s="10"/>
      <c r="H252" s="10"/>
      <c r="I252" s="10"/>
    </row>
    <row r="253" spans="1:9">
      <c r="A253" s="8" t="s">
        <v>129</v>
      </c>
      <c r="B253" s="8">
        <v>20210024</v>
      </c>
      <c r="C253" s="9"/>
      <c r="D253" s="9"/>
      <c r="E253" s="10"/>
      <c r="F253" s="10" t="s">
        <v>38</v>
      </c>
      <c r="G253" s="10"/>
      <c r="H253" s="10"/>
      <c r="I253" s="10"/>
    </row>
    <row r="254" spans="1:9">
      <c r="A254" s="8" t="s">
        <v>130</v>
      </c>
      <c r="B254" s="8">
        <v>20210025</v>
      </c>
      <c r="C254" s="9"/>
      <c r="D254" s="9"/>
      <c r="E254" s="10"/>
      <c r="F254" s="10" t="s">
        <v>38</v>
      </c>
      <c r="G254" s="10"/>
      <c r="H254" s="10"/>
      <c r="I254" s="10"/>
    </row>
    <row r="255" ht="37.5" spans="1:9">
      <c r="A255" s="8" t="s">
        <v>316</v>
      </c>
      <c r="B255" s="8">
        <v>20260005</v>
      </c>
      <c r="C255" s="9"/>
      <c r="D255" s="9"/>
      <c r="E255" s="10"/>
      <c r="F255" s="10" t="s">
        <v>38</v>
      </c>
      <c r="G255" s="10"/>
      <c r="H255" s="10"/>
      <c r="I255" s="10"/>
    </row>
    <row r="256" spans="1:9">
      <c r="A256" s="8" t="s">
        <v>317</v>
      </c>
      <c r="B256" s="8">
        <v>1</v>
      </c>
      <c r="C256" s="9"/>
      <c r="D256" s="9"/>
      <c r="E256" s="10"/>
      <c r="F256" s="10" t="s">
        <v>8</v>
      </c>
      <c r="G256" s="10"/>
      <c r="H256" s="10"/>
      <c r="I256" s="10"/>
    </row>
    <row r="257" spans="1:9">
      <c r="A257" s="8" t="s">
        <v>318</v>
      </c>
      <c r="B257" s="8">
        <v>20160115</v>
      </c>
      <c r="C257" s="9" t="s">
        <v>12</v>
      </c>
      <c r="D257" s="9" t="s">
        <v>12</v>
      </c>
      <c r="E257" s="9" t="s">
        <v>12</v>
      </c>
      <c r="F257" s="10"/>
      <c r="G257" s="10"/>
      <c r="H257" s="10"/>
      <c r="I257" s="10"/>
    </row>
    <row r="258" spans="1:9">
      <c r="A258" s="8" t="s">
        <v>319</v>
      </c>
      <c r="B258" s="8" t="s">
        <v>320</v>
      </c>
      <c r="C258" s="9"/>
      <c r="D258" s="9"/>
      <c r="E258" s="10"/>
      <c r="F258" s="10" t="s">
        <v>8</v>
      </c>
      <c r="G258" s="10"/>
      <c r="H258" s="10"/>
      <c r="I258" s="10"/>
    </row>
    <row r="259" spans="1:9">
      <c r="A259" s="8" t="s">
        <v>321</v>
      </c>
      <c r="B259" s="8" t="s">
        <v>322</v>
      </c>
      <c r="C259" s="9" t="s">
        <v>12</v>
      </c>
      <c r="D259" s="9" t="s">
        <v>12</v>
      </c>
      <c r="E259" s="9" t="s">
        <v>12</v>
      </c>
      <c r="F259" s="10"/>
      <c r="G259" s="10"/>
      <c r="H259" s="10"/>
      <c r="I259" s="10"/>
    </row>
    <row r="260" spans="1:9">
      <c r="A260" s="8" t="s">
        <v>323</v>
      </c>
      <c r="B260" s="8" t="s">
        <v>324</v>
      </c>
      <c r="C260" s="9"/>
      <c r="D260" s="9"/>
      <c r="E260" s="10"/>
      <c r="F260" s="10" t="s">
        <v>8</v>
      </c>
      <c r="G260" s="10"/>
      <c r="H260" s="10"/>
      <c r="I260" s="10"/>
    </row>
    <row r="261" spans="1:9">
      <c r="A261" s="8" t="s">
        <v>325</v>
      </c>
      <c r="B261" s="8" t="s">
        <v>326</v>
      </c>
      <c r="C261" s="9"/>
      <c r="D261" s="9"/>
      <c r="E261" s="10"/>
      <c r="F261" s="10" t="s">
        <v>8</v>
      </c>
      <c r="G261" s="10"/>
      <c r="H261" s="10"/>
      <c r="I261" s="10"/>
    </row>
    <row r="262" spans="1:9">
      <c r="A262" s="8" t="s">
        <v>327</v>
      </c>
      <c r="B262" s="8" t="s">
        <v>328</v>
      </c>
      <c r="C262" s="9" t="s">
        <v>12</v>
      </c>
      <c r="D262" s="9" t="s">
        <v>12</v>
      </c>
      <c r="E262" s="9" t="s">
        <v>12</v>
      </c>
      <c r="F262" s="10"/>
      <c r="G262" s="10"/>
      <c r="H262" s="10"/>
      <c r="I262" s="10"/>
    </row>
    <row r="263" ht="37.5" spans="1:9">
      <c r="A263" s="8" t="s">
        <v>329</v>
      </c>
      <c r="B263" s="8">
        <v>20250190</v>
      </c>
      <c r="C263" s="9" t="s">
        <v>12</v>
      </c>
      <c r="D263" s="9" t="s">
        <v>12</v>
      </c>
      <c r="E263" s="9" t="s">
        <v>12</v>
      </c>
      <c r="F263" s="10"/>
      <c r="G263" s="10"/>
      <c r="H263" s="10"/>
      <c r="I263" s="10"/>
    </row>
    <row r="264" spans="1:9">
      <c r="A264" s="8" t="s">
        <v>330</v>
      </c>
      <c r="B264" s="8" t="s">
        <v>331</v>
      </c>
      <c r="C264" s="9" t="s">
        <v>12</v>
      </c>
      <c r="D264" s="9" t="s">
        <v>12</v>
      </c>
      <c r="E264" s="9" t="s">
        <v>12</v>
      </c>
      <c r="F264" s="10"/>
      <c r="G264" s="10"/>
      <c r="H264" s="10"/>
      <c r="I264" s="10"/>
    </row>
    <row r="265" spans="1:9">
      <c r="A265" s="8" t="s">
        <v>332</v>
      </c>
      <c r="B265" s="8" t="s">
        <v>333</v>
      </c>
      <c r="C265" s="9" t="s">
        <v>12</v>
      </c>
      <c r="D265" s="9" t="s">
        <v>12</v>
      </c>
      <c r="E265" s="9" t="s">
        <v>12</v>
      </c>
      <c r="F265" s="10"/>
      <c r="G265" s="10"/>
      <c r="H265" s="10"/>
      <c r="I265" s="10"/>
    </row>
    <row r="266" spans="1:9">
      <c r="A266" s="8" t="s">
        <v>334</v>
      </c>
      <c r="B266" s="8" t="s">
        <v>335</v>
      </c>
      <c r="C266" s="9" t="s">
        <v>12</v>
      </c>
      <c r="D266" s="9" t="s">
        <v>12</v>
      </c>
      <c r="E266" s="9" t="s">
        <v>12</v>
      </c>
      <c r="F266" s="10"/>
      <c r="G266" s="10"/>
      <c r="H266" s="10"/>
      <c r="I266" s="10"/>
    </row>
    <row r="267" spans="1:9">
      <c r="A267" s="8" t="s">
        <v>336</v>
      </c>
      <c r="B267" s="8" t="s">
        <v>337</v>
      </c>
      <c r="C267" s="9" t="s">
        <v>12</v>
      </c>
      <c r="D267" s="9" t="s">
        <v>12</v>
      </c>
      <c r="E267" s="9" t="s">
        <v>12</v>
      </c>
      <c r="F267" s="10"/>
      <c r="G267" s="10"/>
      <c r="H267" s="10"/>
      <c r="I267" s="10"/>
    </row>
    <row r="268" ht="37.5" spans="1:9">
      <c r="A268" s="8" t="s">
        <v>338</v>
      </c>
      <c r="B268" s="8" t="s">
        <v>339</v>
      </c>
      <c r="C268" s="9" t="s">
        <v>12</v>
      </c>
      <c r="D268" s="9" t="s">
        <v>12</v>
      </c>
      <c r="E268" s="9" t="s">
        <v>12</v>
      </c>
      <c r="F268" s="10"/>
      <c r="G268" s="10"/>
      <c r="H268" s="10"/>
      <c r="I268" s="10"/>
    </row>
    <row r="269" spans="1:9">
      <c r="A269" s="8" t="s">
        <v>340</v>
      </c>
      <c r="B269" s="8" t="s">
        <v>341</v>
      </c>
      <c r="C269" s="9" t="s">
        <v>12</v>
      </c>
      <c r="D269" s="9" t="s">
        <v>12</v>
      </c>
      <c r="E269" s="9" t="s">
        <v>12</v>
      </c>
      <c r="F269" s="10"/>
      <c r="G269" s="10"/>
      <c r="H269" s="10"/>
      <c r="I269" s="10"/>
    </row>
    <row r="270" ht="37.5" spans="1:9">
      <c r="A270" s="8" t="s">
        <v>342</v>
      </c>
      <c r="B270" s="8" t="s">
        <v>343</v>
      </c>
      <c r="C270" s="9" t="s">
        <v>12</v>
      </c>
      <c r="D270" s="9" t="s">
        <v>12</v>
      </c>
      <c r="E270" s="9" t="s">
        <v>12</v>
      </c>
      <c r="F270" s="10"/>
      <c r="G270" s="10"/>
      <c r="H270" s="10"/>
      <c r="I270" s="10"/>
    </row>
    <row r="271" spans="1:9">
      <c r="A271" s="8" t="s">
        <v>131</v>
      </c>
      <c r="B271" s="8" t="s">
        <v>344</v>
      </c>
      <c r="C271" s="9"/>
      <c r="D271" s="9"/>
      <c r="E271" s="10"/>
      <c r="F271" s="10" t="s">
        <v>8</v>
      </c>
      <c r="G271" s="10"/>
      <c r="H271" s="10"/>
      <c r="I271" s="10"/>
    </row>
    <row r="272" ht="37.5" spans="1:9">
      <c r="A272" s="8" t="s">
        <v>123</v>
      </c>
      <c r="B272" s="8" t="s">
        <v>345</v>
      </c>
      <c r="C272" s="9"/>
      <c r="D272" s="9"/>
      <c r="E272" s="10"/>
      <c r="F272" s="10" t="s">
        <v>8</v>
      </c>
      <c r="G272" s="10"/>
      <c r="H272" s="10"/>
      <c r="I272" s="10"/>
    </row>
    <row r="273" spans="1:9">
      <c r="A273" s="8" t="s">
        <v>128</v>
      </c>
      <c r="B273" s="8" t="s">
        <v>346</v>
      </c>
      <c r="C273" s="9"/>
      <c r="D273" s="9"/>
      <c r="E273" s="10"/>
      <c r="F273" s="10" t="s">
        <v>8</v>
      </c>
      <c r="G273" s="10"/>
      <c r="H273" s="10"/>
      <c r="I273" s="10"/>
    </row>
    <row r="274" spans="1:9">
      <c r="A274" s="8" t="s">
        <v>347</v>
      </c>
      <c r="B274" s="8" t="s">
        <v>348</v>
      </c>
      <c r="C274" s="9"/>
      <c r="D274" s="9"/>
      <c r="E274" s="10"/>
      <c r="F274" s="10" t="s">
        <v>8</v>
      </c>
      <c r="G274" s="10"/>
      <c r="H274" s="10"/>
      <c r="I274" s="10"/>
    </row>
    <row r="275" spans="1:9">
      <c r="A275" s="8" t="s">
        <v>349</v>
      </c>
      <c r="B275" s="8" t="s">
        <v>350</v>
      </c>
      <c r="C275" s="9" t="s">
        <v>12</v>
      </c>
      <c r="D275" s="9" t="s">
        <v>12</v>
      </c>
      <c r="E275" s="9" t="s">
        <v>12</v>
      </c>
      <c r="F275" s="10"/>
      <c r="G275" s="10"/>
      <c r="H275" s="10"/>
      <c r="I275" s="10"/>
    </row>
    <row r="276" spans="1:9">
      <c r="A276" s="8" t="s">
        <v>351</v>
      </c>
      <c r="B276" s="8" t="s">
        <v>352</v>
      </c>
      <c r="C276" s="9" t="s">
        <v>12</v>
      </c>
      <c r="D276" s="9" t="s">
        <v>12</v>
      </c>
      <c r="E276" s="9" t="s">
        <v>12</v>
      </c>
      <c r="F276" s="10"/>
      <c r="G276" s="10"/>
      <c r="H276" s="10"/>
      <c r="I276" s="10"/>
    </row>
    <row r="277" spans="1:9">
      <c r="A277" s="8" t="s">
        <v>353</v>
      </c>
      <c r="B277" s="8" t="s">
        <v>354</v>
      </c>
      <c r="C277" s="9" t="s">
        <v>12</v>
      </c>
      <c r="D277" s="9" t="s">
        <v>12</v>
      </c>
      <c r="E277" s="9" t="s">
        <v>12</v>
      </c>
      <c r="F277" s="10"/>
      <c r="G277" s="10"/>
      <c r="H277" s="10"/>
      <c r="I277" s="10"/>
    </row>
    <row r="278" ht="37.5" spans="1:9">
      <c r="A278" s="8" t="s">
        <v>355</v>
      </c>
      <c r="B278" s="8" t="s">
        <v>356</v>
      </c>
      <c r="C278" s="9" t="s">
        <v>12</v>
      </c>
      <c r="D278" s="9" t="s">
        <v>12</v>
      </c>
      <c r="E278" s="9" t="s">
        <v>12</v>
      </c>
      <c r="F278" s="10"/>
      <c r="G278" s="10"/>
      <c r="H278" s="10"/>
      <c r="I278" s="10"/>
    </row>
    <row r="279" spans="1:9">
      <c r="A279" s="8" t="s">
        <v>357</v>
      </c>
      <c r="B279" s="8" t="s">
        <v>358</v>
      </c>
      <c r="C279" s="9" t="s">
        <v>12</v>
      </c>
      <c r="D279" s="9" t="s">
        <v>12</v>
      </c>
      <c r="E279" s="9" t="s">
        <v>12</v>
      </c>
      <c r="F279" s="10"/>
      <c r="G279" s="10"/>
      <c r="H279" s="10"/>
      <c r="I279" s="10"/>
    </row>
    <row r="280" spans="1:9">
      <c r="A280" s="8" t="s">
        <v>359</v>
      </c>
      <c r="B280" s="8" t="s">
        <v>360</v>
      </c>
      <c r="C280" s="9" t="s">
        <v>12</v>
      </c>
      <c r="D280" s="9" t="s">
        <v>12</v>
      </c>
      <c r="E280" s="9" t="s">
        <v>12</v>
      </c>
      <c r="F280" s="10"/>
      <c r="G280" s="10"/>
      <c r="H280" s="10"/>
      <c r="I280" s="10"/>
    </row>
    <row r="281" spans="1:9">
      <c r="A281" s="8" t="s">
        <v>361</v>
      </c>
      <c r="B281" s="8" t="s">
        <v>362</v>
      </c>
      <c r="C281" s="9" t="s">
        <v>12</v>
      </c>
      <c r="D281" s="9" t="s">
        <v>12</v>
      </c>
      <c r="E281" s="9" t="s">
        <v>12</v>
      </c>
      <c r="F281" s="10"/>
      <c r="G281" s="10"/>
      <c r="H281" s="10"/>
      <c r="I281" s="10"/>
    </row>
    <row r="282" spans="1:9">
      <c r="A282" s="8" t="s">
        <v>363</v>
      </c>
      <c r="B282" s="8" t="s">
        <v>364</v>
      </c>
      <c r="C282" s="9" t="s">
        <v>12</v>
      </c>
      <c r="D282" s="9" t="s">
        <v>12</v>
      </c>
      <c r="E282" s="9" t="s">
        <v>12</v>
      </c>
      <c r="F282" s="10"/>
      <c r="G282" s="10"/>
      <c r="H282" s="10"/>
      <c r="I282" s="10"/>
    </row>
    <row r="283" ht="37.5" spans="1:9">
      <c r="A283" s="8" t="s">
        <v>365</v>
      </c>
      <c r="B283" s="8" t="s">
        <v>366</v>
      </c>
      <c r="C283" s="9" t="s">
        <v>12</v>
      </c>
      <c r="D283" s="9" t="s">
        <v>12</v>
      </c>
      <c r="E283" s="9" t="s">
        <v>12</v>
      </c>
      <c r="F283" s="10"/>
      <c r="G283" s="10"/>
      <c r="H283" s="10"/>
      <c r="I283" s="10"/>
    </row>
    <row r="284" spans="1:9">
      <c r="A284" s="8" t="s">
        <v>367</v>
      </c>
      <c r="B284" s="8" t="s">
        <v>368</v>
      </c>
      <c r="C284" s="9" t="s">
        <v>12</v>
      </c>
      <c r="D284" s="9" t="s">
        <v>12</v>
      </c>
      <c r="E284" s="9" t="s">
        <v>12</v>
      </c>
      <c r="F284" s="10"/>
      <c r="G284" s="10"/>
      <c r="H284" s="10"/>
      <c r="I284" s="10"/>
    </row>
    <row r="285" spans="1:9">
      <c r="A285" s="8" t="s">
        <v>369</v>
      </c>
      <c r="B285" s="8">
        <v>20250142</v>
      </c>
      <c r="C285" s="9" t="s">
        <v>12</v>
      </c>
      <c r="D285" s="9" t="s">
        <v>12</v>
      </c>
      <c r="E285" s="9" t="s">
        <v>12</v>
      </c>
      <c r="F285" s="10"/>
      <c r="G285" s="10"/>
      <c r="H285" s="10"/>
      <c r="I285" s="10"/>
    </row>
    <row r="286" ht="37.5" spans="1:9">
      <c r="A286" s="8" t="s">
        <v>370</v>
      </c>
      <c r="B286" s="8" t="s">
        <v>371</v>
      </c>
      <c r="C286" s="9" t="s">
        <v>12</v>
      </c>
      <c r="D286" s="9" t="s">
        <v>12</v>
      </c>
      <c r="E286" s="9" t="s">
        <v>12</v>
      </c>
      <c r="F286" s="10"/>
      <c r="G286" s="10"/>
      <c r="H286" s="10"/>
      <c r="I286" s="10"/>
    </row>
    <row r="287" ht="37.5" spans="1:9">
      <c r="A287" s="8" t="s">
        <v>372</v>
      </c>
      <c r="B287" s="8" t="s">
        <v>373</v>
      </c>
      <c r="C287" s="9" t="s">
        <v>12</v>
      </c>
      <c r="D287" s="9" t="s">
        <v>12</v>
      </c>
      <c r="E287" s="9" t="s">
        <v>12</v>
      </c>
      <c r="F287" s="10"/>
      <c r="G287" s="10"/>
      <c r="H287" s="10"/>
      <c r="I287" s="10"/>
    </row>
    <row r="288" spans="1:9">
      <c r="A288" s="8" t="s">
        <v>142</v>
      </c>
      <c r="B288" s="8" t="s">
        <v>374</v>
      </c>
      <c r="C288" s="9" t="s">
        <v>12</v>
      </c>
      <c r="D288" s="9" t="s">
        <v>12</v>
      </c>
      <c r="E288" s="9" t="s">
        <v>12</v>
      </c>
      <c r="F288" s="10"/>
      <c r="G288" s="10"/>
      <c r="H288" s="10"/>
      <c r="I288" s="10"/>
    </row>
    <row r="289" ht="37.5" spans="1:9">
      <c r="A289" s="8" t="s">
        <v>30</v>
      </c>
      <c r="B289" s="8" t="s">
        <v>375</v>
      </c>
      <c r="C289" s="9" t="s">
        <v>12</v>
      </c>
      <c r="D289" s="9" t="s">
        <v>12</v>
      </c>
      <c r="E289" s="9" t="s">
        <v>12</v>
      </c>
      <c r="F289" s="10"/>
      <c r="G289" s="10"/>
      <c r="H289" s="10"/>
      <c r="I289" s="10"/>
    </row>
    <row r="290" spans="1:9">
      <c r="A290" s="8" t="s">
        <v>376</v>
      </c>
      <c r="B290" s="8" t="s">
        <v>377</v>
      </c>
      <c r="C290" s="9" t="s">
        <v>12</v>
      </c>
      <c r="D290" s="9" t="s">
        <v>12</v>
      </c>
      <c r="E290" s="9" t="s">
        <v>12</v>
      </c>
      <c r="F290" s="10"/>
      <c r="G290" s="10"/>
      <c r="H290" s="10"/>
      <c r="I290" s="10"/>
    </row>
    <row r="291" spans="1:9">
      <c r="A291" s="8" t="s">
        <v>378</v>
      </c>
      <c r="B291" s="8" t="s">
        <v>379</v>
      </c>
      <c r="C291" s="9" t="s">
        <v>12</v>
      </c>
      <c r="D291" s="9" t="s">
        <v>12</v>
      </c>
      <c r="E291" s="9" t="s">
        <v>12</v>
      </c>
      <c r="F291" s="10"/>
      <c r="G291" s="10"/>
      <c r="H291" s="10"/>
      <c r="I291" s="10"/>
    </row>
    <row r="292" spans="1:9">
      <c r="A292" s="8" t="s">
        <v>380</v>
      </c>
      <c r="B292" s="8" t="s">
        <v>381</v>
      </c>
      <c r="C292" s="9" t="s">
        <v>12</v>
      </c>
      <c r="D292" s="9" t="s">
        <v>12</v>
      </c>
      <c r="E292" s="9" t="s">
        <v>12</v>
      </c>
      <c r="F292" s="10"/>
      <c r="G292" s="10"/>
      <c r="H292" s="10"/>
      <c r="I292" s="10"/>
    </row>
    <row r="293" spans="1:9">
      <c r="A293" s="8" t="s">
        <v>80</v>
      </c>
      <c r="B293" s="8">
        <v>20210059</v>
      </c>
      <c r="C293" s="9"/>
      <c r="D293" s="9"/>
      <c r="E293" s="10"/>
      <c r="F293" s="10" t="s">
        <v>38</v>
      </c>
      <c r="G293" s="10"/>
      <c r="H293" s="10"/>
      <c r="I293" s="10"/>
    </row>
    <row r="294" ht="37.5" spans="1:9">
      <c r="A294" s="8" t="s">
        <v>382</v>
      </c>
      <c r="B294" s="8" t="s">
        <v>383</v>
      </c>
      <c r="C294" s="9" t="s">
        <v>12</v>
      </c>
      <c r="D294" s="9" t="s">
        <v>12</v>
      </c>
      <c r="E294" s="9" t="s">
        <v>12</v>
      </c>
      <c r="F294" s="10"/>
      <c r="G294" s="10"/>
      <c r="H294" s="10"/>
      <c r="I294" s="10"/>
    </row>
    <row r="295" ht="37.5" spans="1:9">
      <c r="A295" s="8" t="s">
        <v>384</v>
      </c>
      <c r="B295" s="8" t="s">
        <v>385</v>
      </c>
      <c r="C295" s="9" t="s">
        <v>12</v>
      </c>
      <c r="D295" s="9" t="s">
        <v>12</v>
      </c>
      <c r="E295" s="9" t="s">
        <v>12</v>
      </c>
      <c r="F295" s="10"/>
      <c r="G295" s="10"/>
      <c r="H295" s="10"/>
      <c r="I295" s="10"/>
    </row>
    <row r="296" ht="37.5" spans="1:9">
      <c r="A296" s="8" t="s">
        <v>386</v>
      </c>
      <c r="B296" s="8" t="s">
        <v>387</v>
      </c>
      <c r="C296" s="9" t="s">
        <v>12</v>
      </c>
      <c r="D296" s="9" t="s">
        <v>12</v>
      </c>
      <c r="E296" s="9" t="s">
        <v>12</v>
      </c>
      <c r="F296" s="10"/>
      <c r="G296" s="10"/>
      <c r="H296" s="10"/>
      <c r="I296" s="10"/>
    </row>
    <row r="297" ht="37.5" spans="1:9">
      <c r="A297" s="8" t="s">
        <v>388</v>
      </c>
      <c r="B297" s="8" t="s">
        <v>389</v>
      </c>
      <c r="C297" s="9" t="s">
        <v>12</v>
      </c>
      <c r="D297" s="9" t="s">
        <v>12</v>
      </c>
      <c r="E297" s="9" t="s">
        <v>12</v>
      </c>
      <c r="F297" s="10"/>
      <c r="G297" s="10"/>
      <c r="H297" s="10"/>
      <c r="I297" s="10"/>
    </row>
    <row r="298" ht="37.5" spans="1:9">
      <c r="A298" s="8" t="s">
        <v>390</v>
      </c>
      <c r="B298" s="8" t="s">
        <v>391</v>
      </c>
      <c r="C298" s="9" t="s">
        <v>12</v>
      </c>
      <c r="D298" s="9" t="s">
        <v>12</v>
      </c>
      <c r="E298" s="9" t="s">
        <v>12</v>
      </c>
      <c r="F298" s="10"/>
      <c r="G298" s="10"/>
      <c r="H298" s="10"/>
      <c r="I298" s="10"/>
    </row>
    <row r="299" spans="1:9">
      <c r="A299" s="8" t="s">
        <v>392</v>
      </c>
      <c r="B299" s="8" t="s">
        <v>393</v>
      </c>
      <c r="C299" s="9"/>
      <c r="D299" s="9"/>
      <c r="E299" s="10"/>
      <c r="F299" s="10" t="s">
        <v>8</v>
      </c>
      <c r="G299" s="10"/>
      <c r="H299" s="10"/>
      <c r="I299" s="10"/>
    </row>
    <row r="300" spans="1:9">
      <c r="A300" s="8" t="s">
        <v>394</v>
      </c>
      <c r="B300" s="8" t="s">
        <v>395</v>
      </c>
      <c r="C300" s="9" t="s">
        <v>12</v>
      </c>
      <c r="D300" s="9" t="s">
        <v>12</v>
      </c>
      <c r="E300" s="9" t="s">
        <v>12</v>
      </c>
      <c r="F300" s="10"/>
      <c r="G300" s="10"/>
      <c r="H300" s="10"/>
      <c r="I300" s="10"/>
    </row>
    <row r="301" spans="1:9">
      <c r="A301" s="8" t="s">
        <v>396</v>
      </c>
      <c r="B301" s="8" t="s">
        <v>397</v>
      </c>
      <c r="C301" s="9" t="s">
        <v>12</v>
      </c>
      <c r="D301" s="9" t="s">
        <v>12</v>
      </c>
      <c r="E301" s="9" t="s">
        <v>12</v>
      </c>
      <c r="F301" s="10"/>
      <c r="G301" s="10"/>
      <c r="H301" s="10"/>
      <c r="I301" s="10"/>
    </row>
    <row r="302" spans="1:9">
      <c r="A302" s="8" t="s">
        <v>398</v>
      </c>
      <c r="B302" s="8" t="s">
        <v>399</v>
      </c>
      <c r="C302" s="9" t="s">
        <v>12</v>
      </c>
      <c r="D302" s="9" t="s">
        <v>12</v>
      </c>
      <c r="E302" s="9" t="s">
        <v>12</v>
      </c>
      <c r="F302" s="10"/>
      <c r="G302" s="10"/>
      <c r="H302" s="10"/>
      <c r="I302" s="10"/>
    </row>
    <row r="303" spans="1:9">
      <c r="A303" s="8" t="s">
        <v>400</v>
      </c>
      <c r="B303" s="8" t="s">
        <v>401</v>
      </c>
      <c r="C303" s="9" t="s">
        <v>12</v>
      </c>
      <c r="D303" s="9" t="s">
        <v>12</v>
      </c>
      <c r="E303" s="9" t="s">
        <v>12</v>
      </c>
      <c r="F303" s="10"/>
      <c r="G303" s="10"/>
      <c r="H303" s="10"/>
      <c r="I303" s="10"/>
    </row>
    <row r="304" spans="1:9">
      <c r="A304" s="4" t="s">
        <v>402</v>
      </c>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4"/>
    </row>
    <row r="503" spans="1:1">
      <c r="A503" s="4"/>
    </row>
    <row r="504" spans="1:1">
      <c r="A504" s="4"/>
    </row>
    <row r="505" spans="1:1">
      <c r="A505" s="4"/>
    </row>
    <row r="506" spans="1:1">
      <c r="A506" s="4"/>
    </row>
    <row r="507" spans="1:1">
      <c r="A507" s="4"/>
    </row>
    <row r="508" spans="1:1">
      <c r="A508" s="4"/>
    </row>
    <row r="509" spans="1:1">
      <c r="A509" s="4"/>
    </row>
    <row r="510" spans="1:1">
      <c r="A510" s="4"/>
    </row>
    <row r="511" spans="1:1">
      <c r="A511" s="4"/>
    </row>
    <row r="512" spans="1:1">
      <c r="A512" s="4"/>
    </row>
    <row r="513" spans="1:1">
      <c r="A513" s="4"/>
    </row>
    <row r="514" spans="1:1">
      <c r="A514" s="4"/>
    </row>
    <row r="515" spans="1:1">
      <c r="A515" s="4"/>
    </row>
    <row r="516" spans="1:1">
      <c r="A516" s="4"/>
    </row>
    <row r="517" spans="1:1">
      <c r="A517" s="4"/>
    </row>
    <row r="518" spans="1:1">
      <c r="A518" s="4"/>
    </row>
    <row r="519" spans="1:1">
      <c r="A519" s="4"/>
    </row>
    <row r="520" spans="1:1">
      <c r="A520" s="4"/>
    </row>
    <row r="521" spans="1:1">
      <c r="A521" s="4"/>
    </row>
    <row r="522" spans="1:1">
      <c r="A522" s="4"/>
    </row>
    <row r="523" spans="1:1">
      <c r="A523" s="4"/>
    </row>
    <row r="524" spans="1:1">
      <c r="A524" s="4"/>
    </row>
    <row r="525" spans="1:1">
      <c r="A525" s="4"/>
    </row>
    <row r="526" spans="1:1">
      <c r="A526" s="4"/>
    </row>
    <row r="527" spans="1:1">
      <c r="A527" s="4"/>
    </row>
    <row r="528" spans="1:1">
      <c r="A528" s="4"/>
    </row>
    <row r="529" spans="1:1">
      <c r="A529" s="4"/>
    </row>
    <row r="530" spans="1:1">
      <c r="A530" s="4"/>
    </row>
    <row r="531" spans="1:1">
      <c r="A531" s="4"/>
    </row>
    <row r="532" spans="1:1">
      <c r="A532" s="4"/>
    </row>
    <row r="533" spans="1:1">
      <c r="A533" s="4"/>
    </row>
    <row r="534" spans="1:1">
      <c r="A534" s="4"/>
    </row>
    <row r="535" spans="1:1">
      <c r="A535" s="4"/>
    </row>
    <row r="536" spans="1:1">
      <c r="A536" s="4"/>
    </row>
    <row r="537" spans="1:1">
      <c r="A537" s="4"/>
    </row>
    <row r="538" spans="1:1">
      <c r="A538" s="4"/>
    </row>
    <row r="539" spans="1:1">
      <c r="A539" s="4"/>
    </row>
    <row r="540" spans="1:1">
      <c r="A540" s="4"/>
    </row>
    <row r="541" spans="1:1">
      <c r="A541" s="4"/>
    </row>
    <row r="542" spans="1:1">
      <c r="A542" s="4"/>
    </row>
    <row r="543" spans="1:1">
      <c r="A543" s="4"/>
    </row>
    <row r="544" spans="1:1">
      <c r="A544" s="4"/>
    </row>
    <row r="545" spans="1:1">
      <c r="A545" s="4"/>
    </row>
    <row r="546" spans="1:1">
      <c r="A546" s="4"/>
    </row>
    <row r="547" spans="1:1">
      <c r="A547" s="4"/>
    </row>
    <row r="548" spans="1:1">
      <c r="A548" s="4"/>
    </row>
    <row r="549" spans="1:1">
      <c r="A549" s="4"/>
    </row>
    <row r="550" spans="1:1">
      <c r="A550" s="4"/>
    </row>
    <row r="551" spans="1:1">
      <c r="A551" s="4"/>
    </row>
    <row r="552" spans="1:1">
      <c r="A552" s="4"/>
    </row>
    <row r="553" spans="1:1">
      <c r="A553" s="4"/>
    </row>
    <row r="554" spans="1:1">
      <c r="A554" s="4"/>
    </row>
    <row r="555" spans="1:1">
      <c r="A555" s="4"/>
    </row>
    <row r="556" spans="1:1">
      <c r="A556" s="4"/>
    </row>
    <row r="557" spans="1:1">
      <c r="A557" s="4"/>
    </row>
    <row r="558" spans="1:1">
      <c r="A558" s="4"/>
    </row>
    <row r="559" spans="1:1">
      <c r="A559" s="4"/>
    </row>
    <row r="560" spans="1:1">
      <c r="A560" s="4"/>
    </row>
    <row r="561" spans="1:1">
      <c r="A561" s="4"/>
    </row>
    <row r="562" spans="1:1">
      <c r="A562" s="4"/>
    </row>
    <row r="563" spans="1:1">
      <c r="A563" s="4"/>
    </row>
    <row r="564" spans="1:1">
      <c r="A564" s="4"/>
    </row>
    <row r="565" spans="1:1">
      <c r="A565" s="4"/>
    </row>
    <row r="566" spans="1:1">
      <c r="A566" s="4"/>
    </row>
    <row r="567" spans="1:1">
      <c r="A567" s="4"/>
    </row>
    <row r="568" spans="1:1">
      <c r="A568" s="4"/>
    </row>
    <row r="569" spans="1:1">
      <c r="A569" s="4"/>
    </row>
    <row r="570" spans="1:1">
      <c r="A570" s="4"/>
    </row>
    <row r="571" spans="1:1">
      <c r="A571" s="4"/>
    </row>
    <row r="572" spans="1:1">
      <c r="A572" s="4"/>
    </row>
    <row r="573" spans="1:1">
      <c r="A573" s="4"/>
    </row>
    <row r="574" spans="1:1">
      <c r="A574" s="4"/>
    </row>
    <row r="575" spans="1:1">
      <c r="A575" s="4"/>
    </row>
    <row r="576" spans="1:1">
      <c r="A576" s="4"/>
    </row>
    <row r="577" spans="1:1">
      <c r="A577" s="4"/>
    </row>
    <row r="578" spans="1:1">
      <c r="A578" s="4"/>
    </row>
    <row r="579" spans="1:1">
      <c r="A579" s="4"/>
    </row>
    <row r="580" spans="1:1">
      <c r="A580" s="4"/>
    </row>
    <row r="581" spans="1:1">
      <c r="A581" s="4"/>
    </row>
    <row r="582" spans="1:1">
      <c r="A582" s="4"/>
    </row>
    <row r="583" spans="1:1">
      <c r="A583" s="4"/>
    </row>
    <row r="584" spans="1:1">
      <c r="A584" s="4"/>
    </row>
    <row r="585" spans="1:1">
      <c r="A585" s="4"/>
    </row>
    <row r="586" spans="1:1">
      <c r="A586" s="4"/>
    </row>
    <row r="587" spans="1:1">
      <c r="A587" s="4"/>
    </row>
    <row r="588" spans="1:1">
      <c r="A588" s="4"/>
    </row>
    <row r="589" spans="1:1">
      <c r="A589" s="4"/>
    </row>
    <row r="590" spans="1:1">
      <c r="A590" s="4"/>
    </row>
    <row r="591" spans="1:1">
      <c r="A591" s="4"/>
    </row>
    <row r="592" spans="1:1">
      <c r="A592" s="4"/>
    </row>
    <row r="593" spans="1:1">
      <c r="A593" s="4"/>
    </row>
    <row r="594" spans="1:1">
      <c r="A594" s="4"/>
    </row>
    <row r="595" spans="1:1">
      <c r="A595" s="4"/>
    </row>
    <row r="596" spans="1:1">
      <c r="A596" s="4"/>
    </row>
    <row r="597" spans="1:1">
      <c r="A597" s="4"/>
    </row>
    <row r="598" spans="1:1">
      <c r="A598" s="4"/>
    </row>
    <row r="599" spans="1:1">
      <c r="A599" s="4"/>
    </row>
    <row r="600" spans="1:1">
      <c r="A600" s="4"/>
    </row>
    <row r="601" spans="1:1">
      <c r="A601" s="4"/>
    </row>
    <row r="602" spans="1:1">
      <c r="A602" s="4"/>
    </row>
    <row r="603" spans="1:1">
      <c r="A603" s="4"/>
    </row>
    <row r="604" spans="1:1">
      <c r="A604" s="4"/>
    </row>
    <row r="605" spans="1:1">
      <c r="A605" s="4"/>
    </row>
    <row r="606" spans="1:1">
      <c r="A606" s="4"/>
    </row>
  </sheetData>
  <autoFilter xmlns:etc="http://www.wps.cn/officeDocument/2017/etCustomData" ref="A1:H304" etc:filterBottomFollowUsedRange="0">
    <extLst/>
  </autoFilter>
  <mergeCells count="1">
    <mergeCell ref="G1:H1"/>
  </mergeCells>
  <dataValidations count="1">
    <dataValidation type="list" allowBlank="1" showInputMessage="1" showErrorMessage="1" sqref="C2:D2 C3:E3 C4:E4 C5:E5 C6:E6 C7:E7 C8:E8 C9:E9 C10:E10 C11:E11 C12:E12 C13:E13 C14:E14 C15:E15 C16:E16 C17:E17 C18:E18 C19:E19 C20:E20 C21:D21 C22:E22 C23:E23 C24:E24 C25:E25 C26:E26 C27:E27 C28:D28 C29:E29 C30:E30 C31:E31 C32:E32 C41:E41 C42:E42 C43:E43 C44:E44 C45:E45 C46:E46 C47:E47 C48:E48 C49:E49 C50:E50 C51:E51 C52:E52 C53:E53 C54:E54 C55:E55 C56:E56 C57:E57 C58:E58 C59:E59 C60:E60 C61:E61 C62:E62 C63:E63 C64:E64 C65:E65 C66:E66 C67:E67 C68:E68 C69:E69 C70:E70 C71:E71 C72:D72 C73:E73 C74:D74 C75:E75 C76:E76 C77:E77 C84:E84 C91:E91 C92:E92 C93:E93 C96:E96 C99:E99 C102:E102 C103:E103 C104:D104 C105:E105 C106:D106 C107:E107 C108:E108 C111:E111 C112:E112 C113:E113 C114:E114 C115:E115 C116:E116 C117:E117 C118:E118 C119:E119 C120:E120 C121:E121 C122:E122 C123:E123 C124:E124 C125:E125 C126:E126 C127:E127 C128:E128 C129:E129 C130:E130 C131:E131 C132:E132 C133:E133 C134:E134 C135:E135 C136:E136 C137:E137 C138:E138 C139:E139 C140:E140 C141:E141 C142:E142 C143:E143 C144:E144 C145:E145 C146:E146 C147:E147 C151:E151 C158:E158 C159:E159 C160:D160 C161:E161 C162 D162:E162 C165:E165 C166:D166 C167:E167 C168:D168 E168 C169:D169 C170:D170 E170 C173:E173 C174:E174 C175:E175 C176:E176 C177:E177 C178:E178 C179:E179 C180:E180 C181:E181 C182:E182 C183:E183 C184:E184 C185:E185 C186:E186 C187:E187 C188:E188 C189:E189 C190:E190 C191:E191 C192:E192 C193:E193 C194:E194 C195:E195 C196:E196 C197:E197 C198:E198 C199:E199 C200:E200 C201:E201 C202:E202 C203:E203 C204:E204 C205:D205 E205 C206:E206 C207:E207 C208:E208 C209:D209 C210:E210 C211:E211 C212:E212 C213:E213 C214:D214 E214 C215:E215 C216:E216 C217:D217 E217 C218:E218 C219:E219 C220:E220 C221:E221 C222:E222 C223:E223 C224:E224 C225:E225 C226:E226 C227:E227 C228:E228 C229:D229 E229 C230:E230 C231:E231 C232:E232 C233:E233 C234:E234 C239:D239 C251:D251 C252:E252 C257:E257 C258:D258 C259:E259 C293:D293 C299:D299 C275:E292 C97:D98 C109:D110 C163:D164 C171:D172 C235:D236 C300:E303 C33:D35 C237:E238 C240:E250 C94:D95 C100:D101 C260:D261 C253:D256 C262:E270 C271:D274 C294:E298 C304:D1048576 C152:D157 C148:D150 C85:D90 C78:D83 C36:E40">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权限可能存在异常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conan</cp:lastModifiedBy>
  <dcterms:created xsi:type="dcterms:W3CDTF">2026-04-03T01:29:00Z</dcterms:created>
  <dcterms:modified xsi:type="dcterms:W3CDTF">2026-05-15T09:50:48Z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D9509B7B754F4BE2BD67BD4DCB150EC3_13</vt:lpwstr>
  </property>
  <property fmtid="{D5CDD505-2E9C-101B-9397-08002B2CF9AE}" pid="3" name="KSOProductBuildVer">
    <vt:lpwstr>2052-12.1.0.26375</vt:lpwstr>
  </property>
  <property fmtid="{D5CDD505-2E9C-101B-9397-08002B2CF9AE}" pid="4" name="CalculationRule">
    <vt:i4>0</vt:i4>
  </property>
</Properties>
</file>