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versed" sheetId="2" r:id="rId4"/>
  </sheets>
  <definedNames/>
  <calcPr/>
</workbook>
</file>

<file path=xl/sharedStrings.xml><?xml version="1.0" encoding="utf-8"?>
<sst xmlns="http://schemas.openxmlformats.org/spreadsheetml/2006/main" count="191" uniqueCount="34">
  <si>
    <t>*SEE DERIVATION BELOW</t>
  </si>
  <si>
    <t>Neuroscope channel</t>
  </si>
  <si>
    <t>BY NEURONEXUS</t>
  </si>
  <si>
    <t>BY Intan</t>
  </si>
  <si>
    <t>BY VERTICAL POSITION/SHANK (IE FOR DISPLAY)</t>
  </si>
  <si>
    <t xml:space="preserve">Neronexus site </t>
  </si>
  <si>
    <t>Intan pin</t>
  </si>
  <si>
    <t>Intan Pin</t>
  </si>
  <si>
    <t>Neuronexus Site</t>
  </si>
  <si>
    <t>Intan Channel</t>
  </si>
  <si>
    <t>Intan Channel +32</t>
  </si>
  <si>
    <t>Intan Channel +64</t>
  </si>
  <si>
    <t>Intan Channel +96</t>
  </si>
  <si>
    <t>SHANK 1</t>
  </si>
  <si>
    <t>SHANK 2</t>
  </si>
  <si>
    <t>SHANK 3</t>
  </si>
  <si>
    <t>SHANK 4</t>
  </si>
  <si>
    <t>RAW CONNECTOR LAYOUTS</t>
  </si>
  <si>
    <t>Intan Channel Pin</t>
  </si>
  <si>
    <t>Omnetics Side (Recording site)</t>
  </si>
  <si>
    <t>Other Side (Recording Site)</t>
  </si>
  <si>
    <t>G</t>
  </si>
  <si>
    <t>Gnd 2</t>
  </si>
  <si>
    <t>Ref</t>
  </si>
  <si>
    <t>R</t>
  </si>
  <si>
    <t>Gnd 1</t>
  </si>
  <si>
    <t>FOR ALGORITHMIC USE (VLOOKUP)</t>
  </si>
  <si>
    <t>Intan</t>
  </si>
  <si>
    <t>Omnetics</t>
  </si>
  <si>
    <t>SHANK 1 (superfic)</t>
  </si>
  <si>
    <t>SHANK 1 (deep)</t>
  </si>
  <si>
    <t>SHANK 2 (deep)</t>
  </si>
  <si>
    <t>SHANK 3 (deep)</t>
  </si>
  <si>
    <t>SHANK 4 (deep)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</si>
</sst>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 wrapText="1"/>
    </xf>
    <xf borderId="0" fillId="6" fontId="1" numFmtId="0" xfId="0" applyAlignment="1" applyFill="1" applyFont="1">
      <alignment wrapText="1"/>
    </xf>
    <xf borderId="0" fillId="7" fontId="1" numFmtId="0" xfId="0" applyAlignment="1" applyFill="1" applyFont="1">
      <alignment wrapText="1"/>
    </xf>
    <xf borderId="0" fillId="8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3" fontId="1" numFmtId="0" xfId="0" applyAlignment="1" applyFont="1">
      <alignment wrapText="1"/>
    </xf>
    <xf borderId="0" fillId="3" fontId="2" numFmtId="0" xfId="0" applyAlignment="1" applyFont="1">
      <alignment wrapText="1"/>
    </xf>
    <xf borderId="0" fillId="5" fontId="1" numFmtId="0" xfId="0" applyAlignment="1" applyFont="1">
      <alignment wrapText="1"/>
    </xf>
    <xf borderId="0" fillId="6" fontId="1" numFmtId="0" xfId="0" applyAlignment="1" applyFont="1">
      <alignment wrapText="1"/>
    </xf>
    <xf borderId="0" fillId="7" fontId="1" numFmtId="0" xfId="0" applyAlignment="1" applyFont="1">
      <alignment wrapText="1"/>
    </xf>
    <xf borderId="0" fillId="8" fontId="1" numFmtId="0" xfId="0" applyAlignment="1" applyFont="1">
      <alignment wrapText="1"/>
    </xf>
    <xf borderId="0" fillId="3" fontId="2" numFmtId="0" xfId="0" applyAlignment="1" applyFont="1">
      <alignment wrapText="1"/>
    </xf>
    <xf borderId="1" fillId="2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7" fontId="1" numFmtId="0" xfId="0" applyAlignment="1" applyBorder="1" applyFont="1">
      <alignment wrapText="1"/>
    </xf>
    <xf borderId="1" fillId="8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2" fillId="5" fontId="1" numFmtId="0" xfId="0" applyAlignment="1" applyBorder="1" applyFont="1">
      <alignment wrapText="1"/>
    </xf>
    <xf borderId="2" fillId="6" fontId="1" numFmtId="0" xfId="0" applyAlignment="1" applyBorder="1" applyFont="1">
      <alignment wrapText="1"/>
    </xf>
    <xf borderId="2" fillId="7" fontId="1" numFmtId="0" xfId="0" applyAlignment="1" applyBorder="1" applyFont="1">
      <alignment wrapText="1"/>
    </xf>
    <xf borderId="2" fillId="8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 wrapText="1"/>
    </xf>
    <xf borderId="2" fillId="0" fontId="3" numFmtId="0" xfId="0" applyAlignment="1" applyBorder="1" applyFont="1">
      <alignment wrapText="1"/>
    </xf>
    <xf borderId="1" fillId="3" fontId="3" numFmtId="0" xfId="0" applyAlignment="1" applyBorder="1" applyFont="1">
      <alignment wrapText="1"/>
    </xf>
    <xf borderId="0" fillId="4" fontId="3" numFmtId="0" xfId="0" applyAlignment="1" applyFont="1">
      <alignment wrapText="1"/>
    </xf>
    <xf borderId="0" fillId="0" fontId="3" numFmtId="0" xfId="0" applyAlignment="1" applyFont="1">
      <alignment wrapText="1"/>
    </xf>
    <xf borderId="1" fillId="2" fontId="3" numFmtId="0" xfId="0" applyAlignment="1" applyBorder="1" applyFont="1">
      <alignment wrapText="1"/>
    </xf>
    <xf borderId="0" fillId="3" fontId="3" numFmtId="0" xfId="0" applyAlignment="1" applyFont="1">
      <alignment wrapText="1"/>
    </xf>
    <xf borderId="0" fillId="3" fontId="3" numFmtId="0" xfId="0" applyAlignment="1" applyFont="1">
      <alignment horizontal="right" wrapText="1"/>
    </xf>
    <xf borderId="0" fillId="4" fontId="3" numFmtId="0" xfId="0" applyAlignment="1" applyFont="1">
      <alignment horizontal="right" wrapText="1"/>
    </xf>
    <xf borderId="0" fillId="2" fontId="3" numFmtId="0" xfId="0" applyAlignment="1" applyFont="1">
      <alignment horizontal="right" wrapText="1"/>
    </xf>
    <xf borderId="1" fillId="3" fontId="3" numFmtId="0" xfId="0" applyAlignment="1" applyBorder="1" applyFont="1">
      <alignment horizontal="right" wrapText="1"/>
    </xf>
    <xf borderId="1" fillId="4" fontId="3" numFmtId="0" xfId="0" applyAlignment="1" applyBorder="1" applyFont="1">
      <alignment horizontal="right" wrapText="1"/>
    </xf>
    <xf borderId="0" fillId="0" fontId="3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9.86"/>
    <col customWidth="1" min="3" max="3" width="10.71"/>
    <col customWidth="1" min="4" max="4" width="12.29"/>
    <col customWidth="1" min="5" max="5" width="9.0"/>
    <col customWidth="1" min="6" max="6" width="11.0"/>
    <col customWidth="1" min="9" max="9" width="11.0"/>
    <col customWidth="1" min="10" max="11" width="9.0"/>
    <col customWidth="1" min="12" max="13" width="9.14"/>
    <col customWidth="1" min="14" max="14" width="8.71"/>
  </cols>
  <sheetData>
    <row r="1">
      <c r="A1" s="1" t="s">
        <v>0</v>
      </c>
      <c r="K1" s="2" t="s">
        <v>1</v>
      </c>
    </row>
    <row r="2">
      <c r="A2" s="1" t="s">
        <v>2</v>
      </c>
      <c r="E2" s="2" t="s">
        <v>3</v>
      </c>
      <c r="H2" s="1" t="s">
        <v>4</v>
      </c>
    </row>
    <row r="3">
      <c r="A3" s="3" t="s">
        <v>5</v>
      </c>
      <c r="B3" s="4" t="s">
        <v>6</v>
      </c>
      <c r="E3" s="4" t="s">
        <v>7</v>
      </c>
      <c r="F3" s="5" t="s">
        <v>8</v>
      </c>
      <c r="I3" s="3" t="s">
        <v>8</v>
      </c>
      <c r="J3" s="4" t="s">
        <v>7</v>
      </c>
      <c r="K3" s="6" t="s">
        <v>9</v>
      </c>
      <c r="L3" s="7" t="s">
        <v>10</v>
      </c>
      <c r="M3" s="8" t="s">
        <v>11</v>
      </c>
      <c r="N3" s="9" t="s">
        <v>12</v>
      </c>
    </row>
    <row r="4">
      <c r="A4" s="10">
        <v>1.0</v>
      </c>
      <c r="B4" s="11" t="str">
        <f t="shared" ref="B4:B35" si="1">VLOOKUP(A4,D$62:E$93,2,FALSE)</f>
        <v>16</v>
      </c>
      <c r="C4" s="1" t="s">
        <v>13</v>
      </c>
      <c r="E4" s="12">
        <v>0.0</v>
      </c>
      <c r="F4" s="5" t="str">
        <f t="shared" ref="F4:F35" si="2">VLOOKUP(E4,A$62:B$93,2,FALSE)</f>
        <v>26</v>
      </c>
      <c r="H4" s="1" t="s">
        <v>13</v>
      </c>
      <c r="I4" s="3">
        <v>1.0</v>
      </c>
      <c r="J4" s="11" t="str">
        <f t="shared" ref="J4:J35" si="3">VLOOKUP(I4,$A$4:$B$35,2,FALSE)</f>
        <v>16</v>
      </c>
      <c r="K4" s="13" t="str">
        <f t="shared" ref="K4:K35" si="4">J4</f>
        <v>16</v>
      </c>
      <c r="L4" s="14" t="str">
        <f t="shared" ref="L4:L35" si="5">K4+32</f>
        <v>48</v>
      </c>
      <c r="M4" s="15" t="str">
        <f t="shared" ref="M4:M35" si="6">K4+64</f>
        <v>80</v>
      </c>
      <c r="N4" s="16" t="str">
        <f t="shared" ref="N4:N35" si="7">K4+96</f>
        <v>112</v>
      </c>
    </row>
    <row r="5">
      <c r="A5" s="10">
        <v>2.0</v>
      </c>
      <c r="B5" s="11" t="str">
        <f t="shared" si="1"/>
        <v>17</v>
      </c>
      <c r="C5" s="1" t="s">
        <v>13</v>
      </c>
      <c r="E5" s="17" t="str">
        <f t="shared" ref="E5:E35" si="8">E4+1</f>
        <v>1</v>
      </c>
      <c r="F5" s="5" t="str">
        <f t="shared" si="2"/>
        <v>25</v>
      </c>
      <c r="H5" s="1" t="s">
        <v>13</v>
      </c>
      <c r="I5" s="3">
        <v>8.0</v>
      </c>
      <c r="J5" s="11" t="str">
        <f t="shared" si="3"/>
        <v>30</v>
      </c>
      <c r="K5" s="13" t="str">
        <f t="shared" si="4"/>
        <v>30</v>
      </c>
      <c r="L5" s="14" t="str">
        <f t="shared" si="5"/>
        <v>62</v>
      </c>
      <c r="M5" s="15" t="str">
        <f t="shared" si="6"/>
        <v>94</v>
      </c>
      <c r="N5" s="16" t="str">
        <f t="shared" si="7"/>
        <v>126</v>
      </c>
    </row>
    <row r="6">
      <c r="A6" s="10">
        <v>3.0</v>
      </c>
      <c r="B6" s="11" t="str">
        <f t="shared" si="1"/>
        <v>18</v>
      </c>
      <c r="C6" s="1" t="s">
        <v>13</v>
      </c>
      <c r="E6" s="17" t="str">
        <f t="shared" si="8"/>
        <v>2</v>
      </c>
      <c r="F6" s="5" t="str">
        <f t="shared" si="2"/>
        <v>24</v>
      </c>
      <c r="H6" s="1" t="s">
        <v>13</v>
      </c>
      <c r="I6" s="3">
        <v>2.0</v>
      </c>
      <c r="J6" s="11" t="str">
        <f t="shared" si="3"/>
        <v>17</v>
      </c>
      <c r="K6" s="13" t="str">
        <f t="shared" si="4"/>
        <v>17</v>
      </c>
      <c r="L6" s="14" t="str">
        <f t="shared" si="5"/>
        <v>49</v>
      </c>
      <c r="M6" s="15" t="str">
        <f t="shared" si="6"/>
        <v>81</v>
      </c>
      <c r="N6" s="16" t="str">
        <f t="shared" si="7"/>
        <v>113</v>
      </c>
    </row>
    <row r="7">
      <c r="A7" s="10">
        <v>4.0</v>
      </c>
      <c r="B7" s="11" t="str">
        <f t="shared" si="1"/>
        <v>20</v>
      </c>
      <c r="C7" s="1" t="s">
        <v>13</v>
      </c>
      <c r="E7" s="17" t="str">
        <f t="shared" si="8"/>
        <v>3</v>
      </c>
      <c r="F7" s="5" t="str">
        <f t="shared" si="2"/>
        <v>19</v>
      </c>
      <c r="H7" s="1" t="s">
        <v>13</v>
      </c>
      <c r="I7" s="3">
        <v>7.0</v>
      </c>
      <c r="J7" s="11" t="str">
        <f t="shared" si="3"/>
        <v>31</v>
      </c>
      <c r="K7" s="13" t="str">
        <f t="shared" si="4"/>
        <v>31</v>
      </c>
      <c r="L7" s="14" t="str">
        <f t="shared" si="5"/>
        <v>63</v>
      </c>
      <c r="M7" s="15" t="str">
        <f t="shared" si="6"/>
        <v>95</v>
      </c>
      <c r="N7" s="16" t="str">
        <f t="shared" si="7"/>
        <v>127</v>
      </c>
    </row>
    <row r="8">
      <c r="A8" s="10">
        <v>5.0</v>
      </c>
      <c r="B8" s="11" t="str">
        <f t="shared" si="1"/>
        <v>21</v>
      </c>
      <c r="C8" s="1" t="s">
        <v>13</v>
      </c>
      <c r="E8" s="17" t="str">
        <f t="shared" si="8"/>
        <v>4</v>
      </c>
      <c r="F8" s="5" t="str">
        <f t="shared" si="2"/>
        <v>23</v>
      </c>
      <c r="H8" s="1" t="s">
        <v>13</v>
      </c>
      <c r="I8" s="3">
        <v>3.0</v>
      </c>
      <c r="J8" s="11" t="str">
        <f t="shared" si="3"/>
        <v>18</v>
      </c>
      <c r="K8" s="13" t="str">
        <f t="shared" si="4"/>
        <v>18</v>
      </c>
      <c r="L8" s="14" t="str">
        <f t="shared" si="5"/>
        <v>50</v>
      </c>
      <c r="M8" s="15" t="str">
        <f t="shared" si="6"/>
        <v>82</v>
      </c>
      <c r="N8" s="16" t="str">
        <f t="shared" si="7"/>
        <v>114</v>
      </c>
    </row>
    <row r="9">
      <c r="A9" s="10">
        <v>6.0</v>
      </c>
      <c r="B9" s="11" t="str">
        <f t="shared" si="1"/>
        <v>22</v>
      </c>
      <c r="C9" s="1" t="s">
        <v>13</v>
      </c>
      <c r="E9" s="17" t="str">
        <f t="shared" si="8"/>
        <v>5</v>
      </c>
      <c r="F9" s="5" t="str">
        <f t="shared" si="2"/>
        <v>22</v>
      </c>
      <c r="H9" s="1" t="s">
        <v>13</v>
      </c>
      <c r="I9" s="3">
        <v>6.0</v>
      </c>
      <c r="J9" s="11" t="str">
        <f t="shared" si="3"/>
        <v>22</v>
      </c>
      <c r="K9" s="13" t="str">
        <f t="shared" si="4"/>
        <v>22</v>
      </c>
      <c r="L9" s="14" t="str">
        <f t="shared" si="5"/>
        <v>54</v>
      </c>
      <c r="M9" s="15" t="str">
        <f t="shared" si="6"/>
        <v>86</v>
      </c>
      <c r="N9" s="16" t="str">
        <f t="shared" si="7"/>
        <v>118</v>
      </c>
    </row>
    <row r="10">
      <c r="A10" s="10">
        <v>7.0</v>
      </c>
      <c r="B10" s="11" t="str">
        <f t="shared" si="1"/>
        <v>31</v>
      </c>
      <c r="C10" s="1" t="s">
        <v>13</v>
      </c>
      <c r="E10" s="17" t="str">
        <f t="shared" si="8"/>
        <v>6</v>
      </c>
      <c r="F10" s="5" t="str">
        <f t="shared" si="2"/>
        <v>21</v>
      </c>
      <c r="H10" s="1" t="s">
        <v>13</v>
      </c>
      <c r="I10" s="3">
        <v>4.0</v>
      </c>
      <c r="J10" s="11" t="str">
        <f t="shared" si="3"/>
        <v>20</v>
      </c>
      <c r="K10" s="13" t="str">
        <f t="shared" si="4"/>
        <v>20</v>
      </c>
      <c r="L10" s="14" t="str">
        <f t="shared" si="5"/>
        <v>52</v>
      </c>
      <c r="M10" s="15" t="str">
        <f t="shared" si="6"/>
        <v>84</v>
      </c>
      <c r="N10" s="16" t="str">
        <f t="shared" si="7"/>
        <v>116</v>
      </c>
    </row>
    <row r="11">
      <c r="A11" s="18">
        <v>8.0</v>
      </c>
      <c r="B11" s="11" t="str">
        <f t="shared" si="1"/>
        <v>30</v>
      </c>
      <c r="C11" s="19" t="s">
        <v>13</v>
      </c>
      <c r="E11" s="17" t="str">
        <f t="shared" si="8"/>
        <v>7</v>
      </c>
      <c r="F11" s="5" t="str">
        <f t="shared" si="2"/>
        <v>20</v>
      </c>
      <c r="H11" s="1" t="s">
        <v>13</v>
      </c>
      <c r="I11" s="20">
        <v>5.0</v>
      </c>
      <c r="J11" s="21" t="str">
        <f t="shared" si="3"/>
        <v>21</v>
      </c>
      <c r="K11" s="22" t="str">
        <f t="shared" si="4"/>
        <v>21</v>
      </c>
      <c r="L11" s="23" t="str">
        <f t="shared" si="5"/>
        <v>53</v>
      </c>
      <c r="M11" s="24" t="str">
        <f t="shared" si="6"/>
        <v>85</v>
      </c>
      <c r="N11" s="25" t="str">
        <f t="shared" si="7"/>
        <v>117</v>
      </c>
      <c r="O11" s="26"/>
      <c r="P11" s="26"/>
    </row>
    <row r="12">
      <c r="A12" s="27">
        <v>9.0</v>
      </c>
      <c r="B12" s="11" t="str">
        <f t="shared" si="1"/>
        <v>29</v>
      </c>
      <c r="C12" s="28" t="s">
        <v>14</v>
      </c>
      <c r="E12" s="17" t="str">
        <f t="shared" si="8"/>
        <v>8</v>
      </c>
      <c r="F12" s="5" t="str">
        <f t="shared" si="2"/>
        <v>18</v>
      </c>
      <c r="H12" s="28" t="s">
        <v>14</v>
      </c>
      <c r="I12" s="29">
        <v>9.0</v>
      </c>
      <c r="J12" s="11" t="str">
        <f t="shared" si="3"/>
        <v>29</v>
      </c>
      <c r="K12" s="30" t="str">
        <f t="shared" si="4"/>
        <v>29</v>
      </c>
      <c r="L12" s="31" t="str">
        <f t="shared" si="5"/>
        <v>61</v>
      </c>
      <c r="M12" s="32" t="str">
        <f t="shared" si="6"/>
        <v>93</v>
      </c>
      <c r="N12" s="33" t="str">
        <f t="shared" si="7"/>
        <v>125</v>
      </c>
      <c r="O12" s="34"/>
      <c r="P12" s="34"/>
    </row>
    <row r="13">
      <c r="A13" s="10">
        <v>10.0</v>
      </c>
      <c r="B13" s="11" t="str">
        <f t="shared" si="1"/>
        <v>27</v>
      </c>
      <c r="C13" s="1" t="s">
        <v>14</v>
      </c>
      <c r="E13" s="17" t="str">
        <f t="shared" si="8"/>
        <v>9</v>
      </c>
      <c r="F13" s="5" t="str">
        <f t="shared" si="2"/>
        <v>27</v>
      </c>
      <c r="H13" s="1" t="s">
        <v>14</v>
      </c>
      <c r="I13" s="3">
        <v>16.0</v>
      </c>
      <c r="J13" s="11" t="str">
        <f t="shared" si="3"/>
        <v>19</v>
      </c>
      <c r="K13" s="13" t="str">
        <f t="shared" si="4"/>
        <v>19</v>
      </c>
      <c r="L13" s="14" t="str">
        <f t="shared" si="5"/>
        <v>51</v>
      </c>
      <c r="M13" s="15" t="str">
        <f t="shared" si="6"/>
        <v>83</v>
      </c>
      <c r="N13" s="16" t="str">
        <f t="shared" si="7"/>
        <v>115</v>
      </c>
    </row>
    <row r="14">
      <c r="A14" s="10">
        <v>11.0</v>
      </c>
      <c r="B14" s="11" t="str">
        <f t="shared" si="1"/>
        <v>26</v>
      </c>
      <c r="C14" s="1" t="s">
        <v>14</v>
      </c>
      <c r="E14" s="17" t="str">
        <f t="shared" si="8"/>
        <v>10</v>
      </c>
      <c r="F14" s="5" t="str">
        <f t="shared" si="2"/>
        <v>28</v>
      </c>
      <c r="H14" s="1" t="s">
        <v>14</v>
      </c>
      <c r="I14" s="3">
        <v>10.0</v>
      </c>
      <c r="J14" s="11" t="str">
        <f t="shared" si="3"/>
        <v>27</v>
      </c>
      <c r="K14" s="13" t="str">
        <f t="shared" si="4"/>
        <v>27</v>
      </c>
      <c r="L14" s="14" t="str">
        <f t="shared" si="5"/>
        <v>59</v>
      </c>
      <c r="M14" s="15" t="str">
        <f t="shared" si="6"/>
        <v>91</v>
      </c>
      <c r="N14" s="16" t="str">
        <f t="shared" si="7"/>
        <v>123</v>
      </c>
    </row>
    <row r="15">
      <c r="A15" s="10">
        <v>12.0</v>
      </c>
      <c r="B15" s="11" t="str">
        <f t="shared" si="1"/>
        <v>25</v>
      </c>
      <c r="C15" s="1" t="s">
        <v>14</v>
      </c>
      <c r="E15" s="17" t="str">
        <f t="shared" si="8"/>
        <v>11</v>
      </c>
      <c r="F15" s="5" t="str">
        <f t="shared" si="2"/>
        <v>29</v>
      </c>
      <c r="H15" s="1" t="s">
        <v>14</v>
      </c>
      <c r="I15" s="3">
        <v>15.0</v>
      </c>
      <c r="J15" s="11" t="str">
        <f t="shared" si="3"/>
        <v>23</v>
      </c>
      <c r="K15" s="13" t="str">
        <f t="shared" si="4"/>
        <v>23</v>
      </c>
      <c r="L15" s="14" t="str">
        <f t="shared" si="5"/>
        <v>55</v>
      </c>
      <c r="M15" s="15" t="str">
        <f t="shared" si="6"/>
        <v>87</v>
      </c>
      <c r="N15" s="16" t="str">
        <f t="shared" si="7"/>
        <v>119</v>
      </c>
    </row>
    <row r="16">
      <c r="A16" s="10">
        <v>13.0</v>
      </c>
      <c r="B16" s="11" t="str">
        <f t="shared" si="1"/>
        <v>24</v>
      </c>
      <c r="C16" s="1" t="s">
        <v>14</v>
      </c>
      <c r="E16" s="17" t="str">
        <f t="shared" si="8"/>
        <v>12</v>
      </c>
      <c r="F16" s="5" t="str">
        <f t="shared" si="2"/>
        <v>17</v>
      </c>
      <c r="H16" s="1" t="s">
        <v>14</v>
      </c>
      <c r="I16" s="3">
        <v>11.0</v>
      </c>
      <c r="J16" s="11" t="str">
        <f t="shared" si="3"/>
        <v>26</v>
      </c>
      <c r="K16" s="13" t="str">
        <f t="shared" si="4"/>
        <v>26</v>
      </c>
      <c r="L16" s="14" t="str">
        <f t="shared" si="5"/>
        <v>58</v>
      </c>
      <c r="M16" s="15" t="str">
        <f t="shared" si="6"/>
        <v>90</v>
      </c>
      <c r="N16" s="16" t="str">
        <f t="shared" si="7"/>
        <v>122</v>
      </c>
    </row>
    <row r="17">
      <c r="A17" s="10">
        <v>14.0</v>
      </c>
      <c r="B17" s="11" t="str">
        <f t="shared" si="1"/>
        <v>28</v>
      </c>
      <c r="C17" s="1" t="s">
        <v>14</v>
      </c>
      <c r="E17" s="17" t="str">
        <f t="shared" si="8"/>
        <v>13</v>
      </c>
      <c r="F17" s="5" t="str">
        <f t="shared" si="2"/>
        <v>30</v>
      </c>
      <c r="H17" s="1" t="s">
        <v>14</v>
      </c>
      <c r="I17" s="3">
        <v>14.0</v>
      </c>
      <c r="J17" s="11" t="str">
        <f t="shared" si="3"/>
        <v>28</v>
      </c>
      <c r="K17" s="13" t="str">
        <f t="shared" si="4"/>
        <v>28</v>
      </c>
      <c r="L17" s="14" t="str">
        <f t="shared" si="5"/>
        <v>60</v>
      </c>
      <c r="M17" s="15" t="str">
        <f t="shared" si="6"/>
        <v>92</v>
      </c>
      <c r="N17" s="16" t="str">
        <f t="shared" si="7"/>
        <v>124</v>
      </c>
    </row>
    <row r="18">
      <c r="A18" s="10">
        <v>15.0</v>
      </c>
      <c r="B18" s="11" t="str">
        <f t="shared" si="1"/>
        <v>23</v>
      </c>
      <c r="C18" s="1" t="s">
        <v>14</v>
      </c>
      <c r="E18" s="17" t="str">
        <f t="shared" si="8"/>
        <v>14</v>
      </c>
      <c r="F18" s="5" t="str">
        <f t="shared" si="2"/>
        <v>31</v>
      </c>
      <c r="H18" s="1" t="s">
        <v>14</v>
      </c>
      <c r="I18" s="3">
        <v>12.0</v>
      </c>
      <c r="J18" s="11" t="str">
        <f t="shared" si="3"/>
        <v>25</v>
      </c>
      <c r="K18" s="13" t="str">
        <f t="shared" si="4"/>
        <v>25</v>
      </c>
      <c r="L18" s="14" t="str">
        <f t="shared" si="5"/>
        <v>57</v>
      </c>
      <c r="M18" s="15" t="str">
        <f t="shared" si="6"/>
        <v>89</v>
      </c>
      <c r="N18" s="16" t="str">
        <f t="shared" si="7"/>
        <v>121</v>
      </c>
    </row>
    <row r="19">
      <c r="A19" s="18">
        <v>16.0</v>
      </c>
      <c r="B19" s="11" t="str">
        <f t="shared" si="1"/>
        <v>19</v>
      </c>
      <c r="C19" s="19" t="s">
        <v>14</v>
      </c>
      <c r="E19" s="17" t="str">
        <f t="shared" si="8"/>
        <v>15</v>
      </c>
      <c r="F19" s="5" t="str">
        <f t="shared" si="2"/>
        <v>32</v>
      </c>
      <c r="H19" s="1" t="s">
        <v>14</v>
      </c>
      <c r="I19" s="20">
        <v>13.0</v>
      </c>
      <c r="J19" s="21" t="str">
        <f t="shared" si="3"/>
        <v>24</v>
      </c>
      <c r="K19" s="22" t="str">
        <f t="shared" si="4"/>
        <v>24</v>
      </c>
      <c r="L19" s="23" t="str">
        <f t="shared" si="5"/>
        <v>56</v>
      </c>
      <c r="M19" s="24" t="str">
        <f t="shared" si="6"/>
        <v>88</v>
      </c>
      <c r="N19" s="25" t="str">
        <f t="shared" si="7"/>
        <v>120</v>
      </c>
      <c r="O19" s="26"/>
      <c r="P19" s="26"/>
    </row>
    <row r="20">
      <c r="A20" s="27">
        <v>17.0</v>
      </c>
      <c r="B20" s="11" t="str">
        <f t="shared" si="1"/>
        <v>12</v>
      </c>
      <c r="C20" s="28" t="s">
        <v>15</v>
      </c>
      <c r="E20" s="17" t="str">
        <f t="shared" si="8"/>
        <v>16</v>
      </c>
      <c r="F20" s="5" t="str">
        <f t="shared" si="2"/>
        <v>1</v>
      </c>
      <c r="H20" s="28" t="s">
        <v>15</v>
      </c>
      <c r="I20" s="29">
        <v>17.0</v>
      </c>
      <c r="J20" s="11" t="str">
        <f t="shared" si="3"/>
        <v>12</v>
      </c>
      <c r="K20" s="30" t="str">
        <f t="shared" si="4"/>
        <v>12</v>
      </c>
      <c r="L20" s="31" t="str">
        <f t="shared" si="5"/>
        <v>44</v>
      </c>
      <c r="M20" s="32" t="str">
        <f t="shared" si="6"/>
        <v>76</v>
      </c>
      <c r="N20" s="33" t="str">
        <f t="shared" si="7"/>
        <v>108</v>
      </c>
      <c r="O20" s="34"/>
      <c r="P20" s="34"/>
    </row>
    <row r="21">
      <c r="A21" s="10">
        <v>18.0</v>
      </c>
      <c r="B21" s="11" t="str">
        <f t="shared" si="1"/>
        <v>8</v>
      </c>
      <c r="C21" s="1" t="s">
        <v>15</v>
      </c>
      <c r="E21" s="17" t="str">
        <f t="shared" si="8"/>
        <v>17</v>
      </c>
      <c r="F21" s="5" t="str">
        <f t="shared" si="2"/>
        <v>2</v>
      </c>
      <c r="H21" s="1" t="s">
        <v>15</v>
      </c>
      <c r="I21" s="3">
        <v>24.0</v>
      </c>
      <c r="J21" s="11" t="str">
        <f t="shared" si="3"/>
        <v>2</v>
      </c>
      <c r="K21" s="13" t="str">
        <f t="shared" si="4"/>
        <v>2</v>
      </c>
      <c r="L21" s="14" t="str">
        <f t="shared" si="5"/>
        <v>34</v>
      </c>
      <c r="M21" s="15" t="str">
        <f t="shared" si="6"/>
        <v>66</v>
      </c>
      <c r="N21" s="16" t="str">
        <f t="shared" si="7"/>
        <v>98</v>
      </c>
    </row>
    <row r="22">
      <c r="A22" s="10">
        <v>19.0</v>
      </c>
      <c r="B22" s="11" t="str">
        <f t="shared" si="1"/>
        <v>3</v>
      </c>
      <c r="C22" s="1" t="s">
        <v>15</v>
      </c>
      <c r="E22" s="17" t="str">
        <f t="shared" si="8"/>
        <v>18</v>
      </c>
      <c r="F22" s="5" t="str">
        <f t="shared" si="2"/>
        <v>3</v>
      </c>
      <c r="H22" s="1" t="s">
        <v>15</v>
      </c>
      <c r="I22" s="3">
        <v>18.0</v>
      </c>
      <c r="J22" s="11" t="str">
        <f t="shared" si="3"/>
        <v>8</v>
      </c>
      <c r="K22" s="13" t="str">
        <f t="shared" si="4"/>
        <v>8</v>
      </c>
      <c r="L22" s="14" t="str">
        <f t="shared" si="5"/>
        <v>40</v>
      </c>
      <c r="M22" s="15" t="str">
        <f t="shared" si="6"/>
        <v>72</v>
      </c>
      <c r="N22" s="16" t="str">
        <f t="shared" si="7"/>
        <v>104</v>
      </c>
    </row>
    <row r="23">
      <c r="A23" s="10">
        <v>20.0</v>
      </c>
      <c r="B23" s="11" t="str">
        <f t="shared" si="1"/>
        <v>7</v>
      </c>
      <c r="C23" s="1" t="s">
        <v>15</v>
      </c>
      <c r="E23" s="17" t="str">
        <f t="shared" si="8"/>
        <v>19</v>
      </c>
      <c r="F23" s="5" t="str">
        <f t="shared" si="2"/>
        <v>16</v>
      </c>
      <c r="H23" s="1" t="s">
        <v>15</v>
      </c>
      <c r="I23" s="3">
        <v>23.0</v>
      </c>
      <c r="J23" s="11" t="str">
        <f t="shared" si="3"/>
        <v>4</v>
      </c>
      <c r="K23" s="13" t="str">
        <f t="shared" si="4"/>
        <v>4</v>
      </c>
      <c r="L23" s="14" t="str">
        <f t="shared" si="5"/>
        <v>36</v>
      </c>
      <c r="M23" s="15" t="str">
        <f t="shared" si="6"/>
        <v>68</v>
      </c>
      <c r="N23" s="16" t="str">
        <f t="shared" si="7"/>
        <v>100</v>
      </c>
    </row>
    <row r="24">
      <c r="A24" s="10">
        <v>21.0</v>
      </c>
      <c r="B24" s="11" t="str">
        <f t="shared" si="1"/>
        <v>6</v>
      </c>
      <c r="C24" s="1" t="s">
        <v>15</v>
      </c>
      <c r="E24" s="17" t="str">
        <f t="shared" si="8"/>
        <v>20</v>
      </c>
      <c r="F24" s="5" t="str">
        <f t="shared" si="2"/>
        <v>4</v>
      </c>
      <c r="H24" s="1" t="s">
        <v>15</v>
      </c>
      <c r="I24" s="3">
        <v>19.0</v>
      </c>
      <c r="J24" s="11" t="str">
        <f t="shared" si="3"/>
        <v>3</v>
      </c>
      <c r="K24" s="13" t="str">
        <f t="shared" si="4"/>
        <v>3</v>
      </c>
      <c r="L24" s="14" t="str">
        <f t="shared" si="5"/>
        <v>35</v>
      </c>
      <c r="M24" s="15" t="str">
        <f t="shared" si="6"/>
        <v>67</v>
      </c>
      <c r="N24" s="16" t="str">
        <f t="shared" si="7"/>
        <v>99</v>
      </c>
    </row>
    <row r="25">
      <c r="A25" s="10">
        <v>22.0</v>
      </c>
      <c r="B25" s="11" t="str">
        <f t="shared" si="1"/>
        <v>5</v>
      </c>
      <c r="C25" s="1" t="s">
        <v>15</v>
      </c>
      <c r="E25" s="17" t="str">
        <f t="shared" si="8"/>
        <v>21</v>
      </c>
      <c r="F25" s="5" t="str">
        <f t="shared" si="2"/>
        <v>5</v>
      </c>
      <c r="H25" s="1" t="s">
        <v>15</v>
      </c>
      <c r="I25" s="3">
        <v>22.0</v>
      </c>
      <c r="J25" s="11" t="str">
        <f t="shared" si="3"/>
        <v>5</v>
      </c>
      <c r="K25" s="13" t="str">
        <f t="shared" si="4"/>
        <v>5</v>
      </c>
      <c r="L25" s="14" t="str">
        <f t="shared" si="5"/>
        <v>37</v>
      </c>
      <c r="M25" s="15" t="str">
        <f t="shared" si="6"/>
        <v>69</v>
      </c>
      <c r="N25" s="16" t="str">
        <f t="shared" si="7"/>
        <v>101</v>
      </c>
    </row>
    <row r="26">
      <c r="A26" s="10">
        <v>23.0</v>
      </c>
      <c r="B26" s="11" t="str">
        <f t="shared" si="1"/>
        <v>4</v>
      </c>
      <c r="C26" s="1" t="s">
        <v>15</v>
      </c>
      <c r="E26" s="17" t="str">
        <f t="shared" si="8"/>
        <v>22</v>
      </c>
      <c r="F26" s="5" t="str">
        <f t="shared" si="2"/>
        <v>6</v>
      </c>
      <c r="H26" s="1" t="s">
        <v>15</v>
      </c>
      <c r="I26" s="3">
        <v>20.0</v>
      </c>
      <c r="J26" s="11" t="str">
        <f t="shared" si="3"/>
        <v>7</v>
      </c>
      <c r="K26" s="13" t="str">
        <f t="shared" si="4"/>
        <v>7</v>
      </c>
      <c r="L26" s="14" t="str">
        <f t="shared" si="5"/>
        <v>39</v>
      </c>
      <c r="M26" s="15" t="str">
        <f t="shared" si="6"/>
        <v>71</v>
      </c>
      <c r="N26" s="16" t="str">
        <f t="shared" si="7"/>
        <v>103</v>
      </c>
    </row>
    <row r="27">
      <c r="A27" s="18">
        <v>24.0</v>
      </c>
      <c r="B27" s="11" t="str">
        <f t="shared" si="1"/>
        <v>2</v>
      </c>
      <c r="C27" s="19" t="s">
        <v>15</v>
      </c>
      <c r="E27" s="17" t="str">
        <f t="shared" si="8"/>
        <v>23</v>
      </c>
      <c r="F27" s="5" t="str">
        <f t="shared" si="2"/>
        <v>15</v>
      </c>
      <c r="H27" s="1" t="s">
        <v>15</v>
      </c>
      <c r="I27" s="20">
        <v>21.0</v>
      </c>
      <c r="J27" s="21" t="str">
        <f t="shared" si="3"/>
        <v>6</v>
      </c>
      <c r="K27" s="22" t="str">
        <f t="shared" si="4"/>
        <v>6</v>
      </c>
      <c r="L27" s="23" t="str">
        <f t="shared" si="5"/>
        <v>38</v>
      </c>
      <c r="M27" s="24" t="str">
        <f t="shared" si="6"/>
        <v>70</v>
      </c>
      <c r="N27" s="25" t="str">
        <f t="shared" si="7"/>
        <v>102</v>
      </c>
      <c r="O27" s="26"/>
      <c r="P27" s="26"/>
    </row>
    <row r="28">
      <c r="A28" s="27">
        <v>25.0</v>
      </c>
      <c r="B28" s="11" t="str">
        <f t="shared" si="1"/>
        <v>1</v>
      </c>
      <c r="C28" s="28" t="s">
        <v>16</v>
      </c>
      <c r="E28" s="17" t="str">
        <f t="shared" si="8"/>
        <v>24</v>
      </c>
      <c r="F28" s="5" t="str">
        <f t="shared" si="2"/>
        <v>13</v>
      </c>
      <c r="H28" s="28" t="s">
        <v>16</v>
      </c>
      <c r="I28" s="29">
        <v>25.0</v>
      </c>
      <c r="J28" s="11" t="str">
        <f t="shared" si="3"/>
        <v>1</v>
      </c>
      <c r="K28" s="30" t="str">
        <f t="shared" si="4"/>
        <v>1</v>
      </c>
      <c r="L28" s="31" t="str">
        <f t="shared" si="5"/>
        <v>33</v>
      </c>
      <c r="M28" s="32" t="str">
        <f t="shared" si="6"/>
        <v>65</v>
      </c>
      <c r="N28" s="33" t="str">
        <f t="shared" si="7"/>
        <v>97</v>
      </c>
      <c r="O28" s="34"/>
      <c r="P28" s="34"/>
    </row>
    <row r="29">
      <c r="A29" s="10">
        <v>26.0</v>
      </c>
      <c r="B29" s="11" t="str">
        <f t="shared" si="1"/>
        <v>0</v>
      </c>
      <c r="C29" s="1" t="s">
        <v>16</v>
      </c>
      <c r="E29" s="17" t="str">
        <f t="shared" si="8"/>
        <v>25</v>
      </c>
      <c r="F29" s="5" t="str">
        <f t="shared" si="2"/>
        <v>12</v>
      </c>
      <c r="H29" s="1" t="s">
        <v>16</v>
      </c>
      <c r="I29" s="3">
        <v>32.0</v>
      </c>
      <c r="J29" s="11" t="str">
        <f t="shared" si="3"/>
        <v>15</v>
      </c>
      <c r="K29" s="13" t="str">
        <f t="shared" si="4"/>
        <v>15</v>
      </c>
      <c r="L29" s="14" t="str">
        <f t="shared" si="5"/>
        <v>47</v>
      </c>
      <c r="M29" s="15" t="str">
        <f t="shared" si="6"/>
        <v>79</v>
      </c>
      <c r="N29" s="16" t="str">
        <f t="shared" si="7"/>
        <v>111</v>
      </c>
    </row>
    <row r="30">
      <c r="A30" s="10">
        <v>27.0</v>
      </c>
      <c r="B30" s="11" t="str">
        <f t="shared" si="1"/>
        <v>9</v>
      </c>
      <c r="C30" s="1" t="s">
        <v>16</v>
      </c>
      <c r="E30" s="17" t="str">
        <f t="shared" si="8"/>
        <v>26</v>
      </c>
      <c r="F30" s="5" t="str">
        <f t="shared" si="2"/>
        <v>11</v>
      </c>
      <c r="H30" s="1" t="s">
        <v>16</v>
      </c>
      <c r="I30" s="3">
        <v>26.0</v>
      </c>
      <c r="J30" s="11" t="str">
        <f t="shared" si="3"/>
        <v>0</v>
      </c>
      <c r="K30" s="13" t="str">
        <f t="shared" si="4"/>
        <v>0</v>
      </c>
      <c r="L30" s="14" t="str">
        <f t="shared" si="5"/>
        <v>32</v>
      </c>
      <c r="M30" s="15" t="str">
        <f t="shared" si="6"/>
        <v>64</v>
      </c>
      <c r="N30" s="16" t="str">
        <f t="shared" si="7"/>
        <v>96</v>
      </c>
    </row>
    <row r="31">
      <c r="A31" s="10">
        <v>28.0</v>
      </c>
      <c r="B31" s="11" t="str">
        <f t="shared" si="1"/>
        <v>10</v>
      </c>
      <c r="C31" s="1" t="s">
        <v>16</v>
      </c>
      <c r="E31" s="17" t="str">
        <f t="shared" si="8"/>
        <v>27</v>
      </c>
      <c r="F31" s="5" t="str">
        <f t="shared" si="2"/>
        <v>10</v>
      </c>
      <c r="H31" s="1" t="s">
        <v>16</v>
      </c>
      <c r="I31" s="3">
        <v>31.0</v>
      </c>
      <c r="J31" s="11" t="str">
        <f t="shared" si="3"/>
        <v>14</v>
      </c>
      <c r="K31" s="13" t="str">
        <f t="shared" si="4"/>
        <v>14</v>
      </c>
      <c r="L31" s="14" t="str">
        <f t="shared" si="5"/>
        <v>46</v>
      </c>
      <c r="M31" s="15" t="str">
        <f t="shared" si="6"/>
        <v>78</v>
      </c>
      <c r="N31" s="16" t="str">
        <f t="shared" si="7"/>
        <v>110</v>
      </c>
    </row>
    <row r="32">
      <c r="A32" s="10">
        <v>29.0</v>
      </c>
      <c r="B32" s="11" t="str">
        <f t="shared" si="1"/>
        <v>11</v>
      </c>
      <c r="C32" s="1" t="s">
        <v>16</v>
      </c>
      <c r="E32" s="17" t="str">
        <f t="shared" si="8"/>
        <v>28</v>
      </c>
      <c r="F32" s="5" t="str">
        <f t="shared" si="2"/>
        <v>14</v>
      </c>
      <c r="H32" s="1" t="s">
        <v>16</v>
      </c>
      <c r="I32" s="3">
        <v>27.0</v>
      </c>
      <c r="J32" s="11" t="str">
        <f t="shared" si="3"/>
        <v>9</v>
      </c>
      <c r="K32" s="13" t="str">
        <f t="shared" si="4"/>
        <v>9</v>
      </c>
      <c r="L32" s="14" t="str">
        <f t="shared" si="5"/>
        <v>41</v>
      </c>
      <c r="M32" s="15" t="str">
        <f t="shared" si="6"/>
        <v>73</v>
      </c>
      <c r="N32" s="16" t="str">
        <f t="shared" si="7"/>
        <v>105</v>
      </c>
    </row>
    <row r="33">
      <c r="A33" s="10">
        <v>30.0</v>
      </c>
      <c r="B33" s="11" t="str">
        <f t="shared" si="1"/>
        <v>13</v>
      </c>
      <c r="C33" s="1" t="s">
        <v>16</v>
      </c>
      <c r="E33" s="17" t="str">
        <f t="shared" si="8"/>
        <v>29</v>
      </c>
      <c r="F33" s="5" t="str">
        <f t="shared" si="2"/>
        <v>9</v>
      </c>
      <c r="H33" s="1" t="s">
        <v>16</v>
      </c>
      <c r="I33" s="3">
        <v>30.0</v>
      </c>
      <c r="J33" s="11" t="str">
        <f t="shared" si="3"/>
        <v>13</v>
      </c>
      <c r="K33" s="13" t="str">
        <f t="shared" si="4"/>
        <v>13</v>
      </c>
      <c r="L33" s="14" t="str">
        <f t="shared" si="5"/>
        <v>45</v>
      </c>
      <c r="M33" s="15" t="str">
        <f t="shared" si="6"/>
        <v>77</v>
      </c>
      <c r="N33" s="16" t="str">
        <f t="shared" si="7"/>
        <v>109</v>
      </c>
    </row>
    <row r="34">
      <c r="A34" s="10">
        <v>31.0</v>
      </c>
      <c r="B34" s="11" t="str">
        <f t="shared" si="1"/>
        <v>14</v>
      </c>
      <c r="C34" s="1" t="s">
        <v>16</v>
      </c>
      <c r="E34" s="17" t="str">
        <f t="shared" si="8"/>
        <v>30</v>
      </c>
      <c r="F34" s="5" t="str">
        <f t="shared" si="2"/>
        <v>8</v>
      </c>
      <c r="H34" s="1" t="s">
        <v>16</v>
      </c>
      <c r="I34" s="3">
        <v>28.0</v>
      </c>
      <c r="J34" s="11" t="str">
        <f t="shared" si="3"/>
        <v>10</v>
      </c>
      <c r="K34" s="13" t="str">
        <f t="shared" si="4"/>
        <v>10</v>
      </c>
      <c r="L34" s="14" t="str">
        <f t="shared" si="5"/>
        <v>42</v>
      </c>
      <c r="M34" s="15" t="str">
        <f t="shared" si="6"/>
        <v>74</v>
      </c>
      <c r="N34" s="16" t="str">
        <f t="shared" si="7"/>
        <v>106</v>
      </c>
    </row>
    <row r="35">
      <c r="A35" s="18">
        <v>32.0</v>
      </c>
      <c r="B35" s="11" t="str">
        <f t="shared" si="1"/>
        <v>15</v>
      </c>
      <c r="C35" s="19" t="s">
        <v>16</v>
      </c>
      <c r="E35" s="17" t="str">
        <f t="shared" si="8"/>
        <v>31</v>
      </c>
      <c r="F35" s="5" t="str">
        <f t="shared" si="2"/>
        <v>7</v>
      </c>
      <c r="H35" s="1" t="s">
        <v>16</v>
      </c>
      <c r="I35" s="20">
        <v>29.0</v>
      </c>
      <c r="J35" s="11" t="str">
        <f t="shared" si="3"/>
        <v>11</v>
      </c>
      <c r="K35" s="22" t="str">
        <f t="shared" si="4"/>
        <v>11</v>
      </c>
      <c r="L35" s="23" t="str">
        <f t="shared" si="5"/>
        <v>43</v>
      </c>
      <c r="M35" s="24" t="str">
        <f t="shared" si="6"/>
        <v>75</v>
      </c>
      <c r="N35" s="25" t="str">
        <f t="shared" si="7"/>
        <v>107</v>
      </c>
      <c r="O35" s="26"/>
      <c r="P35" s="26"/>
    </row>
    <row r="36">
      <c r="A36" s="34"/>
      <c r="B36" s="34"/>
      <c r="C36" s="34"/>
      <c r="E36" s="34"/>
      <c r="F36" s="34"/>
      <c r="H36" s="34"/>
      <c r="I36" s="34"/>
      <c r="J36" s="34"/>
      <c r="K36" s="34"/>
      <c r="L36" s="34"/>
      <c r="M36" s="34"/>
      <c r="N36" s="34"/>
      <c r="O36" s="34"/>
      <c r="P36" s="34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>
      <c r="A38" s="28" t="s">
        <v>17</v>
      </c>
      <c r="B38" s="35"/>
      <c r="C38" s="34"/>
      <c r="D38" s="34"/>
      <c r="E38" s="34"/>
      <c r="F38" s="34"/>
      <c r="G38" s="3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>
      <c r="A39" s="4" t="s">
        <v>18</v>
      </c>
      <c r="B39" s="5" t="s">
        <v>19</v>
      </c>
      <c r="C39" s="5" t="s">
        <v>20</v>
      </c>
      <c r="D39" s="4" t="s">
        <v>18</v>
      </c>
    </row>
    <row r="40">
      <c r="A40" s="11" t="s">
        <v>21</v>
      </c>
      <c r="B40" s="5" t="s">
        <v>22</v>
      </c>
      <c r="C40" s="5" t="s">
        <v>23</v>
      </c>
      <c r="D40" s="11" t="s">
        <v>24</v>
      </c>
    </row>
    <row r="41">
      <c r="A41" s="4">
        <v>23.0</v>
      </c>
      <c r="B41" s="5">
        <v>15.0</v>
      </c>
      <c r="C41" s="5">
        <v>13.0</v>
      </c>
      <c r="D41" s="36" t="str">
        <f>A41+1</f>
        <v>24</v>
      </c>
    </row>
    <row r="42">
      <c r="A42" s="36" t="str">
        <f t="shared" ref="A42:A56" si="9">A41-1</f>
        <v>22</v>
      </c>
      <c r="B42" s="5">
        <v>6.0</v>
      </c>
      <c r="C42" s="5">
        <v>12.0</v>
      </c>
      <c r="D42" s="4">
        <v>25.0</v>
      </c>
    </row>
    <row r="43">
      <c r="A43" s="36" t="str">
        <f t="shared" si="9"/>
        <v>21</v>
      </c>
      <c r="B43" s="5">
        <v>5.0</v>
      </c>
      <c r="C43" s="5">
        <v>11.0</v>
      </c>
      <c r="D43" s="4">
        <v>26.0</v>
      </c>
    </row>
    <row r="44">
      <c r="A44" s="36" t="str">
        <f t="shared" si="9"/>
        <v>20</v>
      </c>
      <c r="B44" s="5">
        <v>4.0</v>
      </c>
      <c r="C44" s="5">
        <v>10.0</v>
      </c>
      <c r="D44" s="4">
        <v>27.0</v>
      </c>
    </row>
    <row r="45">
      <c r="A45" s="36" t="str">
        <f t="shared" si="9"/>
        <v>19</v>
      </c>
      <c r="B45" s="5">
        <v>16.0</v>
      </c>
      <c r="C45" s="5">
        <v>14.0</v>
      </c>
      <c r="D45" s="4">
        <v>28.0</v>
      </c>
    </row>
    <row r="46">
      <c r="A46" s="36" t="str">
        <f t="shared" si="9"/>
        <v>18</v>
      </c>
      <c r="B46" s="5">
        <v>3.0</v>
      </c>
      <c r="C46" s="5">
        <v>9.0</v>
      </c>
      <c r="D46" s="4">
        <v>29.0</v>
      </c>
    </row>
    <row r="47">
      <c r="A47" s="36" t="str">
        <f t="shared" si="9"/>
        <v>17</v>
      </c>
      <c r="B47" s="5">
        <v>2.0</v>
      </c>
      <c r="C47" s="5">
        <v>8.0</v>
      </c>
      <c r="D47" s="4">
        <v>30.0</v>
      </c>
    </row>
    <row r="48">
      <c r="A48" s="36" t="str">
        <f t="shared" si="9"/>
        <v>16</v>
      </c>
      <c r="B48" s="5">
        <v>1.0</v>
      </c>
      <c r="C48" s="5">
        <v>7.0</v>
      </c>
      <c r="D48" s="4">
        <v>31.0</v>
      </c>
    </row>
    <row r="49">
      <c r="A49" s="36" t="str">
        <f t="shared" si="9"/>
        <v>15</v>
      </c>
      <c r="B49" s="5">
        <v>32.0</v>
      </c>
      <c r="C49" s="5">
        <v>26.0</v>
      </c>
      <c r="D49" s="4">
        <v>0.0</v>
      </c>
    </row>
    <row r="50">
      <c r="A50" s="36" t="str">
        <f t="shared" si="9"/>
        <v>14</v>
      </c>
      <c r="B50" s="5">
        <v>31.0</v>
      </c>
      <c r="C50" s="5">
        <v>25.0</v>
      </c>
      <c r="D50" s="4">
        <v>1.0</v>
      </c>
    </row>
    <row r="51">
      <c r="A51" s="36" t="str">
        <f t="shared" si="9"/>
        <v>13</v>
      </c>
      <c r="B51" s="5">
        <v>30.0</v>
      </c>
      <c r="C51" s="5">
        <v>24.0</v>
      </c>
      <c r="D51" s="4">
        <v>2.0</v>
      </c>
    </row>
    <row r="52">
      <c r="A52" s="36" t="str">
        <f t="shared" si="9"/>
        <v>12</v>
      </c>
      <c r="B52" s="5">
        <v>17.0</v>
      </c>
      <c r="C52" s="37">
        <v>19.0</v>
      </c>
      <c r="D52" s="4">
        <v>3.0</v>
      </c>
    </row>
    <row r="53">
      <c r="A53" s="36" t="str">
        <f t="shared" si="9"/>
        <v>11</v>
      </c>
      <c r="B53" s="5">
        <v>29.0</v>
      </c>
      <c r="C53" s="5">
        <v>23.0</v>
      </c>
      <c r="D53" s="4">
        <v>4.0</v>
      </c>
    </row>
    <row r="54">
      <c r="A54" s="36" t="str">
        <f t="shared" si="9"/>
        <v>10</v>
      </c>
      <c r="B54" s="5">
        <v>28.0</v>
      </c>
      <c r="C54" s="5">
        <v>22.0</v>
      </c>
      <c r="D54" s="4">
        <v>5.0</v>
      </c>
    </row>
    <row r="55">
      <c r="A55" s="36" t="str">
        <f t="shared" si="9"/>
        <v>9</v>
      </c>
      <c r="B55" s="5">
        <v>27.0</v>
      </c>
      <c r="C55" s="5">
        <v>21.0</v>
      </c>
      <c r="D55" s="4">
        <v>6.0</v>
      </c>
    </row>
    <row r="56">
      <c r="A56" s="36" t="str">
        <f t="shared" si="9"/>
        <v>8</v>
      </c>
      <c r="B56" s="5">
        <v>18.0</v>
      </c>
      <c r="C56" s="5">
        <v>20.0</v>
      </c>
      <c r="D56" s="4">
        <v>7.0</v>
      </c>
    </row>
    <row r="57">
      <c r="A57" s="11" t="s">
        <v>24</v>
      </c>
      <c r="B57" s="5" t="s">
        <v>23</v>
      </c>
      <c r="C57" s="5" t="s">
        <v>25</v>
      </c>
      <c r="D57" s="11" t="s">
        <v>21</v>
      </c>
    </row>
    <row r="60">
      <c r="A60" s="38" t="s">
        <v>26</v>
      </c>
      <c r="B60" s="34"/>
      <c r="C60" s="34"/>
      <c r="D60" s="3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>
      <c r="A61" s="39" t="s">
        <v>27</v>
      </c>
      <c r="B61" s="40" t="s">
        <v>28</v>
      </c>
      <c r="C61" s="41"/>
      <c r="D61" s="42" t="str">
        <f t="shared" ref="D61:D93" si="11">B61</f>
        <v>Omnetics</v>
      </c>
      <c r="E61" s="43" t="s">
        <v>27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>
      <c r="A62" s="44" t="str">
        <f t="shared" ref="A62:B62" si="10">A41</f>
        <v>23</v>
      </c>
      <c r="B62" s="45" t="str">
        <f t="shared" si="10"/>
        <v>15</v>
      </c>
      <c r="C62" s="41"/>
      <c r="D62" s="46" t="str">
        <f t="shared" si="11"/>
        <v>15</v>
      </c>
      <c r="E62" s="44" t="str">
        <f t="shared" ref="E62:E93" si="13">A62</f>
        <v>23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>
      <c r="A63" s="47" t="str">
        <f t="shared" ref="A63:B63" si="12">A42</f>
        <v>22</v>
      </c>
      <c r="B63" s="48" t="str">
        <f t="shared" si="12"/>
        <v>6</v>
      </c>
      <c r="C63" s="41"/>
      <c r="D63" s="46" t="str">
        <f t="shared" si="11"/>
        <v>6</v>
      </c>
      <c r="E63" s="44" t="str">
        <f t="shared" si="13"/>
        <v>22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>
      <c r="A64" s="47" t="str">
        <f t="shared" ref="A64:B64" si="14">A43</f>
        <v>21</v>
      </c>
      <c r="B64" s="48" t="str">
        <f t="shared" si="14"/>
        <v>5</v>
      </c>
      <c r="C64" s="41"/>
      <c r="D64" s="46" t="str">
        <f t="shared" si="11"/>
        <v>5</v>
      </c>
      <c r="E64" s="44" t="str">
        <f t="shared" si="13"/>
        <v>21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>
      <c r="A65" s="47" t="str">
        <f t="shared" ref="A65:B65" si="15">A44</f>
        <v>20</v>
      </c>
      <c r="B65" s="48" t="str">
        <f t="shared" si="15"/>
        <v>4</v>
      </c>
      <c r="C65" s="41"/>
      <c r="D65" s="46" t="str">
        <f t="shared" si="11"/>
        <v>4</v>
      </c>
      <c r="E65" s="44" t="str">
        <f t="shared" si="13"/>
        <v>20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>
      <c r="A66" s="47" t="str">
        <f t="shared" ref="A66:B66" si="16">A45</f>
        <v>19</v>
      </c>
      <c r="B66" s="48" t="str">
        <f t="shared" si="16"/>
        <v>16</v>
      </c>
      <c r="C66" s="41"/>
      <c r="D66" s="46" t="str">
        <f t="shared" si="11"/>
        <v>16</v>
      </c>
      <c r="E66" s="44" t="str">
        <f t="shared" si="13"/>
        <v>19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>
      <c r="A67" s="47" t="str">
        <f t="shared" ref="A67:B67" si="17">A46</f>
        <v>18</v>
      </c>
      <c r="B67" s="48" t="str">
        <f t="shared" si="17"/>
        <v>3</v>
      </c>
      <c r="C67" s="41"/>
      <c r="D67" s="46" t="str">
        <f t="shared" si="11"/>
        <v>3</v>
      </c>
      <c r="E67" s="44" t="str">
        <f t="shared" si="13"/>
        <v>18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>
      <c r="A68" s="47" t="str">
        <f t="shared" ref="A68:B68" si="18">A47</f>
        <v>17</v>
      </c>
      <c r="B68" s="48" t="str">
        <f t="shared" si="18"/>
        <v>2</v>
      </c>
      <c r="C68" s="41"/>
      <c r="D68" s="46" t="str">
        <f t="shared" si="11"/>
        <v>2</v>
      </c>
      <c r="E68" s="44" t="str">
        <f t="shared" si="13"/>
        <v>17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>
      <c r="A69" s="47" t="str">
        <f t="shared" ref="A69:B69" si="19">A48</f>
        <v>16</v>
      </c>
      <c r="B69" s="48" t="str">
        <f t="shared" si="19"/>
        <v>1</v>
      </c>
      <c r="C69" s="41"/>
      <c r="D69" s="46" t="str">
        <f t="shared" si="11"/>
        <v>1</v>
      </c>
      <c r="E69" s="44" t="str">
        <f t="shared" si="13"/>
        <v>16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>
      <c r="A70" s="47" t="str">
        <f t="shared" ref="A70:B70" si="20">A49</f>
        <v>15</v>
      </c>
      <c r="B70" s="48" t="str">
        <f t="shared" si="20"/>
        <v>32</v>
      </c>
      <c r="C70" s="41"/>
      <c r="D70" s="46" t="str">
        <f t="shared" si="11"/>
        <v>32</v>
      </c>
      <c r="E70" s="44" t="str">
        <f t="shared" si="13"/>
        <v>15</v>
      </c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>
      <c r="A71" s="47" t="str">
        <f t="shared" ref="A71:B71" si="21">A50</f>
        <v>14</v>
      </c>
      <c r="B71" s="48" t="str">
        <f t="shared" si="21"/>
        <v>31</v>
      </c>
      <c r="C71" s="41"/>
      <c r="D71" s="46" t="str">
        <f t="shared" si="11"/>
        <v>31</v>
      </c>
      <c r="E71" s="44" t="str">
        <f t="shared" si="13"/>
        <v>14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>
      <c r="A72" s="47" t="str">
        <f t="shared" ref="A72:B72" si="22">A51</f>
        <v>13</v>
      </c>
      <c r="B72" s="48" t="str">
        <f t="shared" si="22"/>
        <v>30</v>
      </c>
      <c r="C72" s="41"/>
      <c r="D72" s="46" t="str">
        <f t="shared" si="11"/>
        <v>30</v>
      </c>
      <c r="E72" s="44" t="str">
        <f t="shared" si="13"/>
        <v>13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>
      <c r="A73" s="47" t="str">
        <f t="shared" ref="A73:B73" si="23">A52</f>
        <v>12</v>
      </c>
      <c r="B73" s="48" t="str">
        <f t="shared" si="23"/>
        <v>17</v>
      </c>
      <c r="C73" s="41"/>
      <c r="D73" s="46" t="str">
        <f t="shared" si="11"/>
        <v>17</v>
      </c>
      <c r="E73" s="44" t="str">
        <f t="shared" si="13"/>
        <v>12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>
      <c r="A74" s="44" t="str">
        <f t="shared" ref="A74:B74" si="24">A53</f>
        <v>11</v>
      </c>
      <c r="B74" s="45" t="str">
        <f t="shared" si="24"/>
        <v>29</v>
      </c>
      <c r="C74" s="41"/>
      <c r="D74" s="46" t="str">
        <f t="shared" si="11"/>
        <v>29</v>
      </c>
      <c r="E74" s="44" t="str">
        <f t="shared" si="13"/>
        <v>11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>
      <c r="A75" s="44" t="str">
        <f t="shared" ref="A75:B75" si="25">A54</f>
        <v>10</v>
      </c>
      <c r="B75" s="45" t="str">
        <f t="shared" si="25"/>
        <v>28</v>
      </c>
      <c r="C75" s="41"/>
      <c r="D75" s="46" t="str">
        <f t="shared" si="11"/>
        <v>28</v>
      </c>
      <c r="E75" s="44" t="str">
        <f t="shared" si="13"/>
        <v>10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>
      <c r="A76" s="47" t="str">
        <f t="shared" ref="A76:B76" si="26">A55</f>
        <v>9</v>
      </c>
      <c r="B76" s="48" t="str">
        <f t="shared" si="26"/>
        <v>27</v>
      </c>
      <c r="C76" s="41"/>
      <c r="D76" s="46" t="str">
        <f t="shared" si="11"/>
        <v>27</v>
      </c>
      <c r="E76" s="44" t="str">
        <f t="shared" si="13"/>
        <v>9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>
      <c r="A77" s="44" t="str">
        <f t="shared" ref="A77:B77" si="27">A56</f>
        <v>8</v>
      </c>
      <c r="B77" s="45" t="str">
        <f t="shared" si="27"/>
        <v>18</v>
      </c>
      <c r="C77" s="41"/>
      <c r="D77" s="46" t="str">
        <f t="shared" si="11"/>
        <v>18</v>
      </c>
      <c r="E77" s="44" t="str">
        <f t="shared" si="13"/>
        <v>8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>
      <c r="A78" s="44" t="str">
        <f t="shared" ref="A78:A93" si="28">D41</f>
        <v>24</v>
      </c>
      <c r="B78" s="45" t="str">
        <f t="shared" ref="B78:B93" si="29">C41</f>
        <v>13</v>
      </c>
      <c r="C78" s="41"/>
      <c r="D78" s="46" t="str">
        <f t="shared" si="11"/>
        <v>13</v>
      </c>
      <c r="E78" s="44" t="str">
        <f t="shared" si="13"/>
        <v>24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>
      <c r="A79" s="44" t="str">
        <f t="shared" si="28"/>
        <v>25</v>
      </c>
      <c r="B79" s="45" t="str">
        <f t="shared" si="29"/>
        <v>12</v>
      </c>
      <c r="C79" s="41"/>
      <c r="D79" s="46" t="str">
        <f t="shared" si="11"/>
        <v>12</v>
      </c>
      <c r="E79" s="44" t="str">
        <f t="shared" si="13"/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>
      <c r="A80" s="44" t="str">
        <f t="shared" si="28"/>
        <v>26</v>
      </c>
      <c r="B80" s="45" t="str">
        <f t="shared" si="29"/>
        <v>11</v>
      </c>
      <c r="C80" s="41"/>
      <c r="D80" s="46" t="str">
        <f t="shared" si="11"/>
        <v>11</v>
      </c>
      <c r="E80" s="44" t="str">
        <f t="shared" si="13"/>
        <v>26</v>
      </c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>
      <c r="A81" s="44" t="str">
        <f t="shared" si="28"/>
        <v>27</v>
      </c>
      <c r="B81" s="45" t="str">
        <f t="shared" si="29"/>
        <v>10</v>
      </c>
      <c r="C81" s="41"/>
      <c r="D81" s="46" t="str">
        <f t="shared" si="11"/>
        <v>10</v>
      </c>
      <c r="E81" s="44" t="str">
        <f t="shared" si="13"/>
        <v>27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>
      <c r="A82" s="44" t="str">
        <f t="shared" si="28"/>
        <v>28</v>
      </c>
      <c r="B82" s="45" t="str">
        <f t="shared" si="29"/>
        <v>14</v>
      </c>
      <c r="C82" s="41"/>
      <c r="D82" s="46" t="str">
        <f t="shared" si="11"/>
        <v>14</v>
      </c>
      <c r="E82" s="44" t="str">
        <f t="shared" si="13"/>
        <v>28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>
      <c r="A83" s="44" t="str">
        <f t="shared" si="28"/>
        <v>29</v>
      </c>
      <c r="B83" s="45" t="str">
        <f t="shared" si="29"/>
        <v>9</v>
      </c>
      <c r="C83" s="41"/>
      <c r="D83" s="46" t="str">
        <f t="shared" si="11"/>
        <v>9</v>
      </c>
      <c r="E83" s="44" t="str">
        <f t="shared" si="13"/>
        <v>29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>
      <c r="A84" s="44" t="str">
        <f t="shared" si="28"/>
        <v>30</v>
      </c>
      <c r="B84" s="45" t="str">
        <f t="shared" si="29"/>
        <v>8</v>
      </c>
      <c r="C84" s="41"/>
      <c r="D84" s="46" t="str">
        <f t="shared" si="11"/>
        <v>8</v>
      </c>
      <c r="E84" s="44" t="str">
        <f t="shared" si="13"/>
        <v>30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>
      <c r="A85" s="44" t="str">
        <f t="shared" si="28"/>
        <v>31</v>
      </c>
      <c r="B85" s="45" t="str">
        <f t="shared" si="29"/>
        <v>7</v>
      </c>
      <c r="C85" s="41"/>
      <c r="D85" s="46" t="str">
        <f t="shared" si="11"/>
        <v>7</v>
      </c>
      <c r="E85" s="44" t="str">
        <f t="shared" si="13"/>
        <v>31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>
      <c r="A86" s="44" t="str">
        <f t="shared" si="28"/>
        <v>0</v>
      </c>
      <c r="B86" s="45" t="str">
        <f t="shared" si="29"/>
        <v>26</v>
      </c>
      <c r="C86" s="41"/>
      <c r="D86" s="46" t="str">
        <f t="shared" si="11"/>
        <v>26</v>
      </c>
      <c r="E86" s="44" t="str">
        <f t="shared" si="13"/>
        <v>0</v>
      </c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>
      <c r="A87" s="44" t="str">
        <f t="shared" si="28"/>
        <v>1</v>
      </c>
      <c r="B87" s="45" t="str">
        <f t="shared" si="29"/>
        <v>25</v>
      </c>
      <c r="C87" s="41"/>
      <c r="D87" s="46" t="str">
        <f t="shared" si="11"/>
        <v>25</v>
      </c>
      <c r="E87" s="44" t="str">
        <f t="shared" si="13"/>
        <v>1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>
      <c r="A88" s="44" t="str">
        <f t="shared" si="28"/>
        <v>2</v>
      </c>
      <c r="B88" s="45" t="str">
        <f t="shared" si="29"/>
        <v>24</v>
      </c>
      <c r="C88" s="41"/>
      <c r="D88" s="46" t="str">
        <f t="shared" si="11"/>
        <v>24</v>
      </c>
      <c r="E88" s="44" t="str">
        <f t="shared" si="13"/>
        <v>2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>
      <c r="A89" s="44" t="str">
        <f t="shared" si="28"/>
        <v>3</v>
      </c>
      <c r="B89" s="45" t="str">
        <f t="shared" si="29"/>
        <v>19</v>
      </c>
      <c r="C89" s="41"/>
      <c r="D89" s="46" t="str">
        <f t="shared" si="11"/>
        <v>19</v>
      </c>
      <c r="E89" s="44" t="str">
        <f t="shared" si="13"/>
        <v>3</v>
      </c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>
      <c r="A90" s="44" t="str">
        <f t="shared" si="28"/>
        <v>4</v>
      </c>
      <c r="B90" s="45" t="str">
        <f t="shared" si="29"/>
        <v>23</v>
      </c>
      <c r="C90" s="41"/>
      <c r="D90" s="46" t="str">
        <f t="shared" si="11"/>
        <v>23</v>
      </c>
      <c r="E90" s="44" t="str">
        <f t="shared" si="13"/>
        <v>4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>
      <c r="A91" s="44" t="str">
        <f t="shared" si="28"/>
        <v>5</v>
      </c>
      <c r="B91" s="45" t="str">
        <f t="shared" si="29"/>
        <v>22</v>
      </c>
      <c r="C91" s="41"/>
      <c r="D91" s="46" t="str">
        <f t="shared" si="11"/>
        <v>22</v>
      </c>
      <c r="E91" s="44" t="str">
        <f t="shared" si="13"/>
        <v>5</v>
      </c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>
      <c r="A92" s="44" t="str">
        <f t="shared" si="28"/>
        <v>6</v>
      </c>
      <c r="B92" s="45" t="str">
        <f t="shared" si="29"/>
        <v>21</v>
      </c>
      <c r="C92" s="41"/>
      <c r="D92" s="46" t="str">
        <f t="shared" si="11"/>
        <v>21</v>
      </c>
      <c r="E92" s="44" t="str">
        <f t="shared" si="13"/>
        <v>6</v>
      </c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>
      <c r="A93" s="44" t="str">
        <f t="shared" si="28"/>
        <v>7</v>
      </c>
      <c r="B93" s="45" t="str">
        <f t="shared" si="29"/>
        <v>20</v>
      </c>
      <c r="C93" s="41"/>
      <c r="D93" s="46" t="str">
        <f t="shared" si="11"/>
        <v>20</v>
      </c>
      <c r="E93" s="44" t="str">
        <f t="shared" si="13"/>
        <v>7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>
      <c r="A94" s="49"/>
      <c r="B94" s="49"/>
      <c r="C94" s="41"/>
      <c r="D94" s="49"/>
      <c r="E94" s="49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>
      <c r="A95" s="49"/>
      <c r="B95" s="49"/>
      <c r="C95" s="41"/>
      <c r="D95" s="49"/>
      <c r="E95" s="49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>
      <c r="A96" s="49"/>
      <c r="B96" s="49"/>
      <c r="C96" s="41"/>
      <c r="D96" s="49"/>
      <c r="E96" s="49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>
      <c r="A97" s="49"/>
      <c r="B97" s="49"/>
      <c r="C97" s="41"/>
      <c r="D97" s="49"/>
      <c r="E97" s="49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>
      <c r="A98" s="49"/>
      <c r="B98" s="49"/>
      <c r="C98" s="41"/>
      <c r="D98" s="49"/>
      <c r="E98" s="49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>
      <c r="A99" s="49"/>
      <c r="B99" s="49"/>
      <c r="C99" s="41"/>
      <c r="D99" s="49"/>
      <c r="E99" s="49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>
      <c r="A100" s="49"/>
      <c r="B100" s="49"/>
      <c r="C100" s="41"/>
      <c r="D100" s="49"/>
      <c r="E100" s="49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>
      <c r="A101" s="49"/>
      <c r="B101" s="49"/>
      <c r="C101" s="41"/>
      <c r="D101" s="49"/>
      <c r="E101" s="49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>
      <c r="A102" s="49"/>
      <c r="B102" s="49"/>
      <c r="C102" s="41"/>
      <c r="D102" s="49"/>
      <c r="E102" s="49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>
      <c r="A103" s="49"/>
      <c r="B103" s="49"/>
      <c r="C103" s="41"/>
      <c r="D103" s="49"/>
      <c r="E103" s="49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</sheetData>
  <mergeCells count="1">
    <mergeCell ref="A60:D6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2" max="2" width="9.86"/>
    <col customWidth="1" min="3" max="3" width="10.71"/>
    <col customWidth="1" min="4" max="4" width="12.29"/>
    <col customWidth="1" min="5" max="5" width="9.0"/>
    <col customWidth="1" min="6" max="6" width="11.0"/>
    <col customWidth="1" min="9" max="9" width="11.0"/>
    <col customWidth="1" min="10" max="11" width="9.0"/>
    <col customWidth="1" min="12" max="13" width="9.14"/>
    <col customWidth="1" min="14" max="14" width="8.71"/>
  </cols>
  <sheetData>
    <row r="1">
      <c r="A1" s="1" t="s">
        <v>0</v>
      </c>
    </row>
    <row r="2">
      <c r="A2" s="1" t="s">
        <v>2</v>
      </c>
      <c r="E2" s="2" t="s">
        <v>3</v>
      </c>
      <c r="H2" s="1" t="s">
        <v>4</v>
      </c>
    </row>
    <row r="3">
      <c r="A3" s="3" t="s">
        <v>5</v>
      </c>
      <c r="B3" s="4" t="s">
        <v>6</v>
      </c>
      <c r="E3" s="4" t="s">
        <v>7</v>
      </c>
      <c r="F3" s="5" t="s">
        <v>8</v>
      </c>
      <c r="I3" s="3" t="s">
        <v>8</v>
      </c>
      <c r="J3" s="4" t="s">
        <v>7</v>
      </c>
      <c r="K3" s="6" t="s">
        <v>9</v>
      </c>
      <c r="L3" s="7" t="s">
        <v>10</v>
      </c>
      <c r="M3" s="8" t="s">
        <v>11</v>
      </c>
      <c r="N3" s="9" t="s">
        <v>12</v>
      </c>
    </row>
    <row r="4">
      <c r="A4" s="10">
        <v>1.0</v>
      </c>
      <c r="B4" s="11" t="str">
        <f t="shared" ref="B4:B35" si="1">VLOOKUP(A4,D$62:E$93,2,FALSE)</f>
        <v>15</v>
      </c>
      <c r="C4" s="1" t="s">
        <v>13</v>
      </c>
      <c r="E4" s="12">
        <v>0.0</v>
      </c>
      <c r="F4" s="5" t="str">
        <f t="shared" ref="F4:F35" si="2">VLOOKUP(E4,A$62:B$93,2,FALSE)</f>
        <v>7</v>
      </c>
      <c r="H4" s="1" t="s">
        <v>29</v>
      </c>
      <c r="I4" s="3">
        <v>1.0</v>
      </c>
      <c r="J4" s="11" t="str">
        <f t="shared" ref="J4:J35" si="3">VLOOKUP(I4,$A$4:$B$35,2,FALSE)</f>
        <v>15</v>
      </c>
      <c r="K4" s="13" t="str">
        <f t="shared" ref="K4:K35" si="4">J4</f>
        <v>15</v>
      </c>
      <c r="L4" s="14" t="str">
        <f t="shared" ref="L4:L35" si="5">K4+32</f>
        <v>47</v>
      </c>
      <c r="M4" s="15" t="str">
        <f t="shared" ref="M4:M35" si="6">K4+64</f>
        <v>79</v>
      </c>
      <c r="N4" s="16" t="str">
        <f t="shared" ref="N4:N35" si="7">K4+96</f>
        <v>111</v>
      </c>
    </row>
    <row r="5">
      <c r="A5" s="10">
        <v>2.0</v>
      </c>
      <c r="B5" s="11" t="str">
        <f t="shared" si="1"/>
        <v>14</v>
      </c>
      <c r="C5" s="1" t="s">
        <v>13</v>
      </c>
      <c r="E5" s="17" t="str">
        <f t="shared" ref="E5:E35" si="8">E4+1</f>
        <v>1</v>
      </c>
      <c r="F5" s="5" t="str">
        <f t="shared" si="2"/>
        <v>8</v>
      </c>
      <c r="H5" s="1" t="s">
        <v>13</v>
      </c>
      <c r="I5" s="3">
        <v>8.0</v>
      </c>
      <c r="J5" s="11" t="str">
        <f t="shared" si="3"/>
        <v>1</v>
      </c>
      <c r="K5" s="13" t="str">
        <f t="shared" si="4"/>
        <v>1</v>
      </c>
      <c r="L5" s="14" t="str">
        <f t="shared" si="5"/>
        <v>33</v>
      </c>
      <c r="M5" s="15" t="str">
        <f t="shared" si="6"/>
        <v>65</v>
      </c>
      <c r="N5" s="16" t="str">
        <f t="shared" si="7"/>
        <v>97</v>
      </c>
    </row>
    <row r="6">
      <c r="A6" s="10">
        <v>3.0</v>
      </c>
      <c r="B6" s="11" t="str">
        <f t="shared" si="1"/>
        <v>13</v>
      </c>
      <c r="C6" s="1" t="s">
        <v>13</v>
      </c>
      <c r="E6" s="17" t="str">
        <f t="shared" si="8"/>
        <v>2</v>
      </c>
      <c r="F6" s="5" t="str">
        <f t="shared" si="2"/>
        <v>9</v>
      </c>
      <c r="H6" s="1" t="s">
        <v>13</v>
      </c>
      <c r="I6" s="3">
        <v>2.0</v>
      </c>
      <c r="J6" s="11" t="str">
        <f t="shared" si="3"/>
        <v>14</v>
      </c>
      <c r="K6" s="13" t="str">
        <f t="shared" si="4"/>
        <v>14</v>
      </c>
      <c r="L6" s="14" t="str">
        <f t="shared" si="5"/>
        <v>46</v>
      </c>
      <c r="M6" s="15" t="str">
        <f t="shared" si="6"/>
        <v>78</v>
      </c>
      <c r="N6" s="16" t="str">
        <f t="shared" si="7"/>
        <v>110</v>
      </c>
    </row>
    <row r="7">
      <c r="A7" s="10">
        <v>4.0</v>
      </c>
      <c r="B7" s="11" t="str">
        <f t="shared" si="1"/>
        <v>11</v>
      </c>
      <c r="C7" s="1" t="s">
        <v>13</v>
      </c>
      <c r="E7" s="17" t="str">
        <f t="shared" si="8"/>
        <v>3</v>
      </c>
      <c r="F7" s="5" t="str">
        <f t="shared" si="2"/>
        <v>14</v>
      </c>
      <c r="H7" s="1" t="s">
        <v>13</v>
      </c>
      <c r="I7" s="3">
        <v>7.0</v>
      </c>
      <c r="J7" s="11" t="str">
        <f t="shared" si="3"/>
        <v>0</v>
      </c>
      <c r="K7" s="13" t="str">
        <f t="shared" si="4"/>
        <v>0</v>
      </c>
      <c r="L7" s="14" t="str">
        <f t="shared" si="5"/>
        <v>32</v>
      </c>
      <c r="M7" s="15" t="str">
        <f t="shared" si="6"/>
        <v>64</v>
      </c>
      <c r="N7" s="16" t="str">
        <f t="shared" si="7"/>
        <v>96</v>
      </c>
    </row>
    <row r="8">
      <c r="A8" s="10">
        <v>5.0</v>
      </c>
      <c r="B8" s="11" t="str">
        <f t="shared" si="1"/>
        <v>10</v>
      </c>
      <c r="C8" s="1" t="s">
        <v>13</v>
      </c>
      <c r="E8" s="17" t="str">
        <f t="shared" si="8"/>
        <v>4</v>
      </c>
      <c r="F8" s="5" t="str">
        <f t="shared" si="2"/>
        <v>10</v>
      </c>
      <c r="H8" s="1" t="s">
        <v>13</v>
      </c>
      <c r="I8" s="3">
        <v>3.0</v>
      </c>
      <c r="J8" s="11" t="str">
        <f t="shared" si="3"/>
        <v>13</v>
      </c>
      <c r="K8" s="13" t="str">
        <f t="shared" si="4"/>
        <v>13</v>
      </c>
      <c r="L8" s="14" t="str">
        <f t="shared" si="5"/>
        <v>45</v>
      </c>
      <c r="M8" s="15" t="str">
        <f t="shared" si="6"/>
        <v>77</v>
      </c>
      <c r="N8" s="16" t="str">
        <f t="shared" si="7"/>
        <v>109</v>
      </c>
    </row>
    <row r="9">
      <c r="A9" s="10">
        <v>6.0</v>
      </c>
      <c r="B9" s="11" t="str">
        <f t="shared" si="1"/>
        <v>9</v>
      </c>
      <c r="C9" s="1" t="s">
        <v>13</v>
      </c>
      <c r="E9" s="17" t="str">
        <f t="shared" si="8"/>
        <v>5</v>
      </c>
      <c r="F9" s="5" t="str">
        <f t="shared" si="2"/>
        <v>11</v>
      </c>
      <c r="H9" s="1" t="s">
        <v>13</v>
      </c>
      <c r="I9" s="3">
        <v>6.0</v>
      </c>
      <c r="J9" s="11" t="str">
        <f t="shared" si="3"/>
        <v>9</v>
      </c>
      <c r="K9" s="13" t="str">
        <f t="shared" si="4"/>
        <v>9</v>
      </c>
      <c r="L9" s="14" t="str">
        <f t="shared" si="5"/>
        <v>41</v>
      </c>
      <c r="M9" s="15" t="str">
        <f t="shared" si="6"/>
        <v>73</v>
      </c>
      <c r="N9" s="16" t="str">
        <f t="shared" si="7"/>
        <v>105</v>
      </c>
    </row>
    <row r="10">
      <c r="A10" s="10">
        <v>7.0</v>
      </c>
      <c r="B10" s="11" t="str">
        <f t="shared" si="1"/>
        <v>0</v>
      </c>
      <c r="C10" s="1" t="s">
        <v>13</v>
      </c>
      <c r="E10" s="17" t="str">
        <f t="shared" si="8"/>
        <v>6</v>
      </c>
      <c r="F10" s="5" t="str">
        <f t="shared" si="2"/>
        <v>12</v>
      </c>
      <c r="H10" s="1" t="s">
        <v>13</v>
      </c>
      <c r="I10" s="3">
        <v>4.0</v>
      </c>
      <c r="J10" s="11" t="str">
        <f t="shared" si="3"/>
        <v>11</v>
      </c>
      <c r="K10" s="13" t="str">
        <f t="shared" si="4"/>
        <v>11</v>
      </c>
      <c r="L10" s="14" t="str">
        <f t="shared" si="5"/>
        <v>43</v>
      </c>
      <c r="M10" s="15" t="str">
        <f t="shared" si="6"/>
        <v>75</v>
      </c>
      <c r="N10" s="16" t="str">
        <f t="shared" si="7"/>
        <v>107</v>
      </c>
    </row>
    <row r="11">
      <c r="A11" s="18">
        <v>8.0</v>
      </c>
      <c r="B11" s="11" t="str">
        <f t="shared" si="1"/>
        <v>1</v>
      </c>
      <c r="C11" s="19" t="s">
        <v>13</v>
      </c>
      <c r="E11" s="17" t="str">
        <f t="shared" si="8"/>
        <v>7</v>
      </c>
      <c r="F11" s="5" t="str">
        <f t="shared" si="2"/>
        <v>13</v>
      </c>
      <c r="H11" s="19" t="s">
        <v>30</v>
      </c>
      <c r="I11" s="20">
        <v>5.0</v>
      </c>
      <c r="J11" s="21" t="str">
        <f t="shared" si="3"/>
        <v>10</v>
      </c>
      <c r="K11" s="22" t="str">
        <f t="shared" si="4"/>
        <v>10</v>
      </c>
      <c r="L11" s="23" t="str">
        <f t="shared" si="5"/>
        <v>42</v>
      </c>
      <c r="M11" s="24" t="str">
        <f t="shared" si="6"/>
        <v>74</v>
      </c>
      <c r="N11" s="25" t="str">
        <f t="shared" si="7"/>
        <v>106</v>
      </c>
      <c r="O11" s="26"/>
      <c r="P11" s="26"/>
    </row>
    <row r="12">
      <c r="A12" s="27">
        <v>9.0</v>
      </c>
      <c r="B12" s="11" t="str">
        <f t="shared" si="1"/>
        <v>2</v>
      </c>
      <c r="C12" s="28" t="s">
        <v>14</v>
      </c>
      <c r="E12" s="17" t="str">
        <f t="shared" si="8"/>
        <v>8</v>
      </c>
      <c r="F12" s="5" t="str">
        <f t="shared" si="2"/>
        <v>15</v>
      </c>
      <c r="H12" s="28" t="s">
        <v>14</v>
      </c>
      <c r="I12" s="29">
        <v>9.0</v>
      </c>
      <c r="J12" s="11" t="str">
        <f t="shared" si="3"/>
        <v>2</v>
      </c>
      <c r="K12" s="30" t="str">
        <f t="shared" si="4"/>
        <v>2</v>
      </c>
      <c r="L12" s="31" t="str">
        <f t="shared" si="5"/>
        <v>34</v>
      </c>
      <c r="M12" s="32" t="str">
        <f t="shared" si="6"/>
        <v>66</v>
      </c>
      <c r="N12" s="33" t="str">
        <f t="shared" si="7"/>
        <v>98</v>
      </c>
      <c r="O12" s="34"/>
      <c r="P12" s="34"/>
    </row>
    <row r="13">
      <c r="A13" s="10">
        <v>10.0</v>
      </c>
      <c r="B13" s="11" t="str">
        <f t="shared" si="1"/>
        <v>4</v>
      </c>
      <c r="C13" s="1" t="s">
        <v>14</v>
      </c>
      <c r="E13" s="17" t="str">
        <f t="shared" si="8"/>
        <v>9</v>
      </c>
      <c r="F13" s="5" t="str">
        <f t="shared" si="2"/>
        <v>6</v>
      </c>
      <c r="H13" s="1" t="s">
        <v>14</v>
      </c>
      <c r="I13" s="3">
        <v>16.0</v>
      </c>
      <c r="J13" s="11" t="str">
        <f t="shared" si="3"/>
        <v>12</v>
      </c>
      <c r="K13" s="13" t="str">
        <f t="shared" si="4"/>
        <v>12</v>
      </c>
      <c r="L13" s="14" t="str">
        <f t="shared" si="5"/>
        <v>44</v>
      </c>
      <c r="M13" s="15" t="str">
        <f t="shared" si="6"/>
        <v>76</v>
      </c>
      <c r="N13" s="16" t="str">
        <f t="shared" si="7"/>
        <v>108</v>
      </c>
    </row>
    <row r="14">
      <c r="A14" s="10">
        <v>11.0</v>
      </c>
      <c r="B14" s="11" t="str">
        <f t="shared" si="1"/>
        <v>5</v>
      </c>
      <c r="C14" s="1" t="s">
        <v>14</v>
      </c>
      <c r="E14" s="17" t="str">
        <f t="shared" si="8"/>
        <v>10</v>
      </c>
      <c r="F14" s="5" t="str">
        <f t="shared" si="2"/>
        <v>5</v>
      </c>
      <c r="H14" s="1" t="s">
        <v>14</v>
      </c>
      <c r="I14" s="3">
        <v>10.0</v>
      </c>
      <c r="J14" s="11" t="str">
        <f t="shared" si="3"/>
        <v>4</v>
      </c>
      <c r="K14" s="13" t="str">
        <f t="shared" si="4"/>
        <v>4</v>
      </c>
      <c r="L14" s="14" t="str">
        <f t="shared" si="5"/>
        <v>36</v>
      </c>
      <c r="M14" s="15" t="str">
        <f t="shared" si="6"/>
        <v>68</v>
      </c>
      <c r="N14" s="16" t="str">
        <f t="shared" si="7"/>
        <v>100</v>
      </c>
    </row>
    <row r="15">
      <c r="A15" s="10">
        <v>12.0</v>
      </c>
      <c r="B15" s="11" t="str">
        <f t="shared" si="1"/>
        <v>6</v>
      </c>
      <c r="C15" s="1" t="s">
        <v>14</v>
      </c>
      <c r="E15" s="17" t="str">
        <f t="shared" si="8"/>
        <v>11</v>
      </c>
      <c r="F15" s="5" t="str">
        <f t="shared" si="2"/>
        <v>4</v>
      </c>
      <c r="H15" s="1" t="s">
        <v>14</v>
      </c>
      <c r="I15" s="3">
        <v>15.0</v>
      </c>
      <c r="J15" s="11" t="str">
        <f t="shared" si="3"/>
        <v>8</v>
      </c>
      <c r="K15" s="13" t="str">
        <f t="shared" si="4"/>
        <v>8</v>
      </c>
      <c r="L15" s="14" t="str">
        <f t="shared" si="5"/>
        <v>40</v>
      </c>
      <c r="M15" s="15" t="str">
        <f t="shared" si="6"/>
        <v>72</v>
      </c>
      <c r="N15" s="16" t="str">
        <f t="shared" si="7"/>
        <v>104</v>
      </c>
    </row>
    <row r="16">
      <c r="A16" s="10">
        <v>13.0</v>
      </c>
      <c r="B16" s="11" t="str">
        <f t="shared" si="1"/>
        <v>7</v>
      </c>
      <c r="C16" s="1" t="s">
        <v>14</v>
      </c>
      <c r="E16" s="17" t="str">
        <f t="shared" si="8"/>
        <v>12</v>
      </c>
      <c r="F16" s="5" t="str">
        <f t="shared" si="2"/>
        <v>16</v>
      </c>
      <c r="H16" s="1" t="s">
        <v>14</v>
      </c>
      <c r="I16" s="3">
        <v>11.0</v>
      </c>
      <c r="J16" s="11" t="str">
        <f t="shared" si="3"/>
        <v>5</v>
      </c>
      <c r="K16" s="13" t="str">
        <f t="shared" si="4"/>
        <v>5</v>
      </c>
      <c r="L16" s="14" t="str">
        <f t="shared" si="5"/>
        <v>37</v>
      </c>
      <c r="M16" s="15" t="str">
        <f t="shared" si="6"/>
        <v>69</v>
      </c>
      <c r="N16" s="16" t="str">
        <f t="shared" si="7"/>
        <v>101</v>
      </c>
    </row>
    <row r="17">
      <c r="A17" s="10">
        <v>14.0</v>
      </c>
      <c r="B17" s="11" t="str">
        <f t="shared" si="1"/>
        <v>3</v>
      </c>
      <c r="C17" s="1" t="s">
        <v>14</v>
      </c>
      <c r="E17" s="17" t="str">
        <f t="shared" si="8"/>
        <v>13</v>
      </c>
      <c r="F17" s="5" t="str">
        <f t="shared" si="2"/>
        <v>3</v>
      </c>
      <c r="H17" s="1" t="s">
        <v>14</v>
      </c>
      <c r="I17" s="3">
        <v>14.0</v>
      </c>
      <c r="J17" s="11" t="str">
        <f t="shared" si="3"/>
        <v>3</v>
      </c>
      <c r="K17" s="13" t="str">
        <f t="shared" si="4"/>
        <v>3</v>
      </c>
      <c r="L17" s="14" t="str">
        <f t="shared" si="5"/>
        <v>35</v>
      </c>
      <c r="M17" s="15" t="str">
        <f t="shared" si="6"/>
        <v>67</v>
      </c>
      <c r="N17" s="16" t="str">
        <f t="shared" si="7"/>
        <v>99</v>
      </c>
    </row>
    <row r="18">
      <c r="A18" s="10">
        <v>15.0</v>
      </c>
      <c r="B18" s="11" t="str">
        <f t="shared" si="1"/>
        <v>8</v>
      </c>
      <c r="C18" s="1" t="s">
        <v>14</v>
      </c>
      <c r="E18" s="17" t="str">
        <f t="shared" si="8"/>
        <v>14</v>
      </c>
      <c r="F18" s="5" t="str">
        <f t="shared" si="2"/>
        <v>2</v>
      </c>
      <c r="H18" s="1" t="s">
        <v>14</v>
      </c>
      <c r="I18" s="3">
        <v>12.0</v>
      </c>
      <c r="J18" s="11" t="str">
        <f t="shared" si="3"/>
        <v>6</v>
      </c>
      <c r="K18" s="13" t="str">
        <f t="shared" si="4"/>
        <v>6</v>
      </c>
      <c r="L18" s="14" t="str">
        <f t="shared" si="5"/>
        <v>38</v>
      </c>
      <c r="M18" s="15" t="str">
        <f t="shared" si="6"/>
        <v>70</v>
      </c>
      <c r="N18" s="16" t="str">
        <f t="shared" si="7"/>
        <v>102</v>
      </c>
    </row>
    <row r="19">
      <c r="A19" s="18">
        <v>16.0</v>
      </c>
      <c r="B19" s="11" t="str">
        <f t="shared" si="1"/>
        <v>12</v>
      </c>
      <c r="C19" s="19" t="s">
        <v>14</v>
      </c>
      <c r="E19" s="17" t="str">
        <f t="shared" si="8"/>
        <v>15</v>
      </c>
      <c r="F19" s="5" t="str">
        <f t="shared" si="2"/>
        <v>1</v>
      </c>
      <c r="H19" s="19" t="s">
        <v>31</v>
      </c>
      <c r="I19" s="20">
        <v>13.0</v>
      </c>
      <c r="J19" s="21" t="str">
        <f t="shared" si="3"/>
        <v>7</v>
      </c>
      <c r="K19" s="22" t="str">
        <f t="shared" si="4"/>
        <v>7</v>
      </c>
      <c r="L19" s="23" t="str">
        <f t="shared" si="5"/>
        <v>39</v>
      </c>
      <c r="M19" s="24" t="str">
        <f t="shared" si="6"/>
        <v>71</v>
      </c>
      <c r="N19" s="25" t="str">
        <f t="shared" si="7"/>
        <v>103</v>
      </c>
      <c r="O19" s="26"/>
      <c r="P19" s="26"/>
    </row>
    <row r="20">
      <c r="A20" s="27">
        <v>17.0</v>
      </c>
      <c r="B20" s="11" t="str">
        <f t="shared" si="1"/>
        <v>19</v>
      </c>
      <c r="C20" s="28" t="s">
        <v>15</v>
      </c>
      <c r="E20" s="17" t="str">
        <f t="shared" si="8"/>
        <v>16</v>
      </c>
      <c r="F20" s="5" t="str">
        <f t="shared" si="2"/>
        <v>32</v>
      </c>
      <c r="H20" s="28" t="s">
        <v>15</v>
      </c>
      <c r="I20" s="29">
        <v>17.0</v>
      </c>
      <c r="J20" s="11" t="str">
        <f t="shared" si="3"/>
        <v>19</v>
      </c>
      <c r="K20" s="30" t="str">
        <f t="shared" si="4"/>
        <v>19</v>
      </c>
      <c r="L20" s="31" t="str">
        <f t="shared" si="5"/>
        <v>51</v>
      </c>
      <c r="M20" s="32" t="str">
        <f t="shared" si="6"/>
        <v>83</v>
      </c>
      <c r="N20" s="33" t="str">
        <f t="shared" si="7"/>
        <v>115</v>
      </c>
      <c r="O20" s="34"/>
      <c r="P20" s="34"/>
    </row>
    <row r="21">
      <c r="A21" s="10">
        <v>18.0</v>
      </c>
      <c r="B21" s="11" t="str">
        <f t="shared" si="1"/>
        <v>23</v>
      </c>
      <c r="C21" s="1" t="s">
        <v>15</v>
      </c>
      <c r="E21" s="17" t="str">
        <f t="shared" si="8"/>
        <v>17</v>
      </c>
      <c r="F21" s="5" t="str">
        <f t="shared" si="2"/>
        <v>31</v>
      </c>
      <c r="H21" s="1" t="s">
        <v>15</v>
      </c>
      <c r="I21" s="3">
        <v>24.0</v>
      </c>
      <c r="J21" s="11" t="str">
        <f t="shared" si="3"/>
        <v>29</v>
      </c>
      <c r="K21" s="13" t="str">
        <f t="shared" si="4"/>
        <v>29</v>
      </c>
      <c r="L21" s="14" t="str">
        <f t="shared" si="5"/>
        <v>61</v>
      </c>
      <c r="M21" s="15" t="str">
        <f t="shared" si="6"/>
        <v>93</v>
      </c>
      <c r="N21" s="16" t="str">
        <f t="shared" si="7"/>
        <v>125</v>
      </c>
    </row>
    <row r="22">
      <c r="A22" s="10">
        <v>19.0</v>
      </c>
      <c r="B22" s="11" t="str">
        <f t="shared" si="1"/>
        <v>28</v>
      </c>
      <c r="C22" s="1" t="s">
        <v>15</v>
      </c>
      <c r="E22" s="17" t="str">
        <f t="shared" si="8"/>
        <v>18</v>
      </c>
      <c r="F22" s="5" t="str">
        <f t="shared" si="2"/>
        <v>30</v>
      </c>
      <c r="H22" s="1" t="s">
        <v>15</v>
      </c>
      <c r="I22" s="3">
        <v>18.0</v>
      </c>
      <c r="J22" s="11" t="str">
        <f t="shared" si="3"/>
        <v>23</v>
      </c>
      <c r="K22" s="13" t="str">
        <f t="shared" si="4"/>
        <v>23</v>
      </c>
      <c r="L22" s="14" t="str">
        <f t="shared" si="5"/>
        <v>55</v>
      </c>
      <c r="M22" s="15" t="str">
        <f t="shared" si="6"/>
        <v>87</v>
      </c>
      <c r="N22" s="16" t="str">
        <f t="shared" si="7"/>
        <v>119</v>
      </c>
    </row>
    <row r="23">
      <c r="A23" s="10">
        <v>20.0</v>
      </c>
      <c r="B23" s="11" t="str">
        <f t="shared" si="1"/>
        <v>24</v>
      </c>
      <c r="C23" s="1" t="s">
        <v>15</v>
      </c>
      <c r="E23" s="17" t="str">
        <f t="shared" si="8"/>
        <v>19</v>
      </c>
      <c r="F23" s="5" t="str">
        <f t="shared" si="2"/>
        <v>17</v>
      </c>
      <c r="H23" s="1" t="s">
        <v>15</v>
      </c>
      <c r="I23" s="3">
        <v>23.0</v>
      </c>
      <c r="J23" s="11" t="str">
        <f t="shared" si="3"/>
        <v>27</v>
      </c>
      <c r="K23" s="13" t="str">
        <f t="shared" si="4"/>
        <v>27</v>
      </c>
      <c r="L23" s="14" t="str">
        <f t="shared" si="5"/>
        <v>59</v>
      </c>
      <c r="M23" s="15" t="str">
        <f t="shared" si="6"/>
        <v>91</v>
      </c>
      <c r="N23" s="16" t="str">
        <f t="shared" si="7"/>
        <v>123</v>
      </c>
    </row>
    <row r="24">
      <c r="A24" s="10">
        <v>21.0</v>
      </c>
      <c r="B24" s="11" t="str">
        <f t="shared" si="1"/>
        <v>25</v>
      </c>
      <c r="C24" s="1" t="s">
        <v>15</v>
      </c>
      <c r="E24" s="17" t="str">
        <f t="shared" si="8"/>
        <v>20</v>
      </c>
      <c r="F24" s="5" t="str">
        <f t="shared" si="2"/>
        <v>29</v>
      </c>
      <c r="H24" s="1" t="s">
        <v>15</v>
      </c>
      <c r="I24" s="3">
        <v>19.0</v>
      </c>
      <c r="J24" s="11" t="str">
        <f t="shared" si="3"/>
        <v>28</v>
      </c>
      <c r="K24" s="13" t="str">
        <f t="shared" si="4"/>
        <v>28</v>
      </c>
      <c r="L24" s="14" t="str">
        <f t="shared" si="5"/>
        <v>60</v>
      </c>
      <c r="M24" s="15" t="str">
        <f t="shared" si="6"/>
        <v>92</v>
      </c>
      <c r="N24" s="16" t="str">
        <f t="shared" si="7"/>
        <v>124</v>
      </c>
    </row>
    <row r="25">
      <c r="A25" s="10">
        <v>22.0</v>
      </c>
      <c r="B25" s="11" t="str">
        <f t="shared" si="1"/>
        <v>26</v>
      </c>
      <c r="C25" s="1" t="s">
        <v>15</v>
      </c>
      <c r="E25" s="17" t="str">
        <f t="shared" si="8"/>
        <v>21</v>
      </c>
      <c r="F25" s="5" t="str">
        <f t="shared" si="2"/>
        <v>28</v>
      </c>
      <c r="H25" s="1" t="s">
        <v>15</v>
      </c>
      <c r="I25" s="3">
        <v>22.0</v>
      </c>
      <c r="J25" s="11" t="str">
        <f t="shared" si="3"/>
        <v>26</v>
      </c>
      <c r="K25" s="13" t="str">
        <f t="shared" si="4"/>
        <v>26</v>
      </c>
      <c r="L25" s="14" t="str">
        <f t="shared" si="5"/>
        <v>58</v>
      </c>
      <c r="M25" s="15" t="str">
        <f t="shared" si="6"/>
        <v>90</v>
      </c>
      <c r="N25" s="16" t="str">
        <f t="shared" si="7"/>
        <v>122</v>
      </c>
    </row>
    <row r="26">
      <c r="A26" s="10">
        <v>23.0</v>
      </c>
      <c r="B26" s="11" t="str">
        <f t="shared" si="1"/>
        <v>27</v>
      </c>
      <c r="C26" s="1" t="s">
        <v>15</v>
      </c>
      <c r="E26" s="17" t="str">
        <f t="shared" si="8"/>
        <v>22</v>
      </c>
      <c r="F26" s="5" t="str">
        <f t="shared" si="2"/>
        <v>27</v>
      </c>
      <c r="H26" s="1" t="s">
        <v>15</v>
      </c>
      <c r="I26" s="3">
        <v>20.0</v>
      </c>
      <c r="J26" s="11" t="str">
        <f t="shared" si="3"/>
        <v>24</v>
      </c>
      <c r="K26" s="13" t="str">
        <f t="shared" si="4"/>
        <v>24</v>
      </c>
      <c r="L26" s="14" t="str">
        <f t="shared" si="5"/>
        <v>56</v>
      </c>
      <c r="M26" s="15" t="str">
        <f t="shared" si="6"/>
        <v>88</v>
      </c>
      <c r="N26" s="16" t="str">
        <f t="shared" si="7"/>
        <v>120</v>
      </c>
    </row>
    <row r="27">
      <c r="A27" s="18">
        <v>24.0</v>
      </c>
      <c r="B27" s="11" t="str">
        <f t="shared" si="1"/>
        <v>29</v>
      </c>
      <c r="C27" s="19" t="s">
        <v>15</v>
      </c>
      <c r="E27" s="17" t="str">
        <f t="shared" si="8"/>
        <v>23</v>
      </c>
      <c r="F27" s="5" t="str">
        <f t="shared" si="2"/>
        <v>18</v>
      </c>
      <c r="H27" s="19" t="s">
        <v>32</v>
      </c>
      <c r="I27" s="20">
        <v>21.0</v>
      </c>
      <c r="J27" s="21" t="str">
        <f t="shared" si="3"/>
        <v>25</v>
      </c>
      <c r="K27" s="22" t="str">
        <f t="shared" si="4"/>
        <v>25</v>
      </c>
      <c r="L27" s="23" t="str">
        <f t="shared" si="5"/>
        <v>57</v>
      </c>
      <c r="M27" s="24" t="str">
        <f t="shared" si="6"/>
        <v>89</v>
      </c>
      <c r="N27" s="25" t="str">
        <f t="shared" si="7"/>
        <v>121</v>
      </c>
      <c r="O27" s="26"/>
      <c r="P27" s="26"/>
    </row>
    <row r="28">
      <c r="A28" s="27">
        <v>25.0</v>
      </c>
      <c r="B28" s="11" t="str">
        <f t="shared" si="1"/>
        <v>30</v>
      </c>
      <c r="C28" s="28" t="s">
        <v>16</v>
      </c>
      <c r="E28" s="17" t="str">
        <f t="shared" si="8"/>
        <v>24</v>
      </c>
      <c r="F28" s="5" t="str">
        <f t="shared" si="2"/>
        <v>20</v>
      </c>
      <c r="H28" s="28" t="s">
        <v>16</v>
      </c>
      <c r="I28" s="29">
        <v>25.0</v>
      </c>
      <c r="J28" s="11" t="str">
        <f t="shared" si="3"/>
        <v>30</v>
      </c>
      <c r="K28" s="30" t="str">
        <f t="shared" si="4"/>
        <v>30</v>
      </c>
      <c r="L28" s="31" t="str">
        <f t="shared" si="5"/>
        <v>62</v>
      </c>
      <c r="M28" s="32" t="str">
        <f t="shared" si="6"/>
        <v>94</v>
      </c>
      <c r="N28" s="33" t="str">
        <f t="shared" si="7"/>
        <v>126</v>
      </c>
      <c r="O28" s="34"/>
      <c r="P28" s="34"/>
    </row>
    <row r="29">
      <c r="A29" s="10">
        <v>26.0</v>
      </c>
      <c r="B29" s="11" t="str">
        <f t="shared" si="1"/>
        <v>31</v>
      </c>
      <c r="C29" s="1" t="s">
        <v>16</v>
      </c>
      <c r="E29" s="17" t="str">
        <f t="shared" si="8"/>
        <v>25</v>
      </c>
      <c r="F29" s="5" t="str">
        <f t="shared" si="2"/>
        <v>21</v>
      </c>
      <c r="H29" s="1" t="s">
        <v>16</v>
      </c>
      <c r="I29" s="3">
        <v>32.0</v>
      </c>
      <c r="J29" s="11" t="str">
        <f t="shared" si="3"/>
        <v>16</v>
      </c>
      <c r="K29" s="13" t="str">
        <f t="shared" si="4"/>
        <v>16</v>
      </c>
      <c r="L29" s="14" t="str">
        <f t="shared" si="5"/>
        <v>48</v>
      </c>
      <c r="M29" s="15" t="str">
        <f t="shared" si="6"/>
        <v>80</v>
      </c>
      <c r="N29" s="16" t="str">
        <f t="shared" si="7"/>
        <v>112</v>
      </c>
    </row>
    <row r="30">
      <c r="A30" s="10">
        <v>27.0</v>
      </c>
      <c r="B30" s="11" t="str">
        <f t="shared" si="1"/>
        <v>22</v>
      </c>
      <c r="C30" s="1" t="s">
        <v>16</v>
      </c>
      <c r="E30" s="17" t="str">
        <f t="shared" si="8"/>
        <v>26</v>
      </c>
      <c r="F30" s="5" t="str">
        <f t="shared" si="2"/>
        <v>22</v>
      </c>
      <c r="H30" s="1" t="s">
        <v>16</v>
      </c>
      <c r="I30" s="3">
        <v>26.0</v>
      </c>
      <c r="J30" s="11" t="str">
        <f t="shared" si="3"/>
        <v>31</v>
      </c>
      <c r="K30" s="13" t="str">
        <f t="shared" si="4"/>
        <v>31</v>
      </c>
      <c r="L30" s="14" t="str">
        <f t="shared" si="5"/>
        <v>63</v>
      </c>
      <c r="M30" s="15" t="str">
        <f t="shared" si="6"/>
        <v>95</v>
      </c>
      <c r="N30" s="16" t="str">
        <f t="shared" si="7"/>
        <v>127</v>
      </c>
    </row>
    <row r="31">
      <c r="A31" s="10">
        <v>28.0</v>
      </c>
      <c r="B31" s="11" t="str">
        <f t="shared" si="1"/>
        <v>21</v>
      </c>
      <c r="C31" s="1" t="s">
        <v>16</v>
      </c>
      <c r="E31" s="17" t="str">
        <f t="shared" si="8"/>
        <v>27</v>
      </c>
      <c r="F31" s="5" t="str">
        <f t="shared" si="2"/>
        <v>23</v>
      </c>
      <c r="H31" s="1" t="s">
        <v>16</v>
      </c>
      <c r="I31" s="3">
        <v>31.0</v>
      </c>
      <c r="J31" s="11" t="str">
        <f t="shared" si="3"/>
        <v>17</v>
      </c>
      <c r="K31" s="13" t="str">
        <f t="shared" si="4"/>
        <v>17</v>
      </c>
      <c r="L31" s="14" t="str">
        <f t="shared" si="5"/>
        <v>49</v>
      </c>
      <c r="M31" s="15" t="str">
        <f t="shared" si="6"/>
        <v>81</v>
      </c>
      <c r="N31" s="16" t="str">
        <f t="shared" si="7"/>
        <v>113</v>
      </c>
    </row>
    <row r="32">
      <c r="A32" s="10">
        <v>29.0</v>
      </c>
      <c r="B32" s="11" t="str">
        <f t="shared" si="1"/>
        <v>20</v>
      </c>
      <c r="C32" s="1" t="s">
        <v>16</v>
      </c>
      <c r="E32" s="17" t="str">
        <f t="shared" si="8"/>
        <v>28</v>
      </c>
      <c r="F32" s="5" t="str">
        <f t="shared" si="2"/>
        <v>19</v>
      </c>
      <c r="H32" s="1" t="s">
        <v>16</v>
      </c>
      <c r="I32" s="3">
        <v>27.0</v>
      </c>
      <c r="J32" s="11" t="str">
        <f t="shared" si="3"/>
        <v>22</v>
      </c>
      <c r="K32" s="13" t="str">
        <f t="shared" si="4"/>
        <v>22</v>
      </c>
      <c r="L32" s="14" t="str">
        <f t="shared" si="5"/>
        <v>54</v>
      </c>
      <c r="M32" s="15" t="str">
        <f t="shared" si="6"/>
        <v>86</v>
      </c>
      <c r="N32" s="16" t="str">
        <f t="shared" si="7"/>
        <v>118</v>
      </c>
    </row>
    <row r="33">
      <c r="A33" s="10">
        <v>30.0</v>
      </c>
      <c r="B33" s="11" t="str">
        <f t="shared" si="1"/>
        <v>18</v>
      </c>
      <c r="C33" s="1" t="s">
        <v>16</v>
      </c>
      <c r="E33" s="17" t="str">
        <f t="shared" si="8"/>
        <v>29</v>
      </c>
      <c r="F33" s="5" t="str">
        <f t="shared" si="2"/>
        <v>24</v>
      </c>
      <c r="H33" s="1" t="s">
        <v>16</v>
      </c>
      <c r="I33" s="3">
        <v>30.0</v>
      </c>
      <c r="J33" s="11" t="str">
        <f t="shared" si="3"/>
        <v>18</v>
      </c>
      <c r="K33" s="13" t="str">
        <f t="shared" si="4"/>
        <v>18</v>
      </c>
      <c r="L33" s="14" t="str">
        <f t="shared" si="5"/>
        <v>50</v>
      </c>
      <c r="M33" s="15" t="str">
        <f t="shared" si="6"/>
        <v>82</v>
      </c>
      <c r="N33" s="16" t="str">
        <f t="shared" si="7"/>
        <v>114</v>
      </c>
    </row>
    <row r="34">
      <c r="A34" s="10">
        <v>31.0</v>
      </c>
      <c r="B34" s="11" t="str">
        <f t="shared" si="1"/>
        <v>17</v>
      </c>
      <c r="C34" s="1" t="s">
        <v>16</v>
      </c>
      <c r="E34" s="17" t="str">
        <f t="shared" si="8"/>
        <v>30</v>
      </c>
      <c r="F34" s="5" t="str">
        <f t="shared" si="2"/>
        <v>25</v>
      </c>
      <c r="H34" s="1" t="s">
        <v>16</v>
      </c>
      <c r="I34" s="3">
        <v>28.0</v>
      </c>
      <c r="J34" s="11" t="str">
        <f t="shared" si="3"/>
        <v>21</v>
      </c>
      <c r="K34" s="13" t="str">
        <f t="shared" si="4"/>
        <v>21</v>
      </c>
      <c r="L34" s="14" t="str">
        <f t="shared" si="5"/>
        <v>53</v>
      </c>
      <c r="M34" s="15" t="str">
        <f t="shared" si="6"/>
        <v>85</v>
      </c>
      <c r="N34" s="16" t="str">
        <f t="shared" si="7"/>
        <v>117</v>
      </c>
    </row>
    <row r="35">
      <c r="A35" s="18">
        <v>32.0</v>
      </c>
      <c r="B35" s="11" t="str">
        <f t="shared" si="1"/>
        <v>16</v>
      </c>
      <c r="C35" s="19" t="s">
        <v>16</v>
      </c>
      <c r="E35" s="17" t="str">
        <f t="shared" si="8"/>
        <v>31</v>
      </c>
      <c r="F35" s="5" t="str">
        <f t="shared" si="2"/>
        <v>26</v>
      </c>
      <c r="H35" s="19" t="s">
        <v>33</v>
      </c>
      <c r="I35" s="20">
        <v>29.0</v>
      </c>
      <c r="J35" s="11" t="str">
        <f t="shared" si="3"/>
        <v>20</v>
      </c>
      <c r="K35" s="22" t="str">
        <f t="shared" si="4"/>
        <v>20</v>
      </c>
      <c r="L35" s="23" t="str">
        <f t="shared" si="5"/>
        <v>52</v>
      </c>
      <c r="M35" s="24" t="str">
        <f t="shared" si="6"/>
        <v>84</v>
      </c>
      <c r="N35" s="25" t="str">
        <f t="shared" si="7"/>
        <v>116</v>
      </c>
      <c r="O35" s="26"/>
      <c r="P35" s="26"/>
    </row>
    <row r="36">
      <c r="A36" s="34"/>
      <c r="B36" s="34"/>
      <c r="C36" s="34"/>
      <c r="E36" s="34"/>
      <c r="F36" s="34"/>
      <c r="H36" s="34"/>
      <c r="I36" s="34"/>
      <c r="J36" s="34"/>
      <c r="K36" s="34"/>
      <c r="L36" s="34"/>
      <c r="M36" s="34"/>
      <c r="N36" s="34"/>
      <c r="O36" s="34"/>
      <c r="P36" s="34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>
      <c r="A38" s="28" t="s">
        <v>17</v>
      </c>
      <c r="B38" s="35"/>
      <c r="C38" s="34"/>
      <c r="D38" s="34"/>
      <c r="E38" s="34"/>
      <c r="F38" s="34"/>
      <c r="G38" s="3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>
      <c r="A39" s="4" t="s">
        <v>18</v>
      </c>
      <c r="B39" s="5" t="s">
        <v>19</v>
      </c>
      <c r="C39" s="5" t="s">
        <v>20</v>
      </c>
      <c r="D39" s="4" t="s">
        <v>18</v>
      </c>
    </row>
    <row r="40">
      <c r="A40" s="11" t="s">
        <v>21</v>
      </c>
      <c r="B40" s="5" t="s">
        <v>22</v>
      </c>
      <c r="C40" s="5" t="s">
        <v>23</v>
      </c>
      <c r="D40" s="11" t="s">
        <v>24</v>
      </c>
      <c r="F40" s="2">
        <v>18.0</v>
      </c>
      <c r="G40" s="2">
        <v>20.0</v>
      </c>
    </row>
    <row r="41">
      <c r="A41" s="4">
        <v>23.0</v>
      </c>
      <c r="B41" s="2">
        <v>18.0</v>
      </c>
      <c r="C41" s="2">
        <v>20.0</v>
      </c>
      <c r="D41" s="36" t="str">
        <f>A41+1</f>
        <v>24</v>
      </c>
      <c r="F41" s="2">
        <v>27.0</v>
      </c>
      <c r="G41" s="2">
        <v>21.0</v>
      </c>
    </row>
    <row r="42">
      <c r="A42" s="36" t="str">
        <f t="shared" ref="A42:A56" si="9">A41-1</f>
        <v>22</v>
      </c>
      <c r="B42" s="2">
        <v>27.0</v>
      </c>
      <c r="C42" s="2">
        <v>21.0</v>
      </c>
      <c r="D42" s="4">
        <v>25.0</v>
      </c>
      <c r="F42" s="2">
        <v>28.0</v>
      </c>
      <c r="G42" s="2">
        <v>22.0</v>
      </c>
    </row>
    <row r="43">
      <c r="A43" s="36" t="str">
        <f t="shared" si="9"/>
        <v>21</v>
      </c>
      <c r="B43" s="2">
        <v>28.0</v>
      </c>
      <c r="C43" s="2">
        <v>22.0</v>
      </c>
      <c r="D43" s="4">
        <v>26.0</v>
      </c>
      <c r="F43" s="2">
        <v>29.0</v>
      </c>
      <c r="G43" s="2">
        <v>23.0</v>
      </c>
    </row>
    <row r="44">
      <c r="A44" s="36" t="str">
        <f t="shared" si="9"/>
        <v>20</v>
      </c>
      <c r="B44" s="2">
        <v>29.0</v>
      </c>
      <c r="C44" s="2">
        <v>23.0</v>
      </c>
      <c r="D44" s="4">
        <v>27.0</v>
      </c>
      <c r="F44" s="2">
        <v>17.0</v>
      </c>
      <c r="G44" s="2">
        <v>19.0</v>
      </c>
    </row>
    <row r="45">
      <c r="A45" s="36" t="str">
        <f t="shared" si="9"/>
        <v>19</v>
      </c>
      <c r="B45" s="2">
        <v>17.0</v>
      </c>
      <c r="C45" s="2">
        <v>19.0</v>
      </c>
      <c r="D45" s="4">
        <v>28.0</v>
      </c>
      <c r="F45" s="2">
        <v>30.0</v>
      </c>
      <c r="G45" s="2">
        <v>24.0</v>
      </c>
    </row>
    <row r="46">
      <c r="A46" s="36" t="str">
        <f t="shared" si="9"/>
        <v>18</v>
      </c>
      <c r="B46" s="2">
        <v>30.0</v>
      </c>
      <c r="C46" s="2">
        <v>24.0</v>
      </c>
      <c r="D46" s="4">
        <v>29.0</v>
      </c>
      <c r="F46" s="2">
        <v>31.0</v>
      </c>
      <c r="G46" s="2">
        <v>25.0</v>
      </c>
    </row>
    <row r="47">
      <c r="A47" s="36" t="str">
        <f t="shared" si="9"/>
        <v>17</v>
      </c>
      <c r="B47" s="2">
        <v>31.0</v>
      </c>
      <c r="C47" s="2">
        <v>25.0</v>
      </c>
      <c r="D47" s="4">
        <v>30.0</v>
      </c>
      <c r="F47" s="2">
        <v>32.0</v>
      </c>
      <c r="G47" s="2">
        <v>26.0</v>
      </c>
    </row>
    <row r="48">
      <c r="A48" s="36" t="str">
        <f t="shared" si="9"/>
        <v>16</v>
      </c>
      <c r="B48" s="2">
        <v>32.0</v>
      </c>
      <c r="C48" s="2">
        <v>26.0</v>
      </c>
      <c r="D48" s="4">
        <v>31.0</v>
      </c>
      <c r="F48" s="2">
        <v>1.0</v>
      </c>
      <c r="G48" s="2">
        <v>7.0</v>
      </c>
    </row>
    <row r="49">
      <c r="A49" s="36" t="str">
        <f t="shared" si="9"/>
        <v>15</v>
      </c>
      <c r="B49" s="2">
        <v>1.0</v>
      </c>
      <c r="C49" s="2">
        <v>7.0</v>
      </c>
      <c r="D49" s="4">
        <v>0.0</v>
      </c>
      <c r="F49" s="2">
        <v>2.0</v>
      </c>
      <c r="G49" s="2">
        <v>8.0</v>
      </c>
    </row>
    <row r="50">
      <c r="A50" s="36" t="str">
        <f t="shared" si="9"/>
        <v>14</v>
      </c>
      <c r="B50" s="2">
        <v>2.0</v>
      </c>
      <c r="C50" s="2">
        <v>8.0</v>
      </c>
      <c r="D50" s="4">
        <v>1.0</v>
      </c>
      <c r="F50" s="2">
        <v>3.0</v>
      </c>
      <c r="G50" s="2">
        <v>9.0</v>
      </c>
    </row>
    <row r="51">
      <c r="A51" s="36" t="str">
        <f t="shared" si="9"/>
        <v>13</v>
      </c>
      <c r="B51" s="2">
        <v>3.0</v>
      </c>
      <c r="C51" s="2">
        <v>9.0</v>
      </c>
      <c r="D51" s="4">
        <v>2.0</v>
      </c>
      <c r="F51" s="2">
        <v>16.0</v>
      </c>
      <c r="G51" s="2">
        <v>14.0</v>
      </c>
    </row>
    <row r="52">
      <c r="A52" s="36" t="str">
        <f t="shared" si="9"/>
        <v>12</v>
      </c>
      <c r="B52" s="2">
        <v>16.0</v>
      </c>
      <c r="C52" s="2">
        <v>14.0</v>
      </c>
      <c r="D52" s="4">
        <v>3.0</v>
      </c>
      <c r="F52" s="2">
        <v>4.0</v>
      </c>
      <c r="G52" s="2">
        <v>10.0</v>
      </c>
    </row>
    <row r="53">
      <c r="A53" s="36" t="str">
        <f t="shared" si="9"/>
        <v>11</v>
      </c>
      <c r="B53" s="2">
        <v>4.0</v>
      </c>
      <c r="C53" s="2">
        <v>10.0</v>
      </c>
      <c r="D53" s="4">
        <v>4.0</v>
      </c>
      <c r="F53" s="2">
        <v>5.0</v>
      </c>
      <c r="G53" s="2">
        <v>11.0</v>
      </c>
    </row>
    <row r="54">
      <c r="A54" s="36" t="str">
        <f t="shared" si="9"/>
        <v>10</v>
      </c>
      <c r="B54" s="2">
        <v>5.0</v>
      </c>
      <c r="C54" s="2">
        <v>11.0</v>
      </c>
      <c r="D54" s="4">
        <v>5.0</v>
      </c>
      <c r="F54" s="2">
        <v>6.0</v>
      </c>
      <c r="G54" s="2">
        <v>12.0</v>
      </c>
    </row>
    <row r="55">
      <c r="A55" s="36" t="str">
        <f t="shared" si="9"/>
        <v>9</v>
      </c>
      <c r="B55" s="2">
        <v>6.0</v>
      </c>
      <c r="C55" s="2">
        <v>12.0</v>
      </c>
      <c r="D55" s="4">
        <v>6.0</v>
      </c>
      <c r="F55" s="2">
        <v>15.0</v>
      </c>
      <c r="G55" s="2">
        <v>13.0</v>
      </c>
    </row>
    <row r="56">
      <c r="A56" s="36" t="str">
        <f t="shared" si="9"/>
        <v>8</v>
      </c>
      <c r="B56" s="2">
        <v>15.0</v>
      </c>
      <c r="C56" s="2">
        <v>13.0</v>
      </c>
      <c r="D56" s="4">
        <v>7.0</v>
      </c>
    </row>
    <row r="57">
      <c r="A57" s="11" t="s">
        <v>24</v>
      </c>
      <c r="B57" s="5" t="s">
        <v>23</v>
      </c>
      <c r="C57" s="5" t="s">
        <v>25</v>
      </c>
      <c r="D57" s="11" t="s">
        <v>21</v>
      </c>
    </row>
    <row r="60">
      <c r="A60" s="38" t="s">
        <v>26</v>
      </c>
      <c r="B60" s="34"/>
      <c r="C60" s="34"/>
      <c r="D60" s="3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>
      <c r="A61" s="39" t="s">
        <v>27</v>
      </c>
      <c r="B61" s="40" t="s">
        <v>28</v>
      </c>
      <c r="C61" s="41"/>
      <c r="D61" s="42" t="str">
        <f t="shared" ref="D61:D93" si="11">B61</f>
        <v>Omnetics</v>
      </c>
      <c r="E61" s="43" t="s">
        <v>27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>
      <c r="A62" s="44" t="str">
        <f t="shared" ref="A62:B62" si="10">A41</f>
        <v>23</v>
      </c>
      <c r="B62" s="45" t="str">
        <f t="shared" si="10"/>
        <v>18</v>
      </c>
      <c r="C62" s="41"/>
      <c r="D62" s="46" t="str">
        <f t="shared" si="11"/>
        <v>18</v>
      </c>
      <c r="E62" s="44" t="str">
        <f t="shared" ref="E62:E93" si="13">A62</f>
        <v>23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>
      <c r="A63" s="47" t="str">
        <f t="shared" ref="A63:B63" si="12">A42</f>
        <v>22</v>
      </c>
      <c r="B63" s="48" t="str">
        <f t="shared" si="12"/>
        <v>27</v>
      </c>
      <c r="C63" s="41"/>
      <c r="D63" s="46" t="str">
        <f t="shared" si="11"/>
        <v>27</v>
      </c>
      <c r="E63" s="44" t="str">
        <f t="shared" si="13"/>
        <v>22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>
      <c r="A64" s="47" t="str">
        <f t="shared" ref="A64:B64" si="14">A43</f>
        <v>21</v>
      </c>
      <c r="B64" s="48" t="str">
        <f t="shared" si="14"/>
        <v>28</v>
      </c>
      <c r="C64" s="41"/>
      <c r="D64" s="46" t="str">
        <f t="shared" si="11"/>
        <v>28</v>
      </c>
      <c r="E64" s="44" t="str">
        <f t="shared" si="13"/>
        <v>21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>
      <c r="A65" s="47" t="str">
        <f t="shared" ref="A65:B65" si="15">A44</f>
        <v>20</v>
      </c>
      <c r="B65" s="48" t="str">
        <f t="shared" si="15"/>
        <v>29</v>
      </c>
      <c r="C65" s="41"/>
      <c r="D65" s="46" t="str">
        <f t="shared" si="11"/>
        <v>29</v>
      </c>
      <c r="E65" s="44" t="str">
        <f t="shared" si="13"/>
        <v>20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>
      <c r="A66" s="47" t="str">
        <f t="shared" ref="A66:B66" si="16">A45</f>
        <v>19</v>
      </c>
      <c r="B66" s="48" t="str">
        <f t="shared" si="16"/>
        <v>17</v>
      </c>
      <c r="C66" s="41"/>
      <c r="D66" s="46" t="str">
        <f t="shared" si="11"/>
        <v>17</v>
      </c>
      <c r="E66" s="44" t="str">
        <f t="shared" si="13"/>
        <v>19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>
      <c r="A67" s="47" t="str">
        <f t="shared" ref="A67:B67" si="17">A46</f>
        <v>18</v>
      </c>
      <c r="B67" s="48" t="str">
        <f t="shared" si="17"/>
        <v>30</v>
      </c>
      <c r="C67" s="41"/>
      <c r="D67" s="46" t="str">
        <f t="shared" si="11"/>
        <v>30</v>
      </c>
      <c r="E67" s="44" t="str">
        <f t="shared" si="13"/>
        <v>18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>
      <c r="A68" s="47" t="str">
        <f t="shared" ref="A68:B68" si="18">A47</f>
        <v>17</v>
      </c>
      <c r="B68" s="48" t="str">
        <f t="shared" si="18"/>
        <v>31</v>
      </c>
      <c r="C68" s="41"/>
      <c r="D68" s="46" t="str">
        <f t="shared" si="11"/>
        <v>31</v>
      </c>
      <c r="E68" s="44" t="str">
        <f t="shared" si="13"/>
        <v>17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>
      <c r="A69" s="47" t="str">
        <f t="shared" ref="A69:B69" si="19">A48</f>
        <v>16</v>
      </c>
      <c r="B69" s="48" t="str">
        <f t="shared" si="19"/>
        <v>32</v>
      </c>
      <c r="C69" s="41"/>
      <c r="D69" s="46" t="str">
        <f t="shared" si="11"/>
        <v>32</v>
      </c>
      <c r="E69" s="44" t="str">
        <f t="shared" si="13"/>
        <v>16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>
      <c r="A70" s="47" t="str">
        <f t="shared" ref="A70:B70" si="20">A49</f>
        <v>15</v>
      </c>
      <c r="B70" s="48" t="str">
        <f t="shared" si="20"/>
        <v>1</v>
      </c>
      <c r="C70" s="41"/>
      <c r="D70" s="46" t="str">
        <f t="shared" si="11"/>
        <v>1</v>
      </c>
      <c r="E70" s="44" t="str">
        <f t="shared" si="13"/>
        <v>15</v>
      </c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>
      <c r="A71" s="47" t="str">
        <f t="shared" ref="A71:B71" si="21">A50</f>
        <v>14</v>
      </c>
      <c r="B71" s="48" t="str">
        <f t="shared" si="21"/>
        <v>2</v>
      </c>
      <c r="C71" s="41"/>
      <c r="D71" s="46" t="str">
        <f t="shared" si="11"/>
        <v>2</v>
      </c>
      <c r="E71" s="44" t="str">
        <f t="shared" si="13"/>
        <v>14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>
      <c r="A72" s="47" t="str">
        <f t="shared" ref="A72:B72" si="22">A51</f>
        <v>13</v>
      </c>
      <c r="B72" s="48" t="str">
        <f t="shared" si="22"/>
        <v>3</v>
      </c>
      <c r="C72" s="41"/>
      <c r="D72" s="46" t="str">
        <f t="shared" si="11"/>
        <v>3</v>
      </c>
      <c r="E72" s="44" t="str">
        <f t="shared" si="13"/>
        <v>13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>
      <c r="A73" s="47" t="str">
        <f t="shared" ref="A73:B73" si="23">A52</f>
        <v>12</v>
      </c>
      <c r="B73" s="48" t="str">
        <f t="shared" si="23"/>
        <v>16</v>
      </c>
      <c r="C73" s="41"/>
      <c r="D73" s="46" t="str">
        <f t="shared" si="11"/>
        <v>16</v>
      </c>
      <c r="E73" s="44" t="str">
        <f t="shared" si="13"/>
        <v>12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>
      <c r="A74" s="44" t="str">
        <f t="shared" ref="A74:B74" si="24">A53</f>
        <v>11</v>
      </c>
      <c r="B74" s="45" t="str">
        <f t="shared" si="24"/>
        <v>4</v>
      </c>
      <c r="C74" s="41"/>
      <c r="D74" s="46" t="str">
        <f t="shared" si="11"/>
        <v>4</v>
      </c>
      <c r="E74" s="44" t="str">
        <f t="shared" si="13"/>
        <v>11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>
      <c r="A75" s="44" t="str">
        <f t="shared" ref="A75:B75" si="25">A54</f>
        <v>10</v>
      </c>
      <c r="B75" s="45" t="str">
        <f t="shared" si="25"/>
        <v>5</v>
      </c>
      <c r="C75" s="41"/>
      <c r="D75" s="46" t="str">
        <f t="shared" si="11"/>
        <v>5</v>
      </c>
      <c r="E75" s="44" t="str">
        <f t="shared" si="13"/>
        <v>10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>
      <c r="A76" s="47" t="str">
        <f t="shared" ref="A76:B76" si="26">A55</f>
        <v>9</v>
      </c>
      <c r="B76" s="48" t="str">
        <f t="shared" si="26"/>
        <v>6</v>
      </c>
      <c r="C76" s="41"/>
      <c r="D76" s="46" t="str">
        <f t="shared" si="11"/>
        <v>6</v>
      </c>
      <c r="E76" s="44" t="str">
        <f t="shared" si="13"/>
        <v>9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>
      <c r="A77" s="44" t="str">
        <f t="shared" ref="A77:B77" si="27">A56</f>
        <v>8</v>
      </c>
      <c r="B77" s="45" t="str">
        <f t="shared" si="27"/>
        <v>15</v>
      </c>
      <c r="C77" s="41"/>
      <c r="D77" s="46" t="str">
        <f t="shared" si="11"/>
        <v>15</v>
      </c>
      <c r="E77" s="44" t="str">
        <f t="shared" si="13"/>
        <v>8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>
      <c r="A78" s="44" t="str">
        <f t="shared" ref="A78:A93" si="28">D41</f>
        <v>24</v>
      </c>
      <c r="B78" s="45" t="str">
        <f t="shared" ref="B78:B93" si="29">C41</f>
        <v>20</v>
      </c>
      <c r="C78" s="41"/>
      <c r="D78" s="46" t="str">
        <f t="shared" si="11"/>
        <v>20</v>
      </c>
      <c r="E78" s="44" t="str">
        <f t="shared" si="13"/>
        <v>24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>
      <c r="A79" s="44" t="str">
        <f t="shared" si="28"/>
        <v>25</v>
      </c>
      <c r="B79" s="45" t="str">
        <f t="shared" si="29"/>
        <v>21</v>
      </c>
      <c r="C79" s="41"/>
      <c r="D79" s="46" t="str">
        <f t="shared" si="11"/>
        <v>21</v>
      </c>
      <c r="E79" s="44" t="str">
        <f t="shared" si="13"/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>
      <c r="A80" s="44" t="str">
        <f t="shared" si="28"/>
        <v>26</v>
      </c>
      <c r="B80" s="45" t="str">
        <f t="shared" si="29"/>
        <v>22</v>
      </c>
      <c r="C80" s="41"/>
      <c r="D80" s="46" t="str">
        <f t="shared" si="11"/>
        <v>22</v>
      </c>
      <c r="E80" s="44" t="str">
        <f t="shared" si="13"/>
        <v>26</v>
      </c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>
      <c r="A81" s="44" t="str">
        <f t="shared" si="28"/>
        <v>27</v>
      </c>
      <c r="B81" s="45" t="str">
        <f t="shared" si="29"/>
        <v>23</v>
      </c>
      <c r="C81" s="41"/>
      <c r="D81" s="46" t="str">
        <f t="shared" si="11"/>
        <v>23</v>
      </c>
      <c r="E81" s="44" t="str">
        <f t="shared" si="13"/>
        <v>27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>
      <c r="A82" s="44" t="str">
        <f t="shared" si="28"/>
        <v>28</v>
      </c>
      <c r="B82" s="45" t="str">
        <f t="shared" si="29"/>
        <v>19</v>
      </c>
      <c r="C82" s="41"/>
      <c r="D82" s="46" t="str">
        <f t="shared" si="11"/>
        <v>19</v>
      </c>
      <c r="E82" s="44" t="str">
        <f t="shared" si="13"/>
        <v>28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>
      <c r="A83" s="44" t="str">
        <f t="shared" si="28"/>
        <v>29</v>
      </c>
      <c r="B83" s="45" t="str">
        <f t="shared" si="29"/>
        <v>24</v>
      </c>
      <c r="C83" s="41"/>
      <c r="D83" s="46" t="str">
        <f t="shared" si="11"/>
        <v>24</v>
      </c>
      <c r="E83" s="44" t="str">
        <f t="shared" si="13"/>
        <v>29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>
      <c r="A84" s="44" t="str">
        <f t="shared" si="28"/>
        <v>30</v>
      </c>
      <c r="B84" s="45" t="str">
        <f t="shared" si="29"/>
        <v>25</v>
      </c>
      <c r="C84" s="41"/>
      <c r="D84" s="46" t="str">
        <f t="shared" si="11"/>
        <v>25</v>
      </c>
      <c r="E84" s="44" t="str">
        <f t="shared" si="13"/>
        <v>30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>
      <c r="A85" s="44" t="str">
        <f t="shared" si="28"/>
        <v>31</v>
      </c>
      <c r="B85" s="45" t="str">
        <f t="shared" si="29"/>
        <v>26</v>
      </c>
      <c r="C85" s="41"/>
      <c r="D85" s="46" t="str">
        <f t="shared" si="11"/>
        <v>26</v>
      </c>
      <c r="E85" s="44" t="str">
        <f t="shared" si="13"/>
        <v>31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>
      <c r="A86" s="44" t="str">
        <f t="shared" si="28"/>
        <v>0</v>
      </c>
      <c r="B86" s="45" t="str">
        <f t="shared" si="29"/>
        <v>7</v>
      </c>
      <c r="C86" s="41"/>
      <c r="D86" s="46" t="str">
        <f t="shared" si="11"/>
        <v>7</v>
      </c>
      <c r="E86" s="44" t="str">
        <f t="shared" si="13"/>
        <v>0</v>
      </c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>
      <c r="A87" s="44" t="str">
        <f t="shared" si="28"/>
        <v>1</v>
      </c>
      <c r="B87" s="45" t="str">
        <f t="shared" si="29"/>
        <v>8</v>
      </c>
      <c r="C87" s="41"/>
      <c r="D87" s="46" t="str">
        <f t="shared" si="11"/>
        <v>8</v>
      </c>
      <c r="E87" s="44" t="str">
        <f t="shared" si="13"/>
        <v>1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>
      <c r="A88" s="44" t="str">
        <f t="shared" si="28"/>
        <v>2</v>
      </c>
      <c r="B88" s="45" t="str">
        <f t="shared" si="29"/>
        <v>9</v>
      </c>
      <c r="C88" s="41"/>
      <c r="D88" s="46" t="str">
        <f t="shared" si="11"/>
        <v>9</v>
      </c>
      <c r="E88" s="44" t="str">
        <f t="shared" si="13"/>
        <v>2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>
      <c r="A89" s="44" t="str">
        <f t="shared" si="28"/>
        <v>3</v>
      </c>
      <c r="B89" s="45" t="str">
        <f t="shared" si="29"/>
        <v>14</v>
      </c>
      <c r="C89" s="41"/>
      <c r="D89" s="46" t="str">
        <f t="shared" si="11"/>
        <v>14</v>
      </c>
      <c r="E89" s="44" t="str">
        <f t="shared" si="13"/>
        <v>3</v>
      </c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>
      <c r="A90" s="44" t="str">
        <f t="shared" si="28"/>
        <v>4</v>
      </c>
      <c r="B90" s="45" t="str">
        <f t="shared" si="29"/>
        <v>10</v>
      </c>
      <c r="C90" s="41"/>
      <c r="D90" s="46" t="str">
        <f t="shared" si="11"/>
        <v>10</v>
      </c>
      <c r="E90" s="44" t="str">
        <f t="shared" si="13"/>
        <v>4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>
      <c r="A91" s="44" t="str">
        <f t="shared" si="28"/>
        <v>5</v>
      </c>
      <c r="B91" s="45" t="str">
        <f t="shared" si="29"/>
        <v>11</v>
      </c>
      <c r="C91" s="41"/>
      <c r="D91" s="46" t="str">
        <f t="shared" si="11"/>
        <v>11</v>
      </c>
      <c r="E91" s="44" t="str">
        <f t="shared" si="13"/>
        <v>5</v>
      </c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>
      <c r="A92" s="44" t="str">
        <f t="shared" si="28"/>
        <v>6</v>
      </c>
      <c r="B92" s="45" t="str">
        <f t="shared" si="29"/>
        <v>12</v>
      </c>
      <c r="C92" s="41"/>
      <c r="D92" s="46" t="str">
        <f t="shared" si="11"/>
        <v>12</v>
      </c>
      <c r="E92" s="44" t="str">
        <f t="shared" si="13"/>
        <v>6</v>
      </c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>
      <c r="A93" s="44" t="str">
        <f t="shared" si="28"/>
        <v>7</v>
      </c>
      <c r="B93" s="45" t="str">
        <f t="shared" si="29"/>
        <v>13</v>
      </c>
      <c r="C93" s="41"/>
      <c r="D93" s="46" t="str">
        <f t="shared" si="11"/>
        <v>13</v>
      </c>
      <c r="E93" s="44" t="str">
        <f t="shared" si="13"/>
        <v>7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>
      <c r="A94" s="49"/>
      <c r="B94" s="49"/>
      <c r="C94" s="41"/>
      <c r="D94" s="49"/>
      <c r="E94" s="49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>
      <c r="A95" s="49"/>
      <c r="B95" s="49"/>
      <c r="C95" s="41"/>
      <c r="D95" s="49"/>
      <c r="E95" s="49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>
      <c r="A96" s="49"/>
      <c r="B96" s="49"/>
      <c r="C96" s="41"/>
      <c r="D96" s="49"/>
      <c r="E96" s="49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>
      <c r="A97" s="49"/>
      <c r="B97" s="49"/>
      <c r="C97" s="41"/>
      <c r="D97" s="49"/>
      <c r="E97" s="49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>
      <c r="A98" s="49"/>
      <c r="B98" s="49"/>
      <c r="C98" s="41"/>
      <c r="D98" s="49"/>
      <c r="E98" s="49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>
      <c r="A99" s="49"/>
      <c r="B99" s="49"/>
      <c r="C99" s="41"/>
      <c r="D99" s="49"/>
      <c r="E99" s="49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>
      <c r="A100" s="49"/>
      <c r="B100" s="49"/>
      <c r="C100" s="41"/>
      <c r="D100" s="49"/>
      <c r="E100" s="49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>
      <c r="A101" s="49"/>
      <c r="B101" s="49"/>
      <c r="C101" s="41"/>
      <c r="D101" s="49"/>
      <c r="E101" s="49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>
      <c r="A102" s="49"/>
      <c r="B102" s="49"/>
      <c r="C102" s="41"/>
      <c r="D102" s="49"/>
      <c r="E102" s="49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>
      <c r="A103" s="49"/>
      <c r="B103" s="49"/>
      <c r="C103" s="41"/>
      <c r="D103" s="49"/>
      <c r="E103" s="49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</sheetData>
  <mergeCells count="1">
    <mergeCell ref="A60:D60"/>
  </mergeCells>
  <drawing r:id="rId1"/>
</worksheet>
</file>