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  <c r="O26" i="1"/>
  <c r="K26" i="1"/>
  <c r="I26" i="1"/>
  <c r="G26" i="1"/>
  <c r="E26" i="1"/>
  <c r="C26" i="1"/>
  <c r="O21" i="1"/>
  <c r="O22" i="1" s="1"/>
  <c r="O23" i="1" s="1"/>
  <c r="O24" i="1" s="1"/>
  <c r="O25" i="1" s="1"/>
  <c r="Q20" i="1"/>
  <c r="Q21" i="1" s="1"/>
  <c r="Q22" i="1" s="1"/>
  <c r="Q23" i="1" s="1"/>
  <c r="Q24" i="1" s="1"/>
  <c r="Q25" i="1" s="1"/>
  <c r="O20" i="1"/>
  <c r="K20" i="1"/>
  <c r="K21" i="1" s="1"/>
  <c r="K22" i="1" s="1"/>
  <c r="K23" i="1" s="1"/>
  <c r="K24" i="1" s="1"/>
  <c r="K25" i="1" s="1"/>
  <c r="I20" i="1"/>
  <c r="I21" i="1" s="1"/>
  <c r="I22" i="1" s="1"/>
  <c r="I23" i="1" s="1"/>
  <c r="I24" i="1" s="1"/>
  <c r="I25" i="1" s="1"/>
  <c r="G20" i="1"/>
  <c r="G21" i="1" s="1"/>
  <c r="G22" i="1" s="1"/>
  <c r="G23" i="1" s="1"/>
  <c r="G24" i="1" s="1"/>
  <c r="G25" i="1" s="1"/>
  <c r="E20" i="1"/>
  <c r="E21" i="1" s="1"/>
  <c r="E22" i="1" s="1"/>
  <c r="E23" i="1" s="1"/>
  <c r="E24" i="1" s="1"/>
  <c r="E25" i="1" s="1"/>
  <c r="C20" i="1"/>
  <c r="C21" i="1" s="1"/>
  <c r="C22" i="1" s="1"/>
  <c r="C23" i="1" s="1"/>
  <c r="C24" i="1" s="1"/>
  <c r="C25" i="1" s="1"/>
  <c r="Q19" i="1"/>
  <c r="O19" i="1"/>
  <c r="K19" i="1"/>
  <c r="I19" i="1"/>
  <c r="G19" i="1"/>
  <c r="E19" i="1"/>
  <c r="C19" i="1"/>
  <c r="R19" i="1" l="1"/>
  <c r="R26" i="1"/>
  <c r="R20" i="1"/>
  <c r="R21" i="1" s="1"/>
  <c r="R22" i="1" s="1"/>
  <c r="R23" i="1" s="1"/>
  <c r="R24" i="1" s="1"/>
  <c r="R25" i="1" s="1"/>
  <c r="F20" i="1"/>
  <c r="F21" i="1" s="1"/>
  <c r="F22" i="1" s="1"/>
  <c r="F23" i="1" s="1"/>
  <c r="F24" i="1" s="1"/>
  <c r="F25" i="1" s="1"/>
  <c r="F19" i="1"/>
  <c r="F26" i="1"/>
  <c r="J19" i="1"/>
  <c r="J26" i="1"/>
  <c r="J20" i="1"/>
  <c r="J21" i="1" s="1"/>
  <c r="J22" i="1" s="1"/>
  <c r="J23" i="1" s="1"/>
  <c r="J24" i="1" s="1"/>
  <c r="J25" i="1" s="1"/>
  <c r="D26" i="1"/>
  <c r="D20" i="1"/>
  <c r="D21" i="1" s="1"/>
  <c r="D22" i="1" s="1"/>
  <c r="D23" i="1" s="1"/>
  <c r="D24" i="1" s="1"/>
  <c r="D25" i="1" s="1"/>
  <c r="D19" i="1"/>
  <c r="L26" i="1"/>
  <c r="L20" i="1"/>
  <c r="L21" i="1" s="1"/>
  <c r="L22" i="1" s="1"/>
  <c r="L23" i="1" s="1"/>
  <c r="L24" i="1" s="1"/>
  <c r="L25" i="1" s="1"/>
  <c r="L19" i="1"/>
  <c r="P20" i="1"/>
  <c r="P21" i="1" s="1"/>
  <c r="P22" i="1" s="1"/>
  <c r="P23" i="1" s="1"/>
  <c r="P24" i="1" s="1"/>
  <c r="P25" i="1" s="1"/>
  <c r="P19" i="1"/>
  <c r="P26" i="1"/>
  <c r="S20" i="1"/>
  <c r="S21" i="1" s="1"/>
  <c r="S22" i="1" s="1"/>
  <c r="S23" i="1" s="1"/>
  <c r="S24" i="1" s="1"/>
  <c r="S25" i="1" s="1"/>
  <c r="H20" i="1"/>
  <c r="H21" i="1" s="1"/>
  <c r="H22" i="1" s="1"/>
  <c r="H23" i="1" s="1"/>
  <c r="H24" i="1" s="1"/>
  <c r="H25" i="1" s="1"/>
  <c r="H19" i="1"/>
  <c r="H26" i="1"/>
  <c r="S19" i="1" l="1"/>
  <c r="S26" i="1"/>
  <c r="M19" i="1"/>
  <c r="M26" i="1"/>
  <c r="M20" i="1"/>
  <c r="M21" i="1" s="1"/>
  <c r="M22" i="1" s="1"/>
  <c r="M23" i="1" s="1"/>
  <c r="M24" i="1" s="1"/>
  <c r="M25" i="1" s="1"/>
  <c r="N20" i="1" l="1"/>
  <c r="N21" i="1" s="1"/>
  <c r="N22" i="1" s="1"/>
  <c r="N23" i="1" s="1"/>
  <c r="N24" i="1" s="1"/>
  <c r="N25" i="1" s="1"/>
  <c r="N19" i="1"/>
  <c r="N26" i="1"/>
  <c r="T26" i="1" l="1"/>
  <c r="T20" i="1"/>
  <c r="T21" i="1" s="1"/>
  <c r="T22" i="1" s="1"/>
  <c r="T23" i="1" s="1"/>
  <c r="T24" i="1" s="1"/>
  <c r="T25" i="1" s="1"/>
  <c r="T19" i="1"/>
</calcChain>
</file>

<file path=xl/sharedStrings.xml><?xml version="1.0" encoding="utf-8"?>
<sst xmlns="http://schemas.openxmlformats.org/spreadsheetml/2006/main" count="53" uniqueCount="28">
  <si>
    <t>COMS1018 - IAP  (2018-BLOCK 1 - BLOCK 2) - A Diagonal</t>
  </si>
  <si>
    <t>Computer Science I - Introduction to Algorithms and Programming</t>
  </si>
  <si>
    <t>Lecturer: Steven James</t>
  </si>
  <si>
    <t>Class</t>
  </si>
  <si>
    <t>Lab</t>
  </si>
  <si>
    <t>Labs</t>
  </si>
  <si>
    <t xml:space="preserve">Lab </t>
  </si>
  <si>
    <t>Written</t>
  </si>
  <si>
    <t>Exam</t>
  </si>
  <si>
    <t>Final</t>
  </si>
  <si>
    <t>DESCRIPTION</t>
  </si>
  <si>
    <t>Test</t>
  </si>
  <si>
    <t>Test2</t>
  </si>
  <si>
    <t>Participation</t>
  </si>
  <si>
    <t>Mark</t>
  </si>
  <si>
    <t>WEIGHT</t>
  </si>
  <si>
    <t>DATE</t>
  </si>
  <si>
    <t>OUT OF</t>
  </si>
  <si>
    <t>Stud No</t>
  </si>
  <si>
    <t>Name</t>
  </si>
  <si>
    <t>Average</t>
  </si>
  <si>
    <t>Fail Sub.</t>
  </si>
  <si>
    <t>Fail(40-49)</t>
  </si>
  <si>
    <t>Third</t>
  </si>
  <si>
    <t>Second</t>
  </si>
  <si>
    <t>Upper Sec.</t>
  </si>
  <si>
    <t>First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</si>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</sst>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rgb="FF000000"/>
      <name val="Geneva"/>
      <family val="2"/>
      <charset val="1"/>
    </font>
    <font>
      <b/>
      <sz val="18"/>
      <color rgb="FF000000"/>
      <name val="Geneva"/>
      <family val="2"/>
      <charset val="1"/>
    </font>
    <font>
      <sz val="18"/>
      <name val="Geneva"/>
      <family val="2"/>
      <charset val="1"/>
    </font>
    <font>
      <b/>
      <sz val="18"/>
      <name val="Geneva"/>
      <family val="2"/>
      <charset val="1"/>
    </font>
    <font>
      <sz val="18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rgb="FFB9CDE5"/>
        <bgColor rgb="FF99CCFF"/>
      </patternFill>
    </fill>
    <fill>
      <patternFill patternType="solid">
        <fgColor rgb="FFFAC090"/>
        <bgColor rgb="FFFFC7CE"/>
      </patternFill>
    </fill>
    <fill>
      <patternFill patternType="solid">
        <fgColor rgb="FF9BBB59"/>
        <bgColor rgb="FFC4BD97"/>
      </patternFill>
    </fill>
    <fill>
      <patternFill patternType="solid">
        <fgColor rgb="FFFFC7CE"/>
        <bgColor rgb="FFFAC090"/>
      </patternFill>
    </fill>
    <fill>
      <patternFill patternType="solid">
        <fgColor rgb="FFFF8001"/>
        <bgColor rgb="FFFF6600"/>
      </patternFill>
    </fill>
    <fill>
      <patternFill patternType="solid">
        <fgColor rgb="FFB3A2C7"/>
        <bgColor rgb="FF9999FF"/>
      </patternFill>
    </fill>
    <fill>
      <patternFill patternType="solid">
        <fgColor rgb="FF4BACC6"/>
        <bgColor rgb="FF339966"/>
      </patternFill>
    </fill>
    <fill>
      <patternFill patternType="solid">
        <fgColor rgb="FFC4BD97"/>
        <bgColor rgb="FFB3A2C7"/>
      </patternFill>
    </fill>
    <fill>
      <patternFill patternType="solid">
        <fgColor rgb="FF9C6500"/>
        <bgColor rgb="FF993300"/>
      </patternFill>
    </fill>
    <fill>
      <patternFill patternType="solid">
        <fgColor rgb="FFFFEB9C"/>
        <bgColor rgb="FFFFFFCC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0" xfId="0" applyFont="1" applyFill="1" applyAlignment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1" applyFont="1"/>
    <xf numFmtId="0" fontId="2" fillId="2" borderId="0" xfId="0" applyFont="1" applyFill="1"/>
    <xf numFmtId="16" fontId="4" fillId="2" borderId="0" xfId="0" applyNumberFormat="1" applyFont="1" applyFill="1" applyAlignment="1">
      <alignment horizontal="center"/>
    </xf>
    <xf numFmtId="16" fontId="5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0" xfId="0" applyFont="1" applyFill="1"/>
    <xf numFmtId="0" fontId="6" fillId="0" borderId="2" xfId="0" applyFont="1" applyFill="1" applyBorder="1" applyAlignment="1"/>
    <xf numFmtId="164" fontId="2" fillId="3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4" fillId="0" borderId="2" xfId="0" applyFont="1" applyBorder="1" applyAlignment="1"/>
    <xf numFmtId="1" fontId="2" fillId="5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6" borderId="0" xfId="0" applyNumberFormat="1" applyFont="1" applyFill="1" applyAlignment="1">
      <alignment horizontal="center"/>
    </xf>
    <xf numFmtId="1" fontId="2" fillId="7" borderId="0" xfId="0" applyNumberFormat="1" applyFont="1" applyFill="1" applyAlignment="1">
      <alignment horizontal="center"/>
    </xf>
    <xf numFmtId="1" fontId="2" fillId="8" borderId="0" xfId="0" applyNumberFormat="1" applyFont="1" applyFill="1" applyAlignment="1">
      <alignment horizontal="center"/>
    </xf>
    <xf numFmtId="164" fontId="2" fillId="0" borderId="0" xfId="1" applyNumberFormat="1" applyFont="1" applyAlignment="1">
      <alignment horizontal="center"/>
    </xf>
    <xf numFmtId="1" fontId="2" fillId="9" borderId="0" xfId="1" applyNumberFormat="1" applyFont="1" applyFill="1" applyAlignment="1">
      <alignment horizontal="center"/>
    </xf>
    <xf numFmtId="1" fontId="2" fillId="10" borderId="0" xfId="0" applyNumberFormat="1" applyFont="1" applyFill="1" applyAlignment="1">
      <alignment horizontal="center"/>
    </xf>
    <xf numFmtId="1" fontId="2" fillId="11" borderId="0" xfId="0" applyNumberFormat="1" applyFont="1" applyFill="1" applyAlignment="1">
      <alignment horizontal="center"/>
    </xf>
    <xf numFmtId="1" fontId="2" fillId="12" borderId="0" xfId="1" applyNumberFormat="1" applyFont="1" applyFill="1" applyAlignment="1">
      <alignment horizontal="center"/>
    </xf>
    <xf numFmtId="1" fontId="3" fillId="10" borderId="0" xfId="1" applyNumberFormat="1" applyFont="1" applyFill="1" applyAlignment="1">
      <alignment horizontal="center"/>
    </xf>
    <xf numFmtId="0" fontId="6" fillId="0" borderId="3" xfId="0" applyFont="1" applyFill="1" applyBorder="1" applyAlignment="1"/>
    <xf numFmtId="0" fontId="5" fillId="13" borderId="0" xfId="0" applyFont="1" applyFill="1" applyAlignment="1">
      <alignment horizontal="left" vertical="top"/>
    </xf>
    <xf numFmtId="0" fontId="5" fillId="13" borderId="0" xfId="0" applyFont="1" applyFill="1" applyAlignment="1">
      <alignment horizontal="left"/>
    </xf>
    <xf numFmtId="164" fontId="4" fillId="13" borderId="0" xfId="0" applyNumberFormat="1" applyFont="1" applyFill="1" applyAlignment="1">
      <alignment horizontal="center"/>
    </xf>
    <xf numFmtId="1" fontId="4" fillId="13" borderId="0" xfId="0" applyNumberFormat="1" applyFont="1" applyFill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zoomScale="55" zoomScaleNormal="55" workbookViewId="0">
      <selection activeCell="X22" sqref="X22"/>
    </sheetView>
  </sheetViews>
  <sheetFormatPr defaultRowHeight="15"/>
  <cols>
    <col min="1" max="1" width="16.7109375" customWidth="1"/>
    <col min="2" max="2" width="17.140625" customWidth="1"/>
    <col min="3" max="3" width="13" customWidth="1"/>
    <col min="4" max="4" width="13.42578125" customWidth="1"/>
    <col min="5" max="5" width="12.140625" customWidth="1"/>
    <col min="7" max="7" width="15.42578125" customWidth="1"/>
  </cols>
  <sheetData>
    <row r="1" spans="1:21" ht="23.25">
      <c r="A1" s="1" t="s">
        <v>0</v>
      </c>
      <c r="B1" s="1"/>
      <c r="C1" s="1"/>
      <c r="D1" s="1"/>
      <c r="E1" s="1"/>
      <c r="F1" s="2"/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5"/>
      <c r="U1" s="6"/>
    </row>
    <row r="2" spans="1:21" ht="23.25">
      <c r="A2" s="1" t="s">
        <v>1</v>
      </c>
      <c r="B2" s="1"/>
      <c r="C2" s="1"/>
      <c r="D2" s="1"/>
      <c r="E2" s="3"/>
      <c r="F2" s="2"/>
      <c r="G2" s="3"/>
      <c r="H2" s="3"/>
      <c r="I2" s="3"/>
      <c r="J2" s="3"/>
      <c r="K2" s="3"/>
      <c r="L2" s="3"/>
      <c r="M2" s="4"/>
      <c r="N2" s="5"/>
      <c r="O2" s="5"/>
      <c r="P2" s="5"/>
      <c r="Q2" s="5"/>
      <c r="R2" s="5"/>
      <c r="S2" s="5"/>
      <c r="T2" s="5"/>
      <c r="U2" s="6"/>
    </row>
    <row r="3" spans="1:21" ht="23.25">
      <c r="A3" s="3" t="s">
        <v>2</v>
      </c>
      <c r="B3" s="7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5"/>
      <c r="P3" s="5"/>
      <c r="Q3" s="5"/>
      <c r="R3" s="5"/>
      <c r="S3" s="5"/>
      <c r="T3" s="5"/>
      <c r="U3" s="6"/>
    </row>
    <row r="4" spans="1:21" ht="23.25">
      <c r="A4" s="3"/>
      <c r="B4" s="7"/>
      <c r="C4" s="4" t="s">
        <v>3</v>
      </c>
      <c r="D4" s="5" t="s">
        <v>3</v>
      </c>
      <c r="E4" s="4" t="s">
        <v>4</v>
      </c>
      <c r="F4" s="5" t="s">
        <v>4</v>
      </c>
      <c r="G4" s="4" t="s">
        <v>3</v>
      </c>
      <c r="H4" s="5" t="s">
        <v>3</v>
      </c>
      <c r="I4" s="4" t="s">
        <v>4</v>
      </c>
      <c r="J4" s="5" t="s">
        <v>5</v>
      </c>
      <c r="K4" s="4" t="s">
        <v>3</v>
      </c>
      <c r="L4" s="5" t="s">
        <v>3</v>
      </c>
      <c r="M4" s="4" t="s">
        <v>3</v>
      </c>
      <c r="N4" s="5" t="s">
        <v>3</v>
      </c>
      <c r="O4" s="4" t="s">
        <v>4</v>
      </c>
      <c r="P4" s="5" t="s">
        <v>6</v>
      </c>
      <c r="Q4" s="4" t="s">
        <v>7</v>
      </c>
      <c r="R4" s="5" t="s">
        <v>7</v>
      </c>
      <c r="S4" s="5" t="s">
        <v>8</v>
      </c>
      <c r="T4" s="5" t="s">
        <v>9</v>
      </c>
      <c r="U4" s="6"/>
    </row>
    <row r="5" spans="1:21" ht="23.25">
      <c r="A5" s="3"/>
      <c r="B5" s="7" t="s">
        <v>10</v>
      </c>
      <c r="C5" s="4" t="s">
        <v>11</v>
      </c>
      <c r="D5" s="5" t="s">
        <v>11</v>
      </c>
      <c r="E5" s="4" t="s">
        <v>11</v>
      </c>
      <c r="F5" s="5" t="s">
        <v>11</v>
      </c>
      <c r="G5" s="4" t="s">
        <v>11</v>
      </c>
      <c r="H5" s="5" t="s">
        <v>11</v>
      </c>
      <c r="I5" s="4" t="s">
        <v>12</v>
      </c>
      <c r="J5" s="4" t="s">
        <v>12</v>
      </c>
      <c r="K5" s="4" t="s">
        <v>13</v>
      </c>
      <c r="L5" s="5" t="s">
        <v>13</v>
      </c>
      <c r="M5" s="4" t="s">
        <v>14</v>
      </c>
      <c r="N5" s="5" t="s">
        <v>14</v>
      </c>
      <c r="O5" s="4" t="s">
        <v>8</v>
      </c>
      <c r="P5" s="5" t="s">
        <v>8</v>
      </c>
      <c r="Q5" s="4" t="s">
        <v>8</v>
      </c>
      <c r="R5" s="5" t="s">
        <v>8</v>
      </c>
      <c r="S5" s="5" t="s">
        <v>14</v>
      </c>
      <c r="T5" s="5" t="s">
        <v>14</v>
      </c>
      <c r="U5" s="6"/>
    </row>
    <row r="6" spans="1:21" ht="23.25">
      <c r="A6" s="3"/>
      <c r="B6" s="7"/>
      <c r="C6" s="4">
        <v>1</v>
      </c>
      <c r="D6" s="4">
        <v>1</v>
      </c>
      <c r="E6" s="4">
        <v>1</v>
      </c>
      <c r="F6" s="5">
        <v>1</v>
      </c>
      <c r="G6" s="4">
        <v>2</v>
      </c>
      <c r="H6" s="4">
        <v>2</v>
      </c>
      <c r="I6" s="4"/>
      <c r="J6" s="4"/>
      <c r="K6" s="4"/>
      <c r="L6" s="4"/>
      <c r="M6" s="4"/>
      <c r="N6" s="5"/>
      <c r="O6" s="5"/>
      <c r="P6" s="5"/>
      <c r="Q6" s="5"/>
      <c r="R6" s="5"/>
      <c r="S6" s="5"/>
      <c r="T6" s="5"/>
      <c r="U6" s="6"/>
    </row>
    <row r="7" spans="1:21" ht="23.25">
      <c r="A7" s="3"/>
      <c r="B7" s="7" t="s">
        <v>15</v>
      </c>
      <c r="C7" s="4"/>
      <c r="D7" s="5">
        <v>10</v>
      </c>
      <c r="E7" s="4"/>
      <c r="F7" s="5">
        <v>10</v>
      </c>
      <c r="G7" s="4"/>
      <c r="H7" s="5">
        <v>10</v>
      </c>
      <c r="I7" s="4"/>
      <c r="J7" s="5">
        <v>10</v>
      </c>
      <c r="K7" s="4"/>
      <c r="L7" s="5">
        <v>10</v>
      </c>
      <c r="M7" s="4"/>
      <c r="N7" s="5">
        <v>50</v>
      </c>
      <c r="O7" s="5"/>
      <c r="P7" s="5">
        <v>15</v>
      </c>
      <c r="Q7" s="5"/>
      <c r="R7" s="5">
        <v>35</v>
      </c>
      <c r="S7" s="5">
        <v>50</v>
      </c>
      <c r="T7" s="5"/>
      <c r="U7" s="6"/>
    </row>
    <row r="8" spans="1:21" ht="23.25">
      <c r="A8" s="3"/>
      <c r="B8" s="7" t="s">
        <v>16</v>
      </c>
      <c r="C8" s="8"/>
      <c r="D8" s="8"/>
      <c r="E8" s="8"/>
      <c r="F8" s="9"/>
      <c r="G8" s="8"/>
      <c r="H8" s="8"/>
      <c r="I8" s="8"/>
      <c r="J8" s="8"/>
      <c r="K8" s="8"/>
      <c r="L8" s="8"/>
      <c r="M8" s="4"/>
      <c r="N8" s="5"/>
      <c r="O8" s="5"/>
      <c r="P8" s="5"/>
      <c r="Q8" s="5"/>
      <c r="R8" s="5"/>
      <c r="S8" s="5"/>
      <c r="T8" s="5"/>
      <c r="U8" s="6"/>
    </row>
    <row r="9" spans="1:21" ht="24" thickBot="1">
      <c r="A9" s="3"/>
      <c r="B9" s="7" t="s">
        <v>17</v>
      </c>
      <c r="C9" s="4">
        <v>50</v>
      </c>
      <c r="D9" s="5">
        <v>100</v>
      </c>
      <c r="E9" s="4">
        <v>100</v>
      </c>
      <c r="F9" s="5">
        <v>100</v>
      </c>
      <c r="G9" s="4">
        <v>45</v>
      </c>
      <c r="H9" s="5">
        <v>100</v>
      </c>
      <c r="I9" s="4">
        <v>100</v>
      </c>
      <c r="J9" s="5">
        <v>100</v>
      </c>
      <c r="K9" s="4">
        <v>100</v>
      </c>
      <c r="L9" s="5">
        <v>100</v>
      </c>
      <c r="M9" s="4">
        <v>50</v>
      </c>
      <c r="N9" s="5">
        <v>100</v>
      </c>
      <c r="O9" s="4">
        <v>100</v>
      </c>
      <c r="P9" s="5">
        <v>100</v>
      </c>
      <c r="Q9" s="4">
        <v>60</v>
      </c>
      <c r="R9" s="5">
        <v>100</v>
      </c>
      <c r="S9" s="5">
        <v>100</v>
      </c>
      <c r="T9" s="5">
        <v>100</v>
      </c>
      <c r="U9" s="6"/>
    </row>
    <row r="10" spans="1:21" ht="24" thickBot="1">
      <c r="A10" s="10" t="s">
        <v>18</v>
      </c>
      <c r="B10" s="11" t="s">
        <v>19</v>
      </c>
      <c r="C10" s="7"/>
      <c r="D10" s="7"/>
      <c r="E10" s="7"/>
      <c r="F10" s="12"/>
      <c r="G10" s="7"/>
      <c r="H10" s="7"/>
      <c r="I10" s="7"/>
      <c r="J10" s="7"/>
      <c r="K10" s="7"/>
      <c r="L10" s="7"/>
      <c r="M10" s="4"/>
      <c r="N10" s="4"/>
      <c r="O10" s="4"/>
      <c r="P10" s="4"/>
      <c r="Q10" s="4"/>
      <c r="R10" s="4"/>
      <c r="S10" s="7"/>
      <c r="T10" s="7"/>
      <c r="U10" s="6"/>
    </row>
    <row r="11" spans="1:21" ht="23.25">
      <c r="A11" s="13"/>
      <c r="B11" s="13"/>
      <c r="C11" s="14"/>
      <c r="D11" s="15"/>
      <c r="E11" s="16"/>
      <c r="F11" s="17"/>
      <c r="G11" s="18"/>
      <c r="H11" s="19"/>
      <c r="I11" s="18"/>
      <c r="J11" s="20"/>
      <c r="K11" s="18"/>
      <c r="L11" s="21"/>
      <c r="M11" s="22"/>
      <c r="N11" s="23"/>
      <c r="O11" s="18"/>
      <c r="P11" s="24"/>
      <c r="Q11" s="18"/>
      <c r="R11" s="25"/>
      <c r="S11" s="26"/>
      <c r="T11" s="27"/>
      <c r="U11" s="6"/>
    </row>
    <row r="12" spans="1:21" ht="23.25">
      <c r="A12" s="28"/>
      <c r="B12" s="28"/>
      <c r="C12" s="18"/>
      <c r="D12" s="15"/>
      <c r="E12" s="16"/>
      <c r="F12" s="17"/>
      <c r="G12" s="18"/>
      <c r="H12" s="19"/>
      <c r="I12" s="18"/>
      <c r="J12" s="20"/>
      <c r="K12" s="18"/>
      <c r="L12" s="21"/>
      <c r="M12" s="22"/>
      <c r="N12" s="23"/>
      <c r="O12" s="18"/>
      <c r="P12" s="24"/>
      <c r="Q12" s="18"/>
      <c r="R12" s="25"/>
      <c r="S12" s="26"/>
      <c r="T12" s="27"/>
      <c r="U12" s="6"/>
    </row>
    <row r="13" spans="1:21" ht="23.25">
      <c r="A13" s="28"/>
      <c r="B13" s="28"/>
      <c r="C13" s="18"/>
      <c r="D13" s="15"/>
      <c r="E13" s="16"/>
      <c r="F13" s="17"/>
      <c r="G13" s="18"/>
      <c r="H13" s="19"/>
      <c r="I13" s="18"/>
      <c r="J13" s="20"/>
      <c r="K13" s="18"/>
      <c r="L13" s="21"/>
      <c r="M13" s="22"/>
      <c r="N13" s="23"/>
      <c r="O13" s="18"/>
      <c r="P13" s="24"/>
      <c r="Q13" s="18"/>
      <c r="R13" s="25"/>
      <c r="S13" s="26"/>
      <c r="T13" s="27"/>
      <c r="U13" s="6"/>
    </row>
    <row r="14" spans="1:21" ht="23.25">
      <c r="A14" s="28"/>
      <c r="B14" s="28"/>
      <c r="C14" s="18"/>
      <c r="D14" s="15"/>
      <c r="E14" s="16"/>
      <c r="F14" s="17"/>
      <c r="G14" s="18"/>
      <c r="H14" s="19"/>
      <c r="I14" s="18"/>
      <c r="J14" s="20"/>
      <c r="K14" s="18"/>
      <c r="L14" s="21"/>
      <c r="M14" s="22"/>
      <c r="N14" s="23"/>
      <c r="O14" s="18"/>
      <c r="P14" s="24"/>
      <c r="Q14" s="18"/>
      <c r="R14" s="25"/>
      <c r="S14" s="26"/>
      <c r="T14" s="27"/>
      <c r="U14" s="6"/>
    </row>
    <row r="15" spans="1:21" ht="23.25">
      <c r="A15" s="28"/>
      <c r="B15" s="28"/>
      <c r="C15" s="18"/>
      <c r="D15" s="15"/>
      <c r="E15" s="16"/>
      <c r="F15" s="17"/>
      <c r="G15" s="18"/>
      <c r="H15" s="19"/>
      <c r="I15" s="18"/>
      <c r="J15" s="20"/>
      <c r="K15" s="18"/>
      <c r="L15" s="21"/>
      <c r="M15" s="22"/>
      <c r="N15" s="23"/>
      <c r="O15" s="18"/>
      <c r="P15" s="24"/>
      <c r="Q15" s="18"/>
      <c r="R15" s="25"/>
      <c r="S15" s="26"/>
      <c r="T15" s="27"/>
      <c r="U15" s="6"/>
    </row>
    <row r="16" spans="1:21" ht="23.25">
      <c r="A16" s="28"/>
      <c r="B16" s="28"/>
      <c r="C16" s="18"/>
      <c r="D16" s="15"/>
      <c r="E16" s="16"/>
      <c r="F16" s="17"/>
      <c r="G16" s="18"/>
      <c r="H16" s="19"/>
      <c r="I16" s="18"/>
      <c r="J16" s="20"/>
      <c r="K16" s="18"/>
      <c r="L16" s="21"/>
      <c r="M16" s="22"/>
      <c r="N16" s="23"/>
      <c r="O16" s="18"/>
      <c r="P16" s="24"/>
      <c r="Q16" s="18"/>
      <c r="R16" s="25"/>
      <c r="S16" s="26"/>
      <c r="T16" s="27"/>
      <c r="U16" s="6"/>
    </row>
    <row r="17" spans="1:21" ht="23.25">
      <c r="A17" s="28"/>
      <c r="B17" s="28"/>
      <c r="C17" s="18"/>
      <c r="D17" s="15"/>
      <c r="E17" s="16"/>
      <c r="F17" s="17"/>
      <c r="G17" s="18"/>
      <c r="H17" s="19"/>
      <c r="I17" s="18"/>
      <c r="J17" s="20"/>
      <c r="K17" s="18"/>
      <c r="L17" s="21"/>
      <c r="M17" s="22"/>
      <c r="N17" s="23"/>
      <c r="O17" s="18"/>
      <c r="P17" s="24"/>
      <c r="Q17" s="18"/>
      <c r="R17" s="25"/>
      <c r="S17" s="26"/>
      <c r="T17" s="27"/>
      <c r="U17" s="6"/>
    </row>
    <row r="18" spans="1:21" ht="23.25">
      <c r="A18" s="28"/>
      <c r="B18" s="28"/>
      <c r="C18" s="18"/>
      <c r="D18" s="15"/>
      <c r="E18" s="16"/>
      <c r="F18" s="17"/>
      <c r="G18" s="18"/>
      <c r="H18" s="19"/>
      <c r="I18" s="18"/>
      <c r="J18" s="20"/>
      <c r="K18" s="18"/>
      <c r="L18" s="21"/>
      <c r="M18" s="22"/>
      <c r="N18" s="23"/>
      <c r="O18" s="18"/>
      <c r="P18" s="24"/>
      <c r="Q18" s="18"/>
      <c r="R18" s="25"/>
      <c r="S18" s="26"/>
      <c r="T18" s="27"/>
      <c r="U18" s="6"/>
    </row>
    <row r="19" spans="1:21" ht="23.25">
      <c r="A19" s="29" t="s">
        <v>20</v>
      </c>
      <c r="B19" s="30"/>
      <c r="C19" s="31" t="e">
        <f>AVERAGE(C11:C18)</f>
        <v>#DIV/0!</v>
      </c>
      <c r="D19" s="31" t="e">
        <f>AVERAGE(D11:D18)</f>
        <v>#DIV/0!</v>
      </c>
      <c r="E19" s="31" t="e">
        <f>AVERAGE(E11:E18)</f>
        <v>#DIV/0!</v>
      </c>
      <c r="F19" s="31" t="e">
        <f>AVERAGE(F11:F18)</f>
        <v>#DIV/0!</v>
      </c>
      <c r="G19" s="31" t="e">
        <f>AVERAGE(G11:G18)</f>
        <v>#DIV/0!</v>
      </c>
      <c r="H19" s="31" t="e">
        <f>AVERAGE(H11:H18)</f>
        <v>#DIV/0!</v>
      </c>
      <c r="I19" s="31" t="e">
        <f>AVERAGE(I11:I18)</f>
        <v>#DIV/0!</v>
      </c>
      <c r="J19" s="31" t="e">
        <f>AVERAGE(J11:J18)</f>
        <v>#DIV/0!</v>
      </c>
      <c r="K19" s="31" t="e">
        <f>AVERAGE(K11:K18)</f>
        <v>#DIV/0!</v>
      </c>
      <c r="L19" s="31" t="e">
        <f>AVERAGE(L11:L18)</f>
        <v>#DIV/0!</v>
      </c>
      <c r="M19" s="31" t="e">
        <f>AVERAGE(M11:M18)</f>
        <v>#DIV/0!</v>
      </c>
      <c r="N19" s="31" t="e">
        <f>AVERAGE(N11:N18)</f>
        <v>#DIV/0!</v>
      </c>
      <c r="O19" s="31" t="e">
        <f>AVERAGE(O11:O18)</f>
        <v>#DIV/0!</v>
      </c>
      <c r="P19" s="31" t="e">
        <f>AVERAGE(P11:P18)</f>
        <v>#DIV/0!</v>
      </c>
      <c r="Q19" s="31" t="e">
        <f>AVERAGE(Q11:Q18)</f>
        <v>#DIV/0!</v>
      </c>
      <c r="R19" s="31" t="e">
        <f>AVERAGE(R11:R18)</f>
        <v>#DIV/0!</v>
      </c>
      <c r="S19" s="31" t="e">
        <f>AVERAGE(S11:S18)</f>
        <v>#DIV/0!</v>
      </c>
      <c r="T19" s="31" t="e">
        <f>AVERAGE(T11:T18)</f>
        <v>#DIV/0!</v>
      </c>
      <c r="U19" s="6"/>
    </row>
    <row r="20" spans="1:21" ht="23.25">
      <c r="A20" s="29" t="s">
        <v>21</v>
      </c>
      <c r="B20" s="30"/>
      <c r="C20" s="32">
        <f>FREQUENCY(C11:C18,0.395*C9)</f>
        <v>0</v>
      </c>
      <c r="D20" s="32">
        <f>FREQUENCY(D11:D18,0.395*D9)</f>
        <v>0</v>
      </c>
      <c r="E20" s="32">
        <f>FREQUENCY(E11:E18,0.395*E9)</f>
        <v>0</v>
      </c>
      <c r="F20" s="32">
        <f>FREQUENCY(F11:F18,0.395*F9)</f>
        <v>0</v>
      </c>
      <c r="G20" s="32">
        <f>FREQUENCY(G11:G18,0.395*G9)</f>
        <v>0</v>
      </c>
      <c r="H20" s="32">
        <f>FREQUENCY(H11:H18,0.395*H9)</f>
        <v>0</v>
      </c>
      <c r="I20" s="32">
        <f>FREQUENCY(I11:I18,0.395*I9)</f>
        <v>0</v>
      </c>
      <c r="J20" s="32">
        <f>FREQUENCY(J11:J18,0.395*J9)</f>
        <v>0</v>
      </c>
      <c r="K20" s="32">
        <f>FREQUENCY(K11:K18,0.395*K9)</f>
        <v>0</v>
      </c>
      <c r="L20" s="32">
        <f>FREQUENCY(L11:L18,0.395*L9)</f>
        <v>0</v>
      </c>
      <c r="M20" s="32">
        <f>FREQUENCY(M11:M18,0.395*M9)</f>
        <v>0</v>
      </c>
      <c r="N20" s="32">
        <f>FREQUENCY(N11:N18,0.395*N9)</f>
        <v>0</v>
      </c>
      <c r="O20" s="32">
        <f>FREQUENCY(O11:O18,0.395*O9)</f>
        <v>0</v>
      </c>
      <c r="P20" s="32">
        <f>FREQUENCY(P11:P18,0.395*P9)</f>
        <v>0</v>
      </c>
      <c r="Q20" s="32">
        <f>FREQUENCY(Q11:Q18,0.395*Q9)</f>
        <v>0</v>
      </c>
      <c r="R20" s="32">
        <f>FREQUENCY(R11:R18,0.395*R9)</f>
        <v>0</v>
      </c>
      <c r="S20" s="32">
        <f>FREQUENCY(S11:S18,0.395*S9)</f>
        <v>0</v>
      </c>
      <c r="T20" s="32">
        <f>FREQUENCY(T11:T18,0.395*T9)</f>
        <v>0</v>
      </c>
      <c r="U20" s="6"/>
    </row>
    <row r="21" spans="1:21" ht="23.25">
      <c r="A21" s="29" t="s">
        <v>22</v>
      </c>
      <c r="B21" s="29"/>
      <c r="C21" s="32">
        <f>FREQUENCY(C11:C18,0.495*C9)-C20</f>
        <v>0</v>
      </c>
      <c r="D21" s="32">
        <f>FREQUENCY(D11:D18,0.495*D9)-D20</f>
        <v>0</v>
      </c>
      <c r="E21" s="32">
        <f>FREQUENCY(E11:E18,0.495*E9)-E20</f>
        <v>0</v>
      </c>
      <c r="F21" s="32">
        <f>FREQUENCY(F11:F18,0.495*F9)-F20</f>
        <v>0</v>
      </c>
      <c r="G21" s="32">
        <f>FREQUENCY(G11:G18,0.495*G9)-G20</f>
        <v>0</v>
      </c>
      <c r="H21" s="32">
        <f>FREQUENCY(H11:H18,0.495*H9)-H20</f>
        <v>0</v>
      </c>
      <c r="I21" s="32">
        <f>FREQUENCY(I11:I18,0.495*I9)-I20</f>
        <v>0</v>
      </c>
      <c r="J21" s="32">
        <f>FREQUENCY(J11:J18,0.495*J9)-J20</f>
        <v>0</v>
      </c>
      <c r="K21" s="32">
        <f>FREQUENCY(K11:K18,0.495*K9)-K20</f>
        <v>0</v>
      </c>
      <c r="L21" s="32">
        <f>FREQUENCY(L11:L18,0.495*L9)-L20</f>
        <v>0</v>
      </c>
      <c r="M21" s="32">
        <f>FREQUENCY(M11:M18,0.495*M9)-M20</f>
        <v>0</v>
      </c>
      <c r="N21" s="32">
        <f>FREQUENCY(N11:N18,0.495*N9)-N20</f>
        <v>0</v>
      </c>
      <c r="O21" s="32">
        <f>FREQUENCY(O11:O18,0.495*O9)-O20</f>
        <v>0</v>
      </c>
      <c r="P21" s="32">
        <f>FREQUENCY(P11:P18,0.495*P9)-P20</f>
        <v>0</v>
      </c>
      <c r="Q21" s="32">
        <f>FREQUENCY(Q11:Q18,0.495*Q9)-Q20</f>
        <v>0</v>
      </c>
      <c r="R21" s="32">
        <f>FREQUENCY(R11:R18,0.495*R9)-R20</f>
        <v>0</v>
      </c>
      <c r="S21" s="32">
        <f>FREQUENCY(S11:S18,0.495*S9)-S20</f>
        <v>0</v>
      </c>
      <c r="T21" s="32">
        <f>FREQUENCY(T11:T18,0.495*T9)-T20</f>
        <v>0</v>
      </c>
      <c r="U21" s="6"/>
    </row>
    <row r="22" spans="1:21" ht="23.25">
      <c r="A22" s="29" t="s">
        <v>23</v>
      </c>
      <c r="B22" s="30"/>
      <c r="C22" s="32">
        <f>FREQUENCY(C11:C18,0.595*C9)-C21-C20</f>
        <v>0</v>
      </c>
      <c r="D22" s="32">
        <f>FREQUENCY(D11:D18,0.595*D9)-D21-D20</f>
        <v>0</v>
      </c>
      <c r="E22" s="32">
        <f>FREQUENCY(E11:E18,0.595*E9)-E21-E20</f>
        <v>0</v>
      </c>
      <c r="F22" s="32">
        <f>FREQUENCY(F11:F18,0.595*F9)-F21-F20</f>
        <v>0</v>
      </c>
      <c r="G22" s="32">
        <f>FREQUENCY(G11:G18,0.595*G9)-G21-G20</f>
        <v>0</v>
      </c>
      <c r="H22" s="32">
        <f>FREQUENCY(H11:H18,0.595*H9)-H21-H20</f>
        <v>0</v>
      </c>
      <c r="I22" s="32">
        <f>FREQUENCY(I11:I18,0.595*I9)-I21-I20</f>
        <v>0</v>
      </c>
      <c r="J22" s="32">
        <f>FREQUENCY(J11:J18,0.595*J9)-J21-J20</f>
        <v>0</v>
      </c>
      <c r="K22" s="32">
        <f>FREQUENCY(K11:K18,0.595*K9)-K21-K20</f>
        <v>0</v>
      </c>
      <c r="L22" s="32">
        <f>FREQUENCY(L11:L18,0.595*L9)-L21-L20</f>
        <v>0</v>
      </c>
      <c r="M22" s="32">
        <f>FREQUENCY(M11:M18,0.595*M9)-M21-M20</f>
        <v>0</v>
      </c>
      <c r="N22" s="32">
        <f>FREQUENCY(N11:N18,0.595*N9)-N21-N20</f>
        <v>0</v>
      </c>
      <c r="O22" s="32">
        <f>FREQUENCY(O11:O18,0.595*O9)-O21-O20</f>
        <v>0</v>
      </c>
      <c r="P22" s="32">
        <f>FREQUENCY(P11:P18,0.595*P9)-P21-P20</f>
        <v>0</v>
      </c>
      <c r="Q22" s="32">
        <f>FREQUENCY(Q11:Q18,0.595*Q9)-Q21-Q20</f>
        <v>0</v>
      </c>
      <c r="R22" s="32">
        <f>FREQUENCY(R11:R18,0.595*R9)-R21-R20</f>
        <v>0</v>
      </c>
      <c r="S22" s="32">
        <f>FREQUENCY(S11:S18,0.595*S9)-S21-S20</f>
        <v>0</v>
      </c>
      <c r="T22" s="32">
        <f>FREQUENCY(T11:T18,0.595*T9)-T21-T20</f>
        <v>0</v>
      </c>
      <c r="U22" s="6"/>
    </row>
    <row r="23" spans="1:21" ht="23.25">
      <c r="A23" s="29" t="s">
        <v>24</v>
      </c>
      <c r="B23" s="30"/>
      <c r="C23" s="32">
        <f>FREQUENCY(C11:C18,0.695*C9)-C22-C21-C20</f>
        <v>0</v>
      </c>
      <c r="D23" s="32">
        <f>FREQUENCY(D11:D18,0.695*D9)-D22-D21-D20</f>
        <v>0</v>
      </c>
      <c r="E23" s="32">
        <f>FREQUENCY(E11:E18,0.695*E9)-E22-E21-E20</f>
        <v>0</v>
      </c>
      <c r="F23" s="32">
        <f>FREQUENCY(F11:F18,0.695*F9)-F22-F21-F20</f>
        <v>0</v>
      </c>
      <c r="G23" s="32">
        <f>FREQUENCY(G11:G18,0.695*G9)-G22-G21-G20</f>
        <v>0</v>
      </c>
      <c r="H23" s="32">
        <f>FREQUENCY(H11:H18,0.695*H9)-H22-H21-H20</f>
        <v>0</v>
      </c>
      <c r="I23" s="32">
        <f>FREQUENCY(I11:I18,0.695*I9)-I22-I21-I20</f>
        <v>0</v>
      </c>
      <c r="J23" s="32">
        <f>FREQUENCY(J11:J18,0.695*J9)-J22-J21-J20</f>
        <v>0</v>
      </c>
      <c r="K23" s="32">
        <f>FREQUENCY(K11:K18,0.695*K9)-K22-K21-K20</f>
        <v>0</v>
      </c>
      <c r="L23" s="32">
        <f>FREQUENCY(L11:L18,0.695*L9)-L22-L21-L20</f>
        <v>0</v>
      </c>
      <c r="M23" s="32">
        <f>FREQUENCY(M11:M18,0.695*M9)-M22-M21-M20</f>
        <v>0</v>
      </c>
      <c r="N23" s="32">
        <f>FREQUENCY(N11:N18,0.695*N9)-N22-N21-N20</f>
        <v>0</v>
      </c>
      <c r="O23" s="32">
        <f>FREQUENCY(O11:O18,0.695*O9)-O22-O21-O20</f>
        <v>0</v>
      </c>
      <c r="P23" s="32">
        <f>FREQUENCY(P11:P18,0.695*P9)-P22-P21-P20</f>
        <v>0</v>
      </c>
      <c r="Q23" s="32">
        <f>FREQUENCY(Q11:Q18,0.695*Q9)-Q22-Q21-Q20</f>
        <v>0</v>
      </c>
      <c r="R23" s="32">
        <f>FREQUENCY(R11:R18,0.695*R9)-R22-R21-R20</f>
        <v>0</v>
      </c>
      <c r="S23" s="32">
        <f>FREQUENCY(S11:S18,0.695*S9)-S22-S21-S20</f>
        <v>0</v>
      </c>
      <c r="T23" s="32">
        <f>FREQUENCY(T11:T18,0.695*T9)-T22-T21-T20</f>
        <v>0</v>
      </c>
      <c r="U23" s="6"/>
    </row>
    <row r="24" spans="1:21" ht="23.25">
      <c r="A24" s="29" t="s">
        <v>25</v>
      </c>
      <c r="B24" s="29"/>
      <c r="C24" s="32">
        <f>FREQUENCY(C11:C18,0.745*C9)-C23-C22-C21-C20</f>
        <v>0</v>
      </c>
      <c r="D24" s="32">
        <f>FREQUENCY(D11:D18,0.745*D9)-D23-D22-D21-D20</f>
        <v>0</v>
      </c>
      <c r="E24" s="32">
        <f>FREQUENCY(E11:E18,0.745*E9)-E23-E22-E21-E20</f>
        <v>0</v>
      </c>
      <c r="F24" s="32">
        <f>FREQUENCY(F11:F18,0.745*F9)-F23-F22-F21-F20</f>
        <v>0</v>
      </c>
      <c r="G24" s="32">
        <f>FREQUENCY(G11:G18,0.745*G9)-G23-G22-G21-G20</f>
        <v>0</v>
      </c>
      <c r="H24" s="32">
        <f>FREQUENCY(H11:H18,0.745*H9)-H23-H22-H21-H20</f>
        <v>0</v>
      </c>
      <c r="I24" s="32">
        <f>FREQUENCY(I11:I18,0.745*I9)-I23-I22-I21-I20</f>
        <v>0</v>
      </c>
      <c r="J24" s="32">
        <f>FREQUENCY(J11:J18,0.745*J9)-J23-J22-J21-J20</f>
        <v>0</v>
      </c>
      <c r="K24" s="32">
        <f>FREQUENCY(K11:K18,0.745*K9)-K23-K22-K21-K20</f>
        <v>0</v>
      </c>
      <c r="L24" s="32">
        <f>FREQUENCY(L11:L18,0.745*L9)-L23-L22-L21-L20</f>
        <v>0</v>
      </c>
      <c r="M24" s="32">
        <f>FREQUENCY(M11:M18,0.745*M9)-M23-M22-M21-M20</f>
        <v>0</v>
      </c>
      <c r="N24" s="32">
        <f>FREQUENCY(N11:N18,0.745*N9)-N23-N22-N21-N20</f>
        <v>0</v>
      </c>
      <c r="O24" s="32">
        <f>FREQUENCY(O11:O18,0.745*O9)-O23-O22-O21-O20</f>
        <v>0</v>
      </c>
      <c r="P24" s="32">
        <f>FREQUENCY(P11:P18,0.745*P9)-P23-P22-P21-P20</f>
        <v>0</v>
      </c>
      <c r="Q24" s="32">
        <f>FREQUENCY(Q11:Q18,0.745*Q9)-Q23-Q22-Q21-Q20</f>
        <v>0</v>
      </c>
      <c r="R24" s="32">
        <f>FREQUENCY(R11:R18,0.745*R9)-R23-R22-R21-R20</f>
        <v>0</v>
      </c>
      <c r="S24" s="32">
        <f>FREQUENCY(S11:S18,0.745*S9)-S23-S22-S21-S20</f>
        <v>0</v>
      </c>
      <c r="T24" s="32">
        <f>FREQUENCY(T11:T18,0.745*T9)-T23-T22-T21-T20</f>
        <v>0</v>
      </c>
      <c r="U24" s="6"/>
    </row>
    <row r="25" spans="1:21" ht="23.25">
      <c r="A25" s="29" t="s">
        <v>26</v>
      </c>
      <c r="B25" s="30"/>
      <c r="C25" s="32">
        <f>FREQUENCY(C11:C18,1.1*C9)-C24-C23-C22-C21-C20</f>
        <v>0</v>
      </c>
      <c r="D25" s="32">
        <f>FREQUENCY(D11:D18,1.1*D9)-D24-D23-D22-D21-D20</f>
        <v>0</v>
      </c>
      <c r="E25" s="32">
        <f>FREQUENCY(E11:E18,1.1*E9)-E24-E23-E22-E21-E20</f>
        <v>0</v>
      </c>
      <c r="F25" s="32">
        <f>FREQUENCY(F11:F18,1.1*F9)-F24-F23-F22-F21-F20</f>
        <v>0</v>
      </c>
      <c r="G25" s="32">
        <f>FREQUENCY(G11:G18,1.1*G9)-G24-G23-G22-G21-G20</f>
        <v>0</v>
      </c>
      <c r="H25" s="32">
        <f>FREQUENCY(H11:H18,1.1*H9)-H24-H23-H22-H21-H20</f>
        <v>0</v>
      </c>
      <c r="I25" s="32">
        <f>FREQUENCY(I11:I18,1.1*I9)-I24-I23-I22-I21-I20</f>
        <v>0</v>
      </c>
      <c r="J25" s="32">
        <f>FREQUENCY(J11:J18,1.1*J9)-J24-J23-J22-J21-J20</f>
        <v>0</v>
      </c>
      <c r="K25" s="32">
        <f>FREQUENCY(K11:K18,1.1*K9)-K24-K23-K22-K21-K20</f>
        <v>0</v>
      </c>
      <c r="L25" s="32">
        <f>FREQUENCY(L11:L18,1.1*L9)-L24-L23-L22-L21-L20</f>
        <v>0</v>
      </c>
      <c r="M25" s="32">
        <f>FREQUENCY(M11:M18,1.1*M9)-M24-M23-M22-M21-M20</f>
        <v>0</v>
      </c>
      <c r="N25" s="32">
        <f>FREQUENCY(N11:N18,1.1*N9)-N24-N23-N22-N21-N20</f>
        <v>0</v>
      </c>
      <c r="O25" s="32">
        <f>FREQUENCY(O11:O18,1.1*O9)-O24-O23-O22-O21-O20</f>
        <v>0</v>
      </c>
      <c r="P25" s="32">
        <f>FREQUENCY(P11:P18,1.1*P9)-P24-P23-P22-P21-P20</f>
        <v>0</v>
      </c>
      <c r="Q25" s="32">
        <f>FREQUENCY(Q11:Q18,1.1*Q9)-Q24-Q23-Q22-Q21-Q20</f>
        <v>0</v>
      </c>
      <c r="R25" s="32">
        <f>FREQUENCY(R11:R18,1.1*R9)-R24-R23-R22-R21-R20</f>
        <v>0</v>
      </c>
      <c r="S25" s="32">
        <f>FREQUENCY(S11:S18,1.1*S9)-S24-S23-S22-S21-S20</f>
        <v>0</v>
      </c>
      <c r="T25" s="32">
        <f>FREQUENCY(T11:T18,1.1*T9)-T24-T23-T22-T21-T20</f>
        <v>0</v>
      </c>
      <c r="U25" s="6"/>
    </row>
    <row r="26" spans="1:21" ht="23.25">
      <c r="A26" s="29" t="s">
        <v>27</v>
      </c>
      <c r="B26" s="30"/>
      <c r="C26" s="31" t="e">
        <f>STDEV(C11:C18)</f>
        <v>#DIV/0!</v>
      </c>
      <c r="D26" s="31" t="e">
        <f>STDEV(D11:D18)</f>
        <v>#DIV/0!</v>
      </c>
      <c r="E26" s="31" t="e">
        <f>STDEV(E11:E18)</f>
        <v>#DIV/0!</v>
      </c>
      <c r="F26" s="31" t="e">
        <f>STDEV(F11:F18)</f>
        <v>#DIV/0!</v>
      </c>
      <c r="G26" s="31" t="e">
        <f>STDEV(G11:G18)</f>
        <v>#DIV/0!</v>
      </c>
      <c r="H26" s="31" t="e">
        <f>STDEV(H11:H18)</f>
        <v>#DIV/0!</v>
      </c>
      <c r="I26" s="31" t="e">
        <f>STDEV(I11:I18)</f>
        <v>#DIV/0!</v>
      </c>
      <c r="J26" s="31" t="e">
        <f>STDEV(J11:J18)</f>
        <v>#DIV/0!</v>
      </c>
      <c r="K26" s="31" t="e">
        <f>STDEV(K11:K18)</f>
        <v>#DIV/0!</v>
      </c>
      <c r="L26" s="31" t="e">
        <f>STDEV(L11:L18)</f>
        <v>#DIV/0!</v>
      </c>
      <c r="M26" s="31" t="e">
        <f>STDEV(M11:M18)</f>
        <v>#DIV/0!</v>
      </c>
      <c r="N26" s="31" t="e">
        <f>STDEV(N11:N18)</f>
        <v>#DIV/0!</v>
      </c>
      <c r="O26" s="31" t="e">
        <f>STDEV(O11:O18)</f>
        <v>#DIV/0!</v>
      </c>
      <c r="P26" s="31" t="e">
        <f>STDEV(P11:P18)</f>
        <v>#DIV/0!</v>
      </c>
      <c r="Q26" s="31" t="e">
        <f>STDEV(Q11:Q18)</f>
        <v>#DIV/0!</v>
      </c>
      <c r="R26" s="31" t="e">
        <f>STDEV(R11:R18)</f>
        <v>#DIV/0!</v>
      </c>
      <c r="S26" s="31" t="e">
        <f>STDEV(S11:S18)</f>
        <v>#DIV/0!</v>
      </c>
      <c r="T26" s="31" t="e">
        <f>STDEV(T11:T18)</f>
        <v>#DIV/0!</v>
      </c>
      <c r="U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James</dc:creator>
  <cp:lastModifiedBy>Steve James</cp:lastModifiedBy>
  <dcterms:created xsi:type="dcterms:W3CDTF">2018-08-13T07:25:23Z</dcterms:created>
  <dcterms:modified xsi:type="dcterms:W3CDTF">2018-08-13T07:26:40Z</dcterms:modified>
</cp:coreProperties>
</file>